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G:\Shared drives\Simplify Trading\reportingtools\250_eodtracker\"/>
    </mc:Choice>
  </mc:AlternateContent>
  <xr:revisionPtr revIDLastSave="0" documentId="8_{99A93D12-A164-46DF-9861-4C6167C34E53}" xr6:coauthVersionLast="47" xr6:coauthVersionMax="47" xr10:uidLastSave="{00000000-0000-0000-0000-000000000000}"/>
  <bookViews>
    <workbookView xWindow="28680" yWindow="-120" windowWidth="29040" windowHeight="15720" xr2:uid="{00000000-000D-0000-FFFF-FFFF00000000}"/>
  </bookViews>
  <sheets>
    <sheet name="Simplify Portfolio Tracker" sheetId="1" r:id="rId1"/>
    <sheet name="Fund Durations" sheetId="3" r:id="rId2"/>
    <sheet name="CTA Est. Risk Profile" sheetId="4" r:id="rId3"/>
    <sheet name="HARD Est. Risk Profile" sheetId="5" r:id="rId4"/>
    <sheet name="Disclosures" sheetId="6" r:id="rId5"/>
  </sheets>
  <definedNames>
    <definedName name="_xlnm._FilterDatabase" localSheetId="0" hidden="1">'Simplify Portfolio Tracker'!$A$2:$AG$5522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06" i="1" l="1"/>
  <c r="R253" i="1"/>
  <c r="R2052" i="1"/>
  <c r="R356" i="1"/>
  <c r="R1902" i="1"/>
  <c r="R103" i="1"/>
  <c r="R781" i="1"/>
  <c r="R1463" i="1"/>
  <c r="R1807" i="1"/>
  <c r="R747" i="1"/>
  <c r="R751" i="1"/>
  <c r="R390" i="1"/>
  <c r="R1936" i="1"/>
  <c r="R137" i="1"/>
  <c r="R990" i="1"/>
  <c r="R1058" i="1"/>
  <c r="R1086" i="1"/>
  <c r="R1338" i="1"/>
  <c r="R516" i="1"/>
  <c r="R263" i="1"/>
  <c r="R2062" i="1"/>
  <c r="R494" i="1"/>
  <c r="R241" i="1"/>
  <c r="R2040" i="1"/>
  <c r="R1810" i="1"/>
  <c r="R84" i="1"/>
  <c r="R339" i="1"/>
  <c r="R321" i="1"/>
  <c r="R1284" i="1"/>
  <c r="R943" i="1"/>
  <c r="R942" i="1"/>
  <c r="R557" i="1"/>
  <c r="R304" i="1"/>
  <c r="R2103" i="1"/>
  <c r="R970" i="1"/>
  <c r="R498" i="1"/>
  <c r="R245" i="1"/>
  <c r="R2044" i="1"/>
  <c r="R1274" i="1"/>
  <c r="R974" i="1"/>
  <c r="R587" i="1"/>
  <c r="R1047" i="1"/>
  <c r="R329" i="1"/>
  <c r="R963" i="1"/>
  <c r="R1141" i="1"/>
  <c r="R1043" i="1"/>
  <c r="R1384" i="1"/>
  <c r="R774" i="1"/>
  <c r="R1181" i="1"/>
  <c r="R750" i="1"/>
  <c r="R1048" i="1"/>
  <c r="R368" i="1"/>
  <c r="R1914" i="1"/>
  <c r="R115" i="1"/>
  <c r="R1793" i="1"/>
  <c r="R989" i="1"/>
  <c r="R1136" i="1"/>
  <c r="R1101" i="1"/>
  <c r="R1305" i="1"/>
  <c r="R1114" i="1"/>
  <c r="R451" i="1"/>
  <c r="R1997" i="1"/>
  <c r="R198" i="1"/>
  <c r="R1056" i="1"/>
  <c r="R508" i="1"/>
  <c r="R255" i="1"/>
  <c r="R2054" i="1"/>
  <c r="R591" i="1"/>
  <c r="R803" i="1"/>
  <c r="R1050" i="1"/>
  <c r="R1332" i="1"/>
  <c r="R786" i="1"/>
  <c r="R969" i="1"/>
  <c r="R338" i="1"/>
  <c r="R775" i="1"/>
  <c r="R1434" i="1"/>
  <c r="R1377" i="1"/>
  <c r="R760" i="1"/>
  <c r="R594" i="1"/>
  <c r="R1247" i="1"/>
  <c r="R1423" i="1"/>
  <c r="R553" i="1"/>
  <c r="R300" i="1"/>
  <c r="R2099" i="1"/>
  <c r="R1004" i="1"/>
  <c r="R1253" i="1"/>
  <c r="R978" i="1"/>
  <c r="R354" i="1"/>
  <c r="R1900" i="1"/>
  <c r="R101" i="1"/>
  <c r="R413" i="1"/>
  <c r="R1959" i="1"/>
  <c r="R160" i="1"/>
  <c r="R461" i="1"/>
  <c r="R208" i="1"/>
  <c r="R2007" i="1"/>
  <c r="R1351" i="1"/>
  <c r="R1330" i="1"/>
  <c r="R528" i="1"/>
  <c r="R275" i="1"/>
  <c r="R2074" i="1"/>
  <c r="R1388" i="1"/>
  <c r="R979" i="1"/>
  <c r="R1350" i="1"/>
  <c r="R1773" i="1"/>
  <c r="R474" i="1"/>
  <c r="R221" i="1"/>
  <c r="R2020" i="1"/>
  <c r="R548" i="1"/>
  <c r="R295" i="1"/>
  <c r="R2094" i="1"/>
  <c r="R1006" i="1"/>
  <c r="R744" i="1"/>
  <c r="R1116" i="1"/>
  <c r="R358" i="1"/>
  <c r="R1904" i="1"/>
  <c r="R105" i="1"/>
  <c r="R470" i="1"/>
  <c r="R217" i="1"/>
  <c r="R2016" i="1"/>
  <c r="R5385" i="1"/>
  <c r="R949" i="1"/>
  <c r="R975" i="1"/>
  <c r="P9" i="1"/>
  <c r="P5391" i="1"/>
  <c r="P27" i="1"/>
  <c r="O925" i="1"/>
  <c r="O60" i="1"/>
  <c r="O5513" i="1"/>
  <c r="O5429" i="1"/>
  <c r="O5340" i="1"/>
  <c r="O5303" i="1"/>
  <c r="O1857" i="1"/>
  <c r="O1240" i="1"/>
  <c r="O1205" i="1"/>
  <c r="O1177" i="1"/>
  <c r="O893" i="1"/>
  <c r="P925" i="1"/>
  <c r="P60" i="1"/>
  <c r="P5513" i="1"/>
  <c r="P5429" i="1"/>
  <c r="P5340" i="1"/>
  <c r="P5303" i="1"/>
  <c r="P1857" i="1"/>
  <c r="P1240" i="1"/>
  <c r="P1205" i="1"/>
  <c r="P1177" i="1"/>
  <c r="P5398" i="1"/>
  <c r="P893" i="1"/>
  <c r="P5434" i="1"/>
  <c r="P5345" i="1"/>
  <c r="P5308" i="1"/>
  <c r="Q5434" i="1"/>
  <c r="Q5345" i="1"/>
  <c r="Q5308" i="1"/>
  <c r="Q9" i="1"/>
  <c r="Q5391" i="1"/>
  <c r="Q27" i="1"/>
  <c r="P917" i="1"/>
  <c r="P5505" i="1"/>
  <c r="P5419" i="1"/>
  <c r="P5330" i="1"/>
  <c r="P5293" i="1"/>
  <c r="P52" i="1"/>
  <c r="P1849" i="1"/>
  <c r="P1232" i="1"/>
  <c r="P1197" i="1"/>
  <c r="P1169" i="1"/>
  <c r="Q5398" i="1"/>
  <c r="O906" i="1"/>
  <c r="O5494" i="1"/>
  <c r="O5412" i="1"/>
  <c r="O5319" i="1"/>
  <c r="O5282" i="1"/>
  <c r="O43" i="1"/>
  <c r="O1832" i="1"/>
  <c r="O1221" i="1"/>
  <c r="O1185" i="1"/>
  <c r="O1162" i="1"/>
  <c r="P895" i="1"/>
  <c r="Q895" i="1" s="1"/>
  <c r="O923" i="1"/>
  <c r="O58" i="1"/>
  <c r="O5511" i="1"/>
  <c r="O5427" i="1"/>
  <c r="O5338" i="1"/>
  <c r="O5301" i="1"/>
  <c r="O1855" i="1"/>
  <c r="O1238" i="1"/>
  <c r="O1203" i="1"/>
  <c r="O1175" i="1"/>
  <c r="O903" i="1"/>
  <c r="O5491" i="1"/>
  <c r="O5409" i="1"/>
  <c r="O5316" i="1"/>
  <c r="O5279" i="1"/>
  <c r="O40" i="1"/>
  <c r="O1829" i="1"/>
  <c r="O1218" i="1"/>
  <c r="O1182" i="1"/>
  <c r="O1159" i="1"/>
  <c r="P906" i="1"/>
  <c r="Q906" i="1" s="1"/>
  <c r="P5494" i="1"/>
  <c r="Q5494" i="1" s="1"/>
  <c r="P5412" i="1"/>
  <c r="Q5412" i="1" s="1"/>
  <c r="P5319" i="1"/>
  <c r="Q5319" i="1" s="1"/>
  <c r="P5282" i="1"/>
  <c r="Q5282" i="1" s="1"/>
  <c r="P43" i="1"/>
  <c r="Q43" i="1" s="1"/>
  <c r="P1832" i="1"/>
  <c r="Q1832" i="1" s="1"/>
  <c r="P1221" i="1"/>
  <c r="Q1221" i="1" s="1"/>
  <c r="P1185" i="1"/>
  <c r="Q1185" i="1" s="1"/>
  <c r="P1162" i="1"/>
  <c r="Q1162" i="1" s="1"/>
  <c r="O895" i="1"/>
  <c r="O5434" i="1"/>
  <c r="O5345" i="1"/>
  <c r="O5308" i="1"/>
  <c r="Q893" i="1"/>
  <c r="Q925" i="1"/>
  <c r="Q60" i="1"/>
  <c r="Q5513" i="1"/>
  <c r="Q5429" i="1"/>
  <c r="Q5340" i="1"/>
  <c r="Q5303" i="1"/>
  <c r="Q1857" i="1"/>
  <c r="Q1240" i="1"/>
  <c r="Q1205" i="1"/>
  <c r="Q1177" i="1"/>
  <c r="P903" i="1"/>
  <c r="P5491" i="1"/>
  <c r="P5409" i="1"/>
  <c r="P5316" i="1"/>
  <c r="P5279" i="1"/>
  <c r="P40" i="1"/>
  <c r="P1829" i="1"/>
  <c r="P1218" i="1"/>
  <c r="P1182" i="1"/>
  <c r="P1159" i="1"/>
  <c r="O917" i="1"/>
  <c r="O5505" i="1"/>
  <c r="O5419" i="1"/>
  <c r="O5330" i="1"/>
  <c r="O5293" i="1"/>
  <c r="O52" i="1"/>
  <c r="O1849" i="1"/>
  <c r="O1232" i="1"/>
  <c r="O1197" i="1"/>
  <c r="O1169" i="1"/>
  <c r="Q917" i="1"/>
  <c r="Q5505" i="1"/>
  <c r="Q5419" i="1"/>
  <c r="Q5330" i="1"/>
  <c r="Q5293" i="1"/>
  <c r="Q52" i="1"/>
  <c r="Q1849" i="1"/>
  <c r="Q1232" i="1"/>
  <c r="Q1197" i="1"/>
  <c r="Q1169" i="1"/>
  <c r="P923" i="1"/>
  <c r="Q923" i="1" s="1"/>
  <c r="P58" i="1"/>
  <c r="Q58" i="1" s="1"/>
  <c r="P5511" i="1"/>
  <c r="Q5511" i="1" s="1"/>
  <c r="P5427" i="1"/>
  <c r="Q5427" i="1" s="1"/>
  <c r="P5338" i="1"/>
  <c r="Q5338" i="1" s="1"/>
  <c r="P5301" i="1"/>
  <c r="Q5301" i="1" s="1"/>
  <c r="P1855" i="1"/>
  <c r="Q1855" i="1" s="1"/>
  <c r="P1238" i="1"/>
  <c r="Q1238" i="1" s="1"/>
  <c r="P1203" i="1"/>
  <c r="Q1203" i="1" s="1"/>
  <c r="P1175" i="1"/>
  <c r="Q1175" i="1" s="1"/>
  <c r="O5398" i="1"/>
  <c r="Q903" i="1"/>
  <c r="Q5491" i="1"/>
  <c r="Q5409" i="1"/>
  <c r="Q5316" i="1"/>
  <c r="Q5279" i="1"/>
  <c r="Q40" i="1"/>
  <c r="Q1829" i="1"/>
  <c r="Q1218" i="1"/>
  <c r="Q1182" i="1"/>
  <c r="Q1159" i="1"/>
  <c r="O9" i="1"/>
  <c r="O5391" i="1"/>
  <c r="O27" i="1"/>
  <c r="O913" i="1"/>
  <c r="O5501" i="1"/>
  <c r="O5415" i="1"/>
  <c r="O5326" i="1"/>
  <c r="O5289" i="1"/>
  <c r="O48" i="1"/>
  <c r="O1845" i="1"/>
  <c r="O1228" i="1"/>
  <c r="O1193" i="1"/>
  <c r="O1165" i="1"/>
  <c r="O910" i="1"/>
  <c r="O5498" i="1"/>
  <c r="O5323" i="1"/>
  <c r="O5286" i="1"/>
  <c r="O47" i="1"/>
  <c r="O1838" i="1"/>
  <c r="O1225" i="1"/>
  <c r="O1190" i="1"/>
  <c r="P910" i="1"/>
  <c r="Q910" i="1" s="1"/>
  <c r="P5498" i="1"/>
  <c r="Q5498" i="1" s="1"/>
  <c r="P5323" i="1"/>
  <c r="Q5323" i="1" s="1"/>
  <c r="P5286" i="1"/>
  <c r="Q5286" i="1" s="1"/>
  <c r="P47" i="1"/>
  <c r="Q47" i="1" s="1"/>
  <c r="P1838" i="1"/>
  <c r="Q1838" i="1" s="1"/>
  <c r="P1225" i="1"/>
  <c r="Q1225" i="1" s="1"/>
  <c r="P1190" i="1"/>
  <c r="Q1190" i="1" s="1"/>
  <c r="P914" i="1"/>
  <c r="P5502" i="1"/>
  <c r="P5416" i="1"/>
  <c r="P5327" i="1"/>
  <c r="P5290" i="1"/>
  <c r="P49" i="1"/>
  <c r="P1846" i="1"/>
  <c r="P1229" i="1"/>
  <c r="P1194" i="1"/>
  <c r="P1166" i="1"/>
  <c r="O914" i="1"/>
  <c r="O5502" i="1"/>
  <c r="O5416" i="1"/>
  <c r="O5327" i="1"/>
  <c r="O5290" i="1"/>
  <c r="O49" i="1"/>
  <c r="O1846" i="1"/>
  <c r="O1229" i="1"/>
  <c r="O1194" i="1"/>
  <c r="O1166" i="1"/>
  <c r="P913" i="1"/>
  <c r="Q913" i="1" s="1"/>
  <c r="P5501" i="1"/>
  <c r="Q5501" i="1" s="1"/>
  <c r="P5415" i="1"/>
  <c r="Q5415" i="1" s="1"/>
  <c r="P5326" i="1"/>
  <c r="Q5326" i="1" s="1"/>
  <c r="P5289" i="1"/>
  <c r="Q5289" i="1" s="1"/>
  <c r="P48" i="1"/>
  <c r="Q48" i="1" s="1"/>
  <c r="P1845" i="1"/>
  <c r="Q1845" i="1" s="1"/>
  <c r="P1228" i="1"/>
  <c r="Q1228" i="1" s="1"/>
  <c r="P1193" i="1"/>
  <c r="Q1193" i="1" s="1"/>
  <c r="P1165" i="1"/>
  <c r="Q1165" i="1" s="1"/>
  <c r="Q914" i="1"/>
  <c r="Q5502" i="1"/>
  <c r="Q5416" i="1"/>
  <c r="Q5327" i="1"/>
  <c r="Q5290" i="1"/>
  <c r="Q49" i="1"/>
  <c r="Q1846" i="1"/>
  <c r="Q1229" i="1"/>
  <c r="Q1194" i="1"/>
  <c r="Q1166" i="1"/>
  <c r="P5420" i="1"/>
  <c r="P5331" i="1"/>
  <c r="P5294" i="1"/>
  <c r="O5420" i="1"/>
  <c r="O5331" i="1"/>
  <c r="O5294" i="1"/>
  <c r="Q5420" i="1"/>
  <c r="Q5331" i="1"/>
  <c r="Q5294" i="1"/>
  <c r="P5480" i="1"/>
  <c r="O5480" i="1"/>
  <c r="P911" i="1"/>
  <c r="Q911" i="1" s="1"/>
  <c r="P5499" i="1"/>
  <c r="Q5499" i="1" s="1"/>
  <c r="P5324" i="1"/>
  <c r="Q5324" i="1" s="1"/>
  <c r="P5287" i="1"/>
  <c r="Q5287" i="1" s="1"/>
  <c r="P1839" i="1"/>
  <c r="Q1839" i="1" s="1"/>
  <c r="P1226" i="1"/>
  <c r="Q1226" i="1" s="1"/>
  <c r="P1191" i="1"/>
  <c r="Q1191" i="1" s="1"/>
  <c r="O911" i="1"/>
  <c r="O5499" i="1"/>
  <c r="O5324" i="1"/>
  <c r="O5287" i="1"/>
  <c r="O1839" i="1"/>
  <c r="O1226" i="1"/>
  <c r="O1191" i="1"/>
  <c r="O5479" i="1"/>
  <c r="Q5480" i="1"/>
  <c r="P5479" i="1"/>
  <c r="Q5479" i="1" s="1"/>
  <c r="R1387" i="1"/>
  <c r="R1797" i="1"/>
  <c r="R5359" i="1"/>
  <c r="R1805" i="1"/>
  <c r="R1435" i="1"/>
  <c r="R746" i="1"/>
  <c r="R1003" i="1"/>
  <c r="R962" i="1"/>
  <c r="R765" i="1"/>
  <c r="R571" i="1"/>
  <c r="R1796" i="1"/>
  <c r="R1078" i="1"/>
  <c r="R1800" i="1"/>
  <c r="R1375" i="1"/>
  <c r="R1419" i="1"/>
  <c r="R936" i="1"/>
  <c r="R330" i="1"/>
  <c r="O899" i="1"/>
  <c r="O920" i="1"/>
  <c r="O5508" i="1"/>
  <c r="O55" i="1"/>
  <c r="O5424" i="1"/>
  <c r="O5335" i="1"/>
  <c r="O5298" i="1"/>
  <c r="O1852" i="1"/>
  <c r="O1235" i="1"/>
  <c r="O1200" i="1"/>
  <c r="O1172" i="1"/>
  <c r="O924" i="1"/>
  <c r="O59" i="1"/>
  <c r="O5512" i="1"/>
  <c r="O5428" i="1"/>
  <c r="O5339" i="1"/>
  <c r="O5302" i="1"/>
  <c r="O1856" i="1"/>
  <c r="O1239" i="1"/>
  <c r="O1204" i="1"/>
  <c r="O1176" i="1"/>
  <c r="P5392" i="1"/>
  <c r="P28" i="1"/>
  <c r="P10" i="1"/>
  <c r="O5227" i="1"/>
  <c r="O921" i="1"/>
  <c r="O56" i="1"/>
  <c r="O5509" i="1"/>
  <c r="O5425" i="1"/>
  <c r="O5336" i="1"/>
  <c r="O5299" i="1"/>
  <c r="O1853" i="1"/>
  <c r="O1236" i="1"/>
  <c r="O1201" i="1"/>
  <c r="O1173" i="1"/>
  <c r="O894" i="1"/>
  <c r="P894" i="1"/>
  <c r="P920" i="1"/>
  <c r="P5508" i="1"/>
  <c r="P55" i="1"/>
  <c r="P5424" i="1"/>
  <c r="P5335" i="1"/>
  <c r="P5298" i="1"/>
  <c r="P1852" i="1"/>
  <c r="P1235" i="1"/>
  <c r="P1200" i="1"/>
  <c r="P1172" i="1"/>
  <c r="P892" i="1"/>
  <c r="P5393" i="1"/>
  <c r="P29" i="1"/>
  <c r="P11" i="1"/>
  <c r="P899" i="1"/>
  <c r="Q5392" i="1"/>
  <c r="Q28" i="1"/>
  <c r="Q10" i="1"/>
  <c r="P5388" i="1"/>
  <c r="Q5388" i="1" s="1"/>
  <c r="P1835" i="1"/>
  <c r="Q1835" i="1" s="1"/>
  <c r="O5393" i="1"/>
  <c r="O29" i="1"/>
  <c r="O11" i="1"/>
  <c r="Q5393" i="1"/>
  <c r="Q29" i="1"/>
  <c r="Q11" i="1"/>
  <c r="P921" i="1"/>
  <c r="Q921" i="1" s="1"/>
  <c r="P56" i="1"/>
  <c r="Q56" i="1" s="1"/>
  <c r="P5509" i="1"/>
  <c r="Q5509" i="1" s="1"/>
  <c r="P5425" i="1"/>
  <c r="Q5425" i="1" s="1"/>
  <c r="P5336" i="1"/>
  <c r="Q5336" i="1" s="1"/>
  <c r="P5299" i="1"/>
  <c r="Q5299" i="1" s="1"/>
  <c r="P1853" i="1"/>
  <c r="Q1853" i="1" s="1"/>
  <c r="P1236" i="1"/>
  <c r="Q1236" i="1" s="1"/>
  <c r="P1201" i="1"/>
  <c r="Q1201" i="1" s="1"/>
  <c r="P1173" i="1"/>
  <c r="Q1173" i="1" s="1"/>
  <c r="Q920" i="1"/>
  <c r="Q5508" i="1"/>
  <c r="Q55" i="1"/>
  <c r="Q5424" i="1"/>
  <c r="Q5335" i="1"/>
  <c r="Q5298" i="1"/>
  <c r="Q1852" i="1"/>
  <c r="Q1235" i="1"/>
  <c r="Q1200" i="1"/>
  <c r="Q1172" i="1"/>
  <c r="O5388" i="1"/>
  <c r="O1835" i="1"/>
  <c r="Q894" i="1"/>
  <c r="O892" i="1"/>
  <c r="Q899" i="1"/>
  <c r="Q892" i="1"/>
  <c r="P5227" i="1"/>
  <c r="Q5227" i="1" s="1"/>
  <c r="O5392" i="1"/>
  <c r="O28" i="1"/>
  <c r="O10" i="1"/>
  <c r="P924" i="1"/>
  <c r="Q924" i="1" s="1"/>
  <c r="P59" i="1"/>
  <c r="Q59" i="1" s="1"/>
  <c r="P5512" i="1"/>
  <c r="Q5512" i="1" s="1"/>
  <c r="P5428" i="1"/>
  <c r="Q5428" i="1" s="1"/>
  <c r="P5339" i="1"/>
  <c r="Q5339" i="1" s="1"/>
  <c r="P5302" i="1"/>
  <c r="Q5302" i="1" s="1"/>
  <c r="P1856" i="1"/>
  <c r="Q1856" i="1" s="1"/>
  <c r="P1239" i="1"/>
  <c r="Q1239" i="1" s="1"/>
  <c r="P1204" i="1"/>
  <c r="Q1204" i="1" s="1"/>
  <c r="P1176" i="1"/>
  <c r="Q1176" i="1" s="1"/>
  <c r="O897" i="1"/>
  <c r="O5395" i="1"/>
  <c r="O31" i="1"/>
  <c r="O13" i="1"/>
  <c r="O5397" i="1"/>
  <c r="O33" i="1"/>
  <c r="O15" i="1"/>
  <c r="O5394" i="1"/>
  <c r="O30" i="1"/>
  <c r="O12" i="1"/>
  <c r="O908" i="1"/>
  <c r="O5496" i="1"/>
  <c r="O5414" i="1"/>
  <c r="O5321" i="1"/>
  <c r="O5284" i="1"/>
  <c r="O45" i="1"/>
  <c r="O1834" i="1"/>
  <c r="O1223" i="1"/>
  <c r="O1187" i="1"/>
  <c r="O1164" i="1"/>
  <c r="O907" i="1"/>
  <c r="O5495" i="1"/>
  <c r="O5413" i="1"/>
  <c r="O5320" i="1"/>
  <c r="O5283" i="1"/>
  <c r="O44" i="1"/>
  <c r="O1833" i="1"/>
  <c r="O1222" i="1"/>
  <c r="O1186" i="1"/>
  <c r="O1163" i="1"/>
  <c r="P904" i="1"/>
  <c r="Q904" i="1" s="1"/>
  <c r="P5492" i="1"/>
  <c r="Q5492" i="1" s="1"/>
  <c r="P5410" i="1"/>
  <c r="Q5410" i="1" s="1"/>
  <c r="P5317" i="1"/>
  <c r="Q5317" i="1" s="1"/>
  <c r="P5280" i="1"/>
  <c r="Q5280" i="1" s="1"/>
  <c r="P41" i="1"/>
  <c r="Q41" i="1" s="1"/>
  <c r="P1830" i="1"/>
  <c r="Q1830" i="1" s="1"/>
  <c r="P1219" i="1"/>
  <c r="Q1219" i="1" s="1"/>
  <c r="P1183" i="1"/>
  <c r="Q1183" i="1" s="1"/>
  <c r="P1160" i="1"/>
  <c r="Q1160" i="1" s="1"/>
  <c r="O926" i="1"/>
  <c r="O61" i="1"/>
  <c r="O5514" i="1"/>
  <c r="O5430" i="1"/>
  <c r="O5341" i="1"/>
  <c r="O5304" i="1"/>
  <c r="O1858" i="1"/>
  <c r="O1241" i="1"/>
  <c r="O1206" i="1"/>
  <c r="O1178" i="1"/>
  <c r="P5397" i="1"/>
  <c r="P33" i="1"/>
  <c r="P15" i="1"/>
  <c r="O904" i="1"/>
  <c r="O5492" i="1"/>
  <c r="O5410" i="1"/>
  <c r="O5317" i="1"/>
  <c r="O5280" i="1"/>
  <c r="O41" i="1"/>
  <c r="O1830" i="1"/>
  <c r="O1219" i="1"/>
  <c r="O1183" i="1"/>
  <c r="O1160" i="1"/>
  <c r="Q5397" i="1"/>
  <c r="Q33" i="1"/>
  <c r="Q15" i="1"/>
  <c r="P5395" i="1"/>
  <c r="Q5395" i="1" s="1"/>
  <c r="P31" i="1"/>
  <c r="Q31" i="1" s="1"/>
  <c r="P13" i="1"/>
  <c r="Q13" i="1" s="1"/>
  <c r="P909" i="1"/>
  <c r="Q909" i="1" s="1"/>
  <c r="P5497" i="1"/>
  <c r="Q5497" i="1" s="1"/>
  <c r="P5322" i="1"/>
  <c r="Q5322" i="1" s="1"/>
  <c r="P5285" i="1"/>
  <c r="Q5285" i="1" s="1"/>
  <c r="P46" i="1"/>
  <c r="Q46" i="1" s="1"/>
  <c r="P1837" i="1"/>
  <c r="Q1837" i="1" s="1"/>
  <c r="P1224" i="1"/>
  <c r="Q1224" i="1" s="1"/>
  <c r="P1189" i="1"/>
  <c r="Q1189" i="1" s="1"/>
  <c r="O5433" i="1"/>
  <c r="O5344" i="1"/>
  <c r="O5307" i="1"/>
  <c r="O909" i="1"/>
  <c r="O5497" i="1"/>
  <c r="O5322" i="1"/>
  <c r="O5285" i="1"/>
  <c r="O46" i="1"/>
  <c r="O1837" i="1"/>
  <c r="O1224" i="1"/>
  <c r="O1189" i="1"/>
  <c r="P926" i="1"/>
  <c r="Q926" i="1" s="1"/>
  <c r="P61" i="1"/>
  <c r="Q61" i="1" s="1"/>
  <c r="P5514" i="1"/>
  <c r="Q5514" i="1" s="1"/>
  <c r="P5430" i="1"/>
  <c r="Q5430" i="1" s="1"/>
  <c r="P5341" i="1"/>
  <c r="Q5341" i="1" s="1"/>
  <c r="P5304" i="1"/>
  <c r="Q5304" i="1" s="1"/>
  <c r="P1858" i="1"/>
  <c r="Q1858" i="1" s="1"/>
  <c r="P1241" i="1"/>
  <c r="Q1241" i="1" s="1"/>
  <c r="P1206" i="1"/>
  <c r="Q1206" i="1" s="1"/>
  <c r="P1178" i="1"/>
  <c r="Q1178" i="1" s="1"/>
  <c r="P5394" i="1"/>
  <c r="Q5394" i="1" s="1"/>
  <c r="P30" i="1"/>
  <c r="Q30" i="1" s="1"/>
  <c r="P12" i="1"/>
  <c r="Q12" i="1" s="1"/>
  <c r="P907" i="1"/>
  <c r="Q907" i="1" s="1"/>
  <c r="P5495" i="1"/>
  <c r="Q5495" i="1" s="1"/>
  <c r="P5413" i="1"/>
  <c r="Q5413" i="1" s="1"/>
  <c r="P5320" i="1"/>
  <c r="Q5320" i="1" s="1"/>
  <c r="P5283" i="1"/>
  <c r="Q5283" i="1" s="1"/>
  <c r="P44" i="1"/>
  <c r="Q44" i="1" s="1"/>
  <c r="P1833" i="1"/>
  <c r="Q1833" i="1" s="1"/>
  <c r="P1222" i="1"/>
  <c r="Q1222" i="1" s="1"/>
  <c r="P1186" i="1"/>
  <c r="Q1186" i="1" s="1"/>
  <c r="P1163" i="1"/>
  <c r="Q1163" i="1" s="1"/>
  <c r="P5433" i="1"/>
  <c r="P5344" i="1"/>
  <c r="P5307" i="1"/>
  <c r="Q5433" i="1"/>
  <c r="Q5344" i="1"/>
  <c r="Q5307" i="1"/>
  <c r="P897" i="1"/>
  <c r="Q897" i="1" s="1"/>
  <c r="P908" i="1"/>
  <c r="Q908" i="1" s="1"/>
  <c r="P5496" i="1"/>
  <c r="Q5496" i="1" s="1"/>
  <c r="P5414" i="1"/>
  <c r="Q5414" i="1" s="1"/>
  <c r="P5321" i="1"/>
  <c r="Q5321" i="1" s="1"/>
  <c r="P5284" i="1"/>
  <c r="Q5284" i="1" s="1"/>
  <c r="P45" i="1"/>
  <c r="Q45" i="1" s="1"/>
  <c r="P1834" i="1"/>
  <c r="Q1834" i="1" s="1"/>
  <c r="P1223" i="1"/>
  <c r="Q1223" i="1" s="1"/>
  <c r="P1187" i="1"/>
  <c r="Q1187" i="1" s="1"/>
  <c r="P1164" i="1"/>
  <c r="Q1164" i="1" s="1"/>
  <c r="O5432" i="1"/>
  <c r="O5343" i="1"/>
  <c r="O5306" i="1"/>
  <c r="O5431" i="1"/>
  <c r="O5342" i="1"/>
  <c r="O5305" i="1"/>
  <c r="P5389" i="1"/>
  <c r="O5389" i="1"/>
  <c r="O8" i="1"/>
  <c r="O5390" i="1"/>
  <c r="O26" i="1"/>
  <c r="O1188" i="1"/>
  <c r="P919" i="1"/>
  <c r="P5507" i="1"/>
  <c r="P5423" i="1"/>
  <c r="P54" i="1"/>
  <c r="P5334" i="1"/>
  <c r="P5297" i="1"/>
  <c r="P1851" i="1"/>
  <c r="P1234" i="1"/>
  <c r="P1199" i="1"/>
  <c r="P1171" i="1"/>
  <c r="P1836" i="1"/>
  <c r="Q1836" i="1" s="1"/>
  <c r="P5421" i="1"/>
  <c r="Q5421" i="1" s="1"/>
  <c r="P5332" i="1"/>
  <c r="Q5332" i="1" s="1"/>
  <c r="P5295" i="1"/>
  <c r="Q5295" i="1" s="1"/>
  <c r="O919" i="1"/>
  <c r="O5507" i="1"/>
  <c r="O5423" i="1"/>
  <c r="O54" i="1"/>
  <c r="O5334" i="1"/>
  <c r="O5297" i="1"/>
  <c r="O1851" i="1"/>
  <c r="O1234" i="1"/>
  <c r="O1199" i="1"/>
  <c r="O1171" i="1"/>
  <c r="P5312" i="1"/>
  <c r="P5431" i="1"/>
  <c r="P5342" i="1"/>
  <c r="P5305" i="1"/>
  <c r="O918" i="1"/>
  <c r="O5506" i="1"/>
  <c r="O5422" i="1"/>
  <c r="O5333" i="1"/>
  <c r="O53" i="1"/>
  <c r="O5296" i="1"/>
  <c r="O1850" i="1"/>
  <c r="O1233" i="1"/>
  <c r="O1198" i="1"/>
  <c r="O1170" i="1"/>
  <c r="Q5312" i="1"/>
  <c r="O1836" i="1"/>
  <c r="P918" i="1"/>
  <c r="Q918" i="1" s="1"/>
  <c r="P5506" i="1"/>
  <c r="Q5506" i="1" s="1"/>
  <c r="P5422" i="1"/>
  <c r="Q5422" i="1" s="1"/>
  <c r="P5333" i="1"/>
  <c r="Q5333" i="1" s="1"/>
  <c r="P53" i="1"/>
  <c r="Q53" i="1" s="1"/>
  <c r="P5296" i="1"/>
  <c r="Q5296" i="1" s="1"/>
  <c r="P1850" i="1"/>
  <c r="Q1850" i="1" s="1"/>
  <c r="P1233" i="1"/>
  <c r="Q1233" i="1" s="1"/>
  <c r="P1198" i="1"/>
  <c r="Q1198" i="1" s="1"/>
  <c r="P1170" i="1"/>
  <c r="Q1170" i="1" s="1"/>
  <c r="P8" i="1"/>
  <c r="P5390" i="1"/>
  <c r="P26" i="1"/>
  <c r="Q5431" i="1"/>
  <c r="Q5342" i="1"/>
  <c r="Q5305" i="1"/>
  <c r="Q5389" i="1"/>
  <c r="O5312" i="1"/>
  <c r="P5432" i="1"/>
  <c r="Q5432" i="1" s="1"/>
  <c r="P5343" i="1"/>
  <c r="Q5343" i="1" s="1"/>
  <c r="P5306" i="1"/>
  <c r="Q5306" i="1" s="1"/>
  <c r="P1188" i="1"/>
  <c r="Q1188" i="1" s="1"/>
  <c r="O5421" i="1"/>
  <c r="O5332" i="1"/>
  <c r="O5295" i="1"/>
  <c r="Q919" i="1"/>
  <c r="Q5507" i="1"/>
  <c r="Q5423" i="1"/>
  <c r="Q54" i="1"/>
  <c r="Q5334" i="1"/>
  <c r="Q5297" i="1"/>
  <c r="Q1851" i="1"/>
  <c r="Q1234" i="1"/>
  <c r="Q1199" i="1"/>
  <c r="Q1171" i="1"/>
  <c r="Q8" i="1"/>
  <c r="Q5390" i="1"/>
  <c r="Q26" i="1"/>
  <c r="O916" i="1"/>
  <c r="O5504" i="1"/>
  <c r="O5418" i="1"/>
  <c r="O5329" i="1"/>
  <c r="O5292" i="1"/>
  <c r="O51" i="1"/>
  <c r="O1848" i="1"/>
  <c r="O1231" i="1"/>
  <c r="O1196" i="1"/>
  <c r="O1168" i="1"/>
  <c r="O5399" i="1"/>
  <c r="P916" i="1"/>
  <c r="P5504" i="1"/>
  <c r="P5418" i="1"/>
  <c r="P5329" i="1"/>
  <c r="P5292" i="1"/>
  <c r="P51" i="1"/>
  <c r="P1848" i="1"/>
  <c r="P1231" i="1"/>
  <c r="P1196" i="1"/>
  <c r="P1168" i="1"/>
  <c r="P900" i="1"/>
  <c r="O900" i="1"/>
  <c r="P5399" i="1"/>
  <c r="Q5399" i="1" s="1"/>
  <c r="Q916" i="1"/>
  <c r="Q5504" i="1"/>
  <c r="Q5418" i="1"/>
  <c r="Q5329" i="1"/>
  <c r="Q5292" i="1"/>
  <c r="Q51" i="1"/>
  <c r="Q1848" i="1"/>
  <c r="Q1231" i="1"/>
  <c r="Q1196" i="1"/>
  <c r="Q1168" i="1"/>
  <c r="Q900" i="1"/>
  <c r="P915" i="1"/>
  <c r="P5503" i="1"/>
  <c r="P5417" i="1"/>
  <c r="P5328" i="1"/>
  <c r="P5291" i="1"/>
  <c r="P50" i="1"/>
  <c r="P1847" i="1"/>
  <c r="P1230" i="1"/>
  <c r="P1195" i="1"/>
  <c r="P1167" i="1"/>
  <c r="O915" i="1"/>
  <c r="O5503" i="1"/>
  <c r="O5417" i="1"/>
  <c r="O5328" i="1"/>
  <c r="O5291" i="1"/>
  <c r="O50" i="1"/>
  <c r="O1847" i="1"/>
  <c r="O1230" i="1"/>
  <c r="O1195" i="1"/>
  <c r="O1167" i="1"/>
  <c r="Q915" i="1"/>
  <c r="Q5503" i="1"/>
  <c r="Q5417" i="1"/>
  <c r="Q5328" i="1"/>
  <c r="Q5291" i="1"/>
  <c r="Q50" i="1"/>
  <c r="Q1847" i="1"/>
  <c r="Q1230" i="1"/>
  <c r="Q1195" i="1"/>
  <c r="Q1167" i="1"/>
  <c r="P896" i="1"/>
  <c r="Q896" i="1" s="1"/>
  <c r="O896" i="1"/>
  <c r="R509" i="1"/>
  <c r="R256" i="1"/>
  <c r="R2055" i="1"/>
  <c r="R1346" i="1"/>
  <c r="R1461" i="1"/>
  <c r="R5365" i="1"/>
  <c r="R1365" i="1"/>
  <c r="R523" i="1"/>
  <c r="R270" i="1"/>
  <c r="R2069" i="1"/>
  <c r="R1376" i="1"/>
  <c r="R538" i="1"/>
  <c r="R285" i="1"/>
  <c r="R2084" i="1"/>
  <c r="R1279" i="1"/>
  <c r="R1401" i="1"/>
  <c r="R757" i="1"/>
  <c r="R323" i="1"/>
  <c r="R1258" i="1"/>
  <c r="R987" i="1"/>
  <c r="R1062" i="1"/>
  <c r="R1441" i="1"/>
  <c r="R1315" i="1"/>
  <c r="R396" i="1"/>
  <c r="R1942" i="1"/>
  <c r="R143" i="1"/>
  <c r="R404" i="1"/>
  <c r="R1950" i="1"/>
  <c r="R151" i="1"/>
  <c r="R1283" i="1"/>
  <c r="R743" i="1"/>
  <c r="R1426" i="1"/>
  <c r="R535" i="1"/>
  <c r="R282" i="1"/>
  <c r="R2081" i="1"/>
  <c r="R955" i="1"/>
  <c r="R367" i="1"/>
  <c r="R1913" i="1"/>
  <c r="R114" i="1"/>
  <c r="R967" i="1"/>
  <c r="R1264" i="1"/>
  <c r="R1770" i="1"/>
  <c r="R513" i="1"/>
  <c r="R260" i="1"/>
  <c r="R2059" i="1"/>
  <c r="R1357" i="1"/>
  <c r="R998" i="1"/>
  <c r="R1042" i="1"/>
  <c r="R1038" i="1"/>
  <c r="R580" i="1"/>
  <c r="R1366" i="1"/>
  <c r="R334" i="1"/>
  <c r="R448" i="1"/>
  <c r="R1994" i="1"/>
  <c r="R195" i="1"/>
  <c r="R596" i="1"/>
  <c r="R1443" i="1"/>
  <c r="R1766" i="1"/>
  <c r="R946" i="1"/>
  <c r="R1083" i="1"/>
  <c r="R588" i="1"/>
  <c r="R1775" i="1"/>
  <c r="R472" i="1"/>
  <c r="R219" i="1"/>
  <c r="R2018" i="1"/>
  <c r="R1458" i="1"/>
  <c r="R492" i="1"/>
  <c r="R239" i="1"/>
  <c r="R2038" i="1"/>
  <c r="R1308" i="1"/>
  <c r="R496" i="1"/>
  <c r="R243" i="1"/>
  <c r="R2042" i="1"/>
  <c r="R1316" i="1"/>
  <c r="R1424" i="1"/>
  <c r="R1148" i="1"/>
  <c r="P5396" i="1"/>
  <c r="P32" i="1"/>
  <c r="P14" i="1"/>
  <c r="Q5396" i="1"/>
  <c r="Q32" i="1"/>
  <c r="Q14" i="1"/>
  <c r="O5396" i="1"/>
  <c r="O32" i="1"/>
  <c r="O14" i="1"/>
  <c r="P898" i="1"/>
  <c r="O898" i="1"/>
  <c r="Q898" i="1"/>
  <c r="R1096" i="1"/>
  <c r="R525" i="1"/>
  <c r="R272" i="1"/>
  <c r="R2071" i="1"/>
  <c r="R1380" i="1"/>
  <c r="R1014" i="1"/>
  <c r="R446" i="1"/>
  <c r="R1992" i="1"/>
  <c r="R193" i="1"/>
  <c r="R579" i="1"/>
  <c r="R1074" i="1"/>
  <c r="R488" i="1"/>
  <c r="R235" i="1"/>
  <c r="R2034" i="1"/>
  <c r="R1779" i="1"/>
  <c r="R1301" i="1"/>
  <c r="R360" i="1"/>
  <c r="R1906" i="1"/>
  <c r="R107" i="1"/>
  <c r="R1447" i="1"/>
  <c r="R1358" i="1"/>
  <c r="P922" i="1"/>
  <c r="Q922" i="1" s="1"/>
  <c r="P57" i="1"/>
  <c r="Q57" i="1" s="1"/>
  <c r="P5510" i="1"/>
  <c r="Q5510" i="1" s="1"/>
  <c r="P5426" i="1"/>
  <c r="Q5426" i="1" s="1"/>
  <c r="P5337" i="1"/>
  <c r="Q5337" i="1" s="1"/>
  <c r="P5300" i="1"/>
  <c r="Q5300" i="1" s="1"/>
  <c r="P1854" i="1"/>
  <c r="Q1854" i="1" s="1"/>
  <c r="P1237" i="1"/>
  <c r="Q1237" i="1" s="1"/>
  <c r="P1202" i="1"/>
  <c r="Q1202" i="1" s="1"/>
  <c r="P1174" i="1"/>
  <c r="Q1174" i="1" s="1"/>
  <c r="P905" i="1"/>
  <c r="Q905" i="1" s="1"/>
  <c r="P5493" i="1"/>
  <c r="Q5493" i="1" s="1"/>
  <c r="P5411" i="1"/>
  <c r="Q5411" i="1" s="1"/>
  <c r="P5318" i="1"/>
  <c r="Q5318" i="1" s="1"/>
  <c r="P5281" i="1"/>
  <c r="Q5281" i="1" s="1"/>
  <c r="P42" i="1"/>
  <c r="Q42" i="1" s="1"/>
  <c r="P1831" i="1"/>
  <c r="Q1831" i="1" s="1"/>
  <c r="P1220" i="1"/>
  <c r="Q1220" i="1" s="1"/>
  <c r="P1184" i="1"/>
  <c r="Q1184" i="1" s="1"/>
  <c r="P1161" i="1"/>
  <c r="Q1161" i="1" s="1"/>
  <c r="O922" i="1"/>
  <c r="O57" i="1"/>
  <c r="O5510" i="1"/>
  <c r="O5426" i="1"/>
  <c r="O5337" i="1"/>
  <c r="O5300" i="1"/>
  <c r="O1854" i="1"/>
  <c r="O1237" i="1"/>
  <c r="O1202" i="1"/>
  <c r="O1174" i="1"/>
  <c r="O905" i="1"/>
  <c r="O5493" i="1"/>
  <c r="O5411" i="1"/>
  <c r="O5318" i="1"/>
  <c r="O5281" i="1"/>
  <c r="O42" i="1"/>
  <c r="O1831" i="1"/>
  <c r="O1220" i="1"/>
  <c r="O1184" i="1"/>
  <c r="O1161" i="1"/>
  <c r="R1795" i="1"/>
  <c r="R1359" i="1"/>
  <c r="R1293" i="1"/>
  <c r="R951" i="1"/>
  <c r="R1134" i="1"/>
  <c r="R532" i="1"/>
  <c r="R279" i="1"/>
  <c r="R2078" i="1"/>
  <c r="R1392" i="1"/>
  <c r="R485" i="1"/>
  <c r="R232" i="1"/>
  <c r="R2031" i="1"/>
  <c r="R1826" i="1"/>
  <c r="R1032" i="1"/>
  <c r="R1427" i="1"/>
  <c r="R1130" i="1"/>
  <c r="R1245" i="1"/>
  <c r="R1027" i="1"/>
  <c r="R1057" i="1"/>
  <c r="R1261" i="1"/>
  <c r="R541" i="1"/>
  <c r="R288" i="1"/>
  <c r="R2087" i="1"/>
  <c r="R1406" i="1"/>
  <c r="R1135" i="1"/>
  <c r="R475" i="1"/>
  <c r="R222" i="1"/>
  <c r="R2021" i="1"/>
  <c r="R393" i="1"/>
  <c r="R1939" i="1"/>
  <c r="R140" i="1"/>
  <c r="R359" i="1"/>
  <c r="R1905" i="1"/>
  <c r="R106" i="1"/>
  <c r="R1425" i="1"/>
  <c r="R1812" i="1"/>
  <c r="R1030" i="1"/>
  <c r="R800" i="1"/>
  <c r="R384" i="1"/>
  <c r="R1930" i="1"/>
  <c r="R131" i="1"/>
  <c r="R1323" i="1"/>
  <c r="R1033" i="1"/>
  <c r="R1361" i="1"/>
  <c r="P912" i="1"/>
  <c r="Q912" i="1" s="1"/>
  <c r="P5500" i="1"/>
  <c r="Q5500" i="1" s="1"/>
  <c r="P5325" i="1"/>
  <c r="Q5325" i="1" s="1"/>
  <c r="P5288" i="1"/>
  <c r="Q5288" i="1" s="1"/>
  <c r="P1840" i="1"/>
  <c r="Q1840" i="1" s="1"/>
  <c r="P1227" i="1"/>
  <c r="Q1227" i="1" s="1"/>
  <c r="P1192" i="1"/>
  <c r="Q1192" i="1" s="1"/>
  <c r="O912" i="1"/>
  <c r="O5500" i="1"/>
  <c r="O5325" i="1"/>
  <c r="O5288" i="1"/>
  <c r="O1840" i="1"/>
  <c r="O1227" i="1"/>
  <c r="O1192" i="1"/>
  <c r="R99" i="1"/>
  <c r="R352" i="1"/>
  <c r="R1898" i="1"/>
  <c r="R1055" i="1"/>
  <c r="R1028" i="1"/>
  <c r="R1329" i="1"/>
  <c r="R5236" i="1"/>
  <c r="R537" i="1"/>
  <c r="R284" i="1"/>
  <c r="R2083" i="1"/>
  <c r="R500" i="1"/>
  <c r="R247" i="1"/>
  <c r="R2046" i="1"/>
  <c r="R1395" i="1"/>
  <c r="R374" i="1"/>
  <c r="R1920" i="1"/>
  <c r="R121" i="1"/>
  <c r="R1776" i="1"/>
  <c r="R768" i="1"/>
  <c r="R1466" i="1"/>
  <c r="R1450" i="1"/>
  <c r="R415" i="1"/>
  <c r="R1961" i="1"/>
  <c r="R162" i="1"/>
  <c r="R1382" i="1"/>
  <c r="R954" i="1"/>
  <c r="R1008" i="1"/>
  <c r="R1005" i="1"/>
  <c r="R1349" i="1"/>
  <c r="R555" i="1"/>
  <c r="R302" i="1"/>
  <c r="R2101" i="1"/>
  <c r="R1814" i="1"/>
  <c r="R1399" i="1"/>
  <c r="R784" i="1"/>
  <c r="R435" i="1"/>
  <c r="R1981" i="1"/>
  <c r="R182" i="1"/>
  <c r="R1137" i="1"/>
  <c r="R395" i="1"/>
  <c r="R1941" i="1"/>
  <c r="R142" i="1"/>
  <c r="R458" i="1"/>
  <c r="R205" i="1"/>
  <c r="R2004" i="1"/>
  <c r="R439" i="1"/>
  <c r="R1985" i="1"/>
  <c r="R186" i="1"/>
  <c r="R1433" i="1"/>
  <c r="R1809" i="1"/>
  <c r="R752" i="1"/>
  <c r="R1031" i="1"/>
  <c r="R554" i="1"/>
  <c r="R301" i="1"/>
  <c r="R2100" i="1"/>
  <c r="R1286" i="1"/>
  <c r="R434" i="1"/>
  <c r="R1980" i="1"/>
  <c r="R181" i="1"/>
  <c r="R792" i="1"/>
  <c r="R802" i="1"/>
  <c r="R1418" i="1"/>
  <c r="R340" i="1"/>
  <c r="R585" i="1"/>
  <c r="R1287" i="1"/>
  <c r="R539" i="1"/>
  <c r="R286" i="1"/>
  <c r="R2085" i="1"/>
  <c r="R772" i="1"/>
  <c r="R779" i="1"/>
  <c r="R1815" i="1"/>
  <c r="R520" i="1"/>
  <c r="R267" i="1"/>
  <c r="R2066" i="1"/>
  <c r="R758" i="1"/>
  <c r="R1314" i="1"/>
  <c r="R1763" i="1"/>
  <c r="R1087" i="1"/>
  <c r="R1000" i="1"/>
  <c r="R530" i="1"/>
  <c r="R277" i="1"/>
  <c r="R2076" i="1"/>
  <c r="R363" i="1"/>
  <c r="R1909" i="1"/>
  <c r="R110" i="1"/>
  <c r="R1778" i="1"/>
  <c r="R1300" i="1"/>
  <c r="R783" i="1"/>
  <c r="R1294" i="1"/>
  <c r="R5366" i="1"/>
  <c r="R581" i="1"/>
  <c r="R1098" i="1"/>
  <c r="R416" i="1"/>
  <c r="R1962" i="1"/>
  <c r="R163" i="1"/>
  <c r="R1015" i="1"/>
  <c r="R939" i="1"/>
  <c r="R1091" i="1"/>
  <c r="R333" i="1"/>
  <c r="R748" i="1"/>
  <c r="R1105" i="1"/>
  <c r="R1112" i="1"/>
  <c r="R550" i="1"/>
  <c r="R297" i="1"/>
  <c r="R2096" i="1"/>
  <c r="R1428" i="1"/>
  <c r="R1026" i="1"/>
  <c r="R1013" i="1"/>
  <c r="R1445" i="1"/>
  <c r="R1082" i="1"/>
  <c r="R1803" i="1"/>
  <c r="R1389" i="1"/>
  <c r="R465" i="1"/>
  <c r="R212" i="1"/>
  <c r="R2011" i="1"/>
  <c r="R795" i="1"/>
  <c r="R510" i="1"/>
  <c r="R257" i="1"/>
  <c r="R2056" i="1"/>
  <c r="R447" i="1"/>
  <c r="R1993" i="1"/>
  <c r="R194" i="1"/>
  <c r="R1150" i="1"/>
  <c r="R5350" i="1"/>
  <c r="R589" i="1"/>
  <c r="R1125" i="1"/>
  <c r="R325" i="1"/>
  <c r="R502" i="1"/>
  <c r="R249" i="1"/>
  <c r="R2048" i="1"/>
  <c r="R1151" i="1"/>
  <c r="R560" i="1"/>
  <c r="R307" i="1"/>
  <c r="R2106" i="1"/>
  <c r="R1787" i="1"/>
  <c r="R385" i="1"/>
  <c r="R1931" i="1"/>
  <c r="R132" i="1"/>
  <c r="R1108" i="1"/>
  <c r="R1132" i="1"/>
  <c r="R1291" i="1"/>
  <c r="R756" i="1"/>
  <c r="R578" i="1"/>
  <c r="R1767" i="1"/>
  <c r="R1341" i="1"/>
  <c r="R331" i="1"/>
  <c r="R1094" i="1"/>
  <c r="R562" i="1"/>
  <c r="R309" i="1"/>
  <c r="R2108" i="1"/>
  <c r="R5356" i="1"/>
  <c r="R456" i="1"/>
  <c r="R203" i="1"/>
  <c r="R2002" i="1"/>
  <c r="R1356" i="1"/>
  <c r="R891" i="1"/>
  <c r="R5315" i="1"/>
  <c r="R5311" i="1"/>
  <c r="R5278" i="1"/>
  <c r="R5272" i="1"/>
  <c r="R1391" i="1"/>
  <c r="R1248" i="1"/>
  <c r="R512" i="1"/>
  <c r="R259" i="1"/>
  <c r="R2058" i="1"/>
  <c r="R1465" i="1"/>
  <c r="R981" i="1"/>
  <c r="R745" i="1"/>
  <c r="R1364" i="1"/>
  <c r="R933" i="1"/>
  <c r="R778" i="1"/>
  <c r="R1320" i="1"/>
  <c r="R1243" i="1"/>
  <c r="R536" i="1"/>
  <c r="R283" i="1"/>
  <c r="R2082" i="1"/>
  <c r="R5239" i="1"/>
  <c r="R544" i="1"/>
  <c r="R291" i="1"/>
  <c r="R2090" i="1"/>
  <c r="R1415" i="1"/>
  <c r="R797" i="1"/>
  <c r="R1084" i="1"/>
  <c r="R519" i="1"/>
  <c r="R266" i="1"/>
  <c r="R2065" i="1"/>
  <c r="R1786" i="1"/>
  <c r="R1275" i="1"/>
  <c r="R1001" i="1"/>
  <c r="R412" i="1"/>
  <c r="R1958" i="1"/>
  <c r="R159" i="1"/>
  <c r="R487" i="1"/>
  <c r="R234" i="1"/>
  <c r="R2033" i="1"/>
  <c r="R1020" i="1"/>
  <c r="R457" i="1"/>
  <c r="R204" i="1"/>
  <c r="R2003" i="1"/>
  <c r="R5381" i="1"/>
  <c r="R1090" i="1"/>
  <c r="R379" i="1"/>
  <c r="R1925" i="1"/>
  <c r="R1781" i="1"/>
  <c r="R1312" i="1"/>
  <c r="R126" i="1"/>
  <c r="R1345" i="1"/>
  <c r="R788" i="1"/>
  <c r="R1124" i="1"/>
  <c r="R547" i="1"/>
  <c r="R294" i="1"/>
  <c r="R2093" i="1"/>
  <c r="R1354" i="1"/>
  <c r="R1782" i="1"/>
  <c r="R493" i="1"/>
  <c r="R240" i="1"/>
  <c r="R2039" i="1"/>
  <c r="R1309" i="1"/>
  <c r="R1386" i="1"/>
  <c r="R1089" i="1"/>
  <c r="R526" i="1"/>
  <c r="R273" i="1"/>
  <c r="R2072" i="1"/>
  <c r="R332" i="1"/>
  <c r="R443" i="1"/>
  <c r="R1989" i="1"/>
  <c r="R190" i="1"/>
  <c r="R1813" i="1"/>
  <c r="R607" i="1"/>
  <c r="R386" i="1"/>
  <c r="R1932" i="1"/>
  <c r="R133" i="1"/>
  <c r="R441" i="1"/>
  <c r="R1987" i="1"/>
  <c r="R188" i="1"/>
  <c r="R462" i="1"/>
  <c r="R209" i="1"/>
  <c r="R2008" i="1"/>
  <c r="R1429" i="1"/>
  <c r="R501" i="1"/>
  <c r="R248" i="1"/>
  <c r="R2047" i="1"/>
  <c r="R1327" i="1"/>
  <c r="R1765" i="1"/>
  <c r="R941" i="1"/>
  <c r="R524" i="1"/>
  <c r="R271" i="1"/>
  <c r="R2070" i="1"/>
  <c r="R1378" i="1"/>
  <c r="R1456" i="1"/>
  <c r="R1255" i="1"/>
  <c r="R1143" i="1"/>
  <c r="R429" i="1"/>
  <c r="R1975" i="1"/>
  <c r="R176" i="1"/>
  <c r="R1454" i="1"/>
  <c r="R534" i="1"/>
  <c r="R281" i="1"/>
  <c r="R2080" i="1"/>
  <c r="R1394" i="1"/>
  <c r="R1421" i="1"/>
  <c r="R542" i="1"/>
  <c r="R289" i="1"/>
  <c r="R2088" i="1"/>
  <c r="R937" i="1"/>
  <c r="R1052" i="1"/>
  <c r="R980" i="1"/>
  <c r="R1061" i="1"/>
  <c r="R1299" i="1"/>
  <c r="R1142" i="1"/>
  <c r="R973" i="1"/>
  <c r="R5357" i="1"/>
  <c r="R417" i="1"/>
  <c r="R1963" i="1"/>
  <c r="R164" i="1"/>
  <c r="R947" i="1"/>
  <c r="R1344" i="1"/>
  <c r="R1139" i="1"/>
  <c r="R1397" i="1"/>
  <c r="R411" i="1"/>
  <c r="R1957" i="1"/>
  <c r="R158" i="1"/>
  <c r="R1002" i="1"/>
  <c r="R545" i="1"/>
  <c r="R292" i="1"/>
  <c r="R2091" i="1"/>
  <c r="R1209" i="1"/>
  <c r="R753" i="1"/>
  <c r="R1155" i="1"/>
  <c r="R771" i="1"/>
  <c r="R1451" i="1"/>
  <c r="R1144" i="1"/>
  <c r="R982" i="1"/>
  <c r="R1319" i="1"/>
  <c r="R5353" i="1"/>
  <c r="R482" i="1"/>
  <c r="R229" i="1"/>
  <c r="R2028" i="1"/>
  <c r="R1295" i="1"/>
  <c r="R773" i="1"/>
  <c r="R1268" i="1"/>
  <c r="R1110" i="1"/>
  <c r="R1242" i="1"/>
  <c r="R582" i="1"/>
  <c r="R558" i="1"/>
  <c r="R305" i="1"/>
  <c r="R2104" i="1"/>
  <c r="R1311" i="1"/>
  <c r="R1768" i="1"/>
  <c r="R1398" i="1"/>
  <c r="R552" i="1"/>
  <c r="R299" i="1"/>
  <c r="R2098" i="1"/>
  <c r="R1431" i="1"/>
  <c r="R1037" i="1"/>
  <c r="R1436" i="1"/>
  <c r="R476" i="1"/>
  <c r="R223" i="1"/>
  <c r="R2022" i="1"/>
  <c r="R517" i="1"/>
  <c r="R264" i="1"/>
  <c r="R2063" i="1"/>
  <c r="R1128" i="1"/>
  <c r="R1783" i="1"/>
  <c r="R1041" i="1"/>
  <c r="R5258" i="1"/>
  <c r="R1467" i="1"/>
  <c r="R1018" i="1"/>
  <c r="R1462" i="1"/>
  <c r="R952" i="1"/>
  <c r="R432" i="1"/>
  <c r="R1978" i="1"/>
  <c r="R179" i="1"/>
  <c r="R1325" i="1"/>
  <c r="R1100" i="1"/>
  <c r="R1794" i="1"/>
  <c r="R1024" i="1"/>
  <c r="R440" i="1"/>
  <c r="R1986" i="1"/>
  <c r="R187" i="1"/>
  <c r="R392" i="1"/>
  <c r="R1938" i="1"/>
  <c r="R139" i="1"/>
  <c r="R1251" i="1"/>
  <c r="R1157" i="1"/>
  <c r="R1823" i="1"/>
  <c r="R605" i="1"/>
  <c r="R355" i="1"/>
  <c r="R1901" i="1"/>
  <c r="R102" i="1"/>
  <c r="R1118" i="1"/>
  <c r="R1296" i="1"/>
  <c r="R1080" i="1"/>
  <c r="R1122" i="1"/>
  <c r="R381" i="1"/>
  <c r="R1927" i="1"/>
  <c r="R128" i="1"/>
  <c r="R397" i="1"/>
  <c r="R1943" i="1"/>
  <c r="R144" i="1"/>
  <c r="R1430" i="1"/>
  <c r="R389" i="1"/>
  <c r="R1935" i="1"/>
  <c r="R136" i="1"/>
  <c r="R1784" i="1"/>
  <c r="R479" i="1"/>
  <c r="R226" i="1"/>
  <c r="R2025" i="1"/>
  <c r="R1336" i="1"/>
  <c r="R1016" i="1"/>
  <c r="R610" i="1"/>
  <c r="R1333" i="1"/>
  <c r="R586" i="1"/>
  <c r="R1417" i="1"/>
  <c r="R420" i="1"/>
  <c r="R1966" i="1"/>
  <c r="R167" i="1"/>
  <c r="R609" i="1"/>
  <c r="R986" i="1"/>
  <c r="R948" i="1"/>
  <c r="R1071" i="1"/>
  <c r="R460" i="1"/>
  <c r="R207" i="1"/>
  <c r="R2006" i="1"/>
  <c r="R529" i="1"/>
  <c r="R276" i="1"/>
  <c r="R2075" i="1"/>
  <c r="R540" i="1"/>
  <c r="R287" i="1"/>
  <c r="R2086" i="1"/>
  <c r="R1405" i="1"/>
  <c r="R1464" i="1"/>
  <c r="R801" i="1"/>
  <c r="R1403" i="1"/>
  <c r="R796" i="1"/>
  <c r="R1772" i="1"/>
  <c r="R1801" i="1"/>
  <c r="R399" i="1"/>
  <c r="R1945" i="1"/>
  <c r="R146" i="1"/>
  <c r="R599" i="1"/>
  <c r="R761" i="1"/>
  <c r="R776" i="1"/>
  <c r="R1129" i="1"/>
  <c r="R1321" i="1"/>
  <c r="R336" i="1"/>
  <c r="R1307" i="1"/>
  <c r="R1256" i="1"/>
  <c r="R1317" i="1"/>
  <c r="R1085" i="1"/>
  <c r="R1449" i="1"/>
  <c r="R961" i="1"/>
  <c r="R1452" i="1"/>
  <c r="R1413" i="1"/>
  <c r="R1785" i="1"/>
  <c r="R1771" i="1"/>
  <c r="R569" i="1"/>
  <c r="R543" i="1"/>
  <c r="R290" i="1"/>
  <c r="R2089" i="1"/>
  <c r="R380" i="1"/>
  <c r="R1926" i="1"/>
  <c r="R127" i="1"/>
  <c r="R1791" i="1"/>
  <c r="R1340" i="1"/>
  <c r="R994" i="1"/>
  <c r="R1298" i="1"/>
  <c r="R419" i="1"/>
  <c r="R1965" i="1"/>
  <c r="R166" i="1"/>
  <c r="R804" i="1"/>
  <c r="R424" i="1"/>
  <c r="R1970" i="1"/>
  <c r="R171" i="1"/>
  <c r="R370" i="1"/>
  <c r="R1916" i="1"/>
  <c r="R117" i="1"/>
  <c r="R464" i="1"/>
  <c r="R211" i="1"/>
  <c r="R2010" i="1"/>
  <c r="R1764" i="1"/>
  <c r="R387" i="1"/>
  <c r="R1933" i="1"/>
  <c r="R134" i="1"/>
  <c r="R1126" i="1"/>
  <c r="R568" i="1"/>
  <c r="R1790" i="1"/>
  <c r="R1438" i="1"/>
  <c r="R1066" i="1"/>
  <c r="R499" i="1"/>
  <c r="R246" i="1"/>
  <c r="R2045" i="1"/>
  <c r="R1324" i="1"/>
  <c r="R1407" i="1"/>
  <c r="R326" i="1"/>
  <c r="R375" i="1"/>
  <c r="R1921" i="1"/>
  <c r="R122" i="1"/>
  <c r="R480" i="1"/>
  <c r="R227" i="1"/>
  <c r="R2026" i="1"/>
  <c r="R1254" i="1"/>
  <c r="R1404" i="1"/>
  <c r="R1337" i="1"/>
  <c r="R445" i="1"/>
  <c r="R1991" i="1"/>
  <c r="R192" i="1"/>
  <c r="R377" i="1"/>
  <c r="R1923" i="1"/>
  <c r="R124" i="1"/>
  <c r="R556" i="1"/>
  <c r="R303" i="1"/>
  <c r="R2102" i="1"/>
  <c r="R1262" i="1"/>
  <c r="R1278" i="1"/>
  <c r="R478" i="1"/>
  <c r="R225" i="1"/>
  <c r="R2024" i="1"/>
  <c r="R361" i="1"/>
  <c r="R1907" i="1"/>
  <c r="R108" i="1"/>
  <c r="R505" i="1"/>
  <c r="R252" i="1"/>
  <c r="R2051" i="1"/>
  <c r="R1093" i="1"/>
  <c r="R1816" i="1"/>
  <c r="R1442" i="1"/>
  <c r="R1154" i="1"/>
  <c r="R5271" i="1"/>
  <c r="R98" i="1"/>
  <c r="R351" i="1"/>
  <c r="R1897" i="1"/>
  <c r="R1039" i="1"/>
  <c r="R976" i="1"/>
  <c r="R1411" i="1"/>
  <c r="R421" i="1"/>
  <c r="R1967" i="1"/>
  <c r="R168" i="1"/>
  <c r="R371" i="1"/>
  <c r="R1917" i="1"/>
  <c r="R118" i="1"/>
  <c r="R369" i="1"/>
  <c r="R1915" i="1"/>
  <c r="R116" i="1"/>
  <c r="R362" i="1"/>
  <c r="R1908" i="1"/>
  <c r="R109" i="1"/>
  <c r="R1035" i="1"/>
  <c r="R469" i="1"/>
  <c r="R216" i="1"/>
  <c r="R2015" i="1"/>
  <c r="R1277" i="1"/>
  <c r="R504" i="1"/>
  <c r="R251" i="1"/>
  <c r="R2050" i="1"/>
  <c r="R595" i="1"/>
  <c r="R5363" i="1"/>
  <c r="R391" i="1"/>
  <c r="R1937" i="1"/>
  <c r="R138" i="1"/>
  <c r="R1798" i="1"/>
  <c r="R1811" i="1"/>
  <c r="R1053" i="1"/>
  <c r="R938" i="1"/>
  <c r="R559" i="1"/>
  <c r="R306" i="1"/>
  <c r="R2105" i="1"/>
  <c r="R1819" i="1"/>
  <c r="R1453" i="1"/>
  <c r="R1318" i="1"/>
  <c r="R791" i="1"/>
  <c r="R1808" i="1"/>
  <c r="R1409" i="1"/>
  <c r="R1260" i="1"/>
  <c r="R1281" i="1"/>
  <c r="R798" i="1"/>
  <c r="R1799" i="1"/>
  <c r="R372" i="1"/>
  <c r="R1918" i="1"/>
  <c r="R119" i="1"/>
  <c r="R790" i="1"/>
  <c r="R1362" i="1"/>
  <c r="R322" i="1"/>
  <c r="R1390" i="1"/>
  <c r="R1103" i="1"/>
  <c r="R1818" i="1"/>
  <c r="R353" i="1"/>
  <c r="R1899" i="1"/>
  <c r="R100" i="1"/>
  <c r="R1065" i="1"/>
  <c r="R477" i="1"/>
  <c r="R224" i="1"/>
  <c r="R2023" i="1"/>
  <c r="R953" i="1"/>
  <c r="R409" i="1"/>
  <c r="R1955" i="1"/>
  <c r="R156" i="1"/>
  <c r="R1374" i="1"/>
  <c r="R453" i="1"/>
  <c r="R200" i="1"/>
  <c r="R1999" i="1"/>
  <c r="R1328" i="1"/>
  <c r="R400" i="1"/>
  <c r="R1946" i="1"/>
  <c r="R147" i="1"/>
  <c r="R1342" i="1"/>
  <c r="R1420" i="1"/>
  <c r="R1355" i="1"/>
  <c r="R1046" i="1"/>
  <c r="R378" i="1"/>
  <c r="R1924" i="1"/>
  <c r="R125" i="1"/>
  <c r="R5408" i="1"/>
  <c r="R1326" i="1"/>
  <c r="R777" i="1"/>
  <c r="R1804" i="1"/>
  <c r="R1372" i="1"/>
  <c r="R5384" i="1"/>
  <c r="R1322" i="1"/>
  <c r="R1373" i="1"/>
  <c r="R766" i="1"/>
  <c r="R968" i="1"/>
  <c r="R515" i="1"/>
  <c r="R262" i="1"/>
  <c r="R2061" i="1"/>
  <c r="R1379" i="1"/>
  <c r="R1422" i="1"/>
  <c r="R426" i="1"/>
  <c r="R1972" i="1"/>
  <c r="R173" i="1"/>
  <c r="R1302" i="1"/>
  <c r="R789" i="1"/>
  <c r="R1290" i="1"/>
  <c r="R1119" i="1"/>
  <c r="R1792" i="1"/>
  <c r="R1140" i="1"/>
  <c r="R376" i="1"/>
  <c r="R1922" i="1"/>
  <c r="R123" i="1"/>
  <c r="R455" i="1"/>
  <c r="R202" i="1"/>
  <c r="R2001" i="1"/>
  <c r="R337" i="1"/>
  <c r="R5362" i="1"/>
  <c r="R1460" i="1"/>
  <c r="R1009" i="1"/>
  <c r="R1368" i="1"/>
  <c r="R1269" i="1"/>
  <c r="R1313" i="1"/>
  <c r="R1092" i="1"/>
  <c r="R1821" i="1"/>
  <c r="R1455" i="1"/>
  <c r="R427" i="1"/>
  <c r="R1973" i="1"/>
  <c r="R174" i="1"/>
  <c r="R1249" i="1"/>
  <c r="R1369" i="1"/>
  <c r="R1145" i="1"/>
  <c r="R1054" i="1"/>
  <c r="R410" i="1"/>
  <c r="R1956" i="1"/>
  <c r="R157" i="1"/>
  <c r="R1115" i="1"/>
  <c r="R383" i="1"/>
  <c r="R1929" i="1"/>
  <c r="R130" i="1"/>
  <c r="R1383" i="1"/>
  <c r="R1439" i="1"/>
  <c r="R407" i="1"/>
  <c r="R1953" i="1"/>
  <c r="R154" i="1"/>
  <c r="R1806" i="1"/>
  <c r="R5352" i="1"/>
  <c r="R1343" i="1"/>
  <c r="R1069" i="1"/>
  <c r="R1410" i="1"/>
  <c r="R366" i="1"/>
  <c r="R1912" i="1"/>
  <c r="R113" i="1"/>
  <c r="R551" i="1"/>
  <c r="R298" i="1"/>
  <c r="R2097" i="1"/>
  <c r="R1263" i="1"/>
  <c r="R1289" i="1"/>
  <c r="R1029" i="1"/>
  <c r="R454" i="1"/>
  <c r="R201" i="1"/>
  <c r="R2000" i="1"/>
  <c r="R565" i="1"/>
  <c r="R1017" i="1"/>
  <c r="R511" i="1"/>
  <c r="R258" i="1"/>
  <c r="R2057" i="1"/>
  <c r="R1353" i="1"/>
  <c r="R1304" i="1"/>
  <c r="R1280" i="1"/>
  <c r="R1107" i="1"/>
  <c r="R1408" i="1"/>
  <c r="R1067" i="1"/>
  <c r="R364" i="1"/>
  <c r="R1910" i="1"/>
  <c r="R111" i="1"/>
  <c r="R1371" i="1"/>
  <c r="R1416" i="1"/>
  <c r="R810" i="1"/>
  <c r="R622" i="1"/>
  <c r="R603" i="1"/>
  <c r="R911" i="1"/>
  <c r="R5499" i="1"/>
  <c r="R5324" i="1"/>
  <c r="R5287" i="1"/>
  <c r="R1839" i="1"/>
  <c r="R1226" i="1"/>
  <c r="R1191" i="1"/>
  <c r="R885" i="1"/>
  <c r="R714" i="1"/>
  <c r="R5516" i="1"/>
  <c r="N840" i="1"/>
  <c r="N658" i="1"/>
  <c r="R5252" i="1"/>
  <c r="R5479" i="1"/>
  <c r="R828" i="1"/>
  <c r="R643" i="1"/>
  <c r="N911" i="1"/>
  <c r="N5499" i="1"/>
  <c r="N5324" i="1"/>
  <c r="N5287" i="1"/>
  <c r="N1839" i="1"/>
  <c r="N1226" i="1"/>
  <c r="N1191" i="1"/>
  <c r="N321" i="1"/>
  <c r="N885" i="1"/>
  <c r="N714" i="1"/>
  <c r="N5516" i="1"/>
  <c r="N5454" i="1"/>
  <c r="R840" i="1"/>
  <c r="R658" i="1"/>
  <c r="N603" i="1"/>
  <c r="N828" i="1"/>
  <c r="N643" i="1"/>
  <c r="N5252" i="1"/>
  <c r="N810" i="1"/>
  <c r="N622" i="1"/>
  <c r="N5479" i="1"/>
  <c r="N332" i="1"/>
  <c r="R5256" i="1"/>
  <c r="N592" i="1"/>
  <c r="N1112" i="1"/>
  <c r="R726" i="1"/>
  <c r="R5480" i="1"/>
  <c r="R5253" i="1"/>
  <c r="N863" i="1"/>
  <c r="N681" i="1"/>
  <c r="R873" i="1"/>
  <c r="R690" i="1"/>
  <c r="R821" i="1"/>
  <c r="R632" i="1"/>
  <c r="R863" i="1"/>
  <c r="R681" i="1"/>
  <c r="R851" i="1"/>
  <c r="R669" i="1"/>
  <c r="N5480" i="1"/>
  <c r="N5253" i="1"/>
  <c r="N726" i="1"/>
  <c r="N873" i="1"/>
  <c r="N690" i="1"/>
  <c r="N851" i="1"/>
  <c r="N669" i="1"/>
  <c r="N5256" i="1"/>
  <c r="N821" i="1"/>
  <c r="N632" i="1"/>
  <c r="R592" i="1"/>
  <c r="R755" i="1"/>
  <c r="R1007" i="1"/>
  <c r="R1113" i="1"/>
  <c r="R1081" i="1"/>
  <c r="R1347" i="1"/>
  <c r="R1250" i="1"/>
  <c r="R1138" i="1"/>
  <c r="R604" i="1"/>
  <c r="R1025" i="1"/>
  <c r="R1310" i="1"/>
  <c r="R1446" i="1"/>
  <c r="R373" i="1"/>
  <c r="R1919" i="1"/>
  <c r="R120" i="1"/>
  <c r="R491" i="1"/>
  <c r="R238" i="1"/>
  <c r="R2037" i="1"/>
  <c r="R1288" i="1"/>
  <c r="R940" i="1"/>
  <c r="R787" i="1"/>
  <c r="R749" i="1"/>
  <c r="R1022" i="1"/>
  <c r="R759" i="1"/>
  <c r="R96" i="1"/>
  <c r="R349" i="1"/>
  <c r="R1895" i="1"/>
  <c r="R1060" i="1"/>
  <c r="R365" i="1"/>
  <c r="R1911" i="1"/>
  <c r="R112" i="1"/>
  <c r="R1051" i="1"/>
  <c r="R85" i="1"/>
  <c r="R935" i="1"/>
  <c r="R486" i="1"/>
  <c r="R233" i="1"/>
  <c r="R2032" i="1"/>
  <c r="R1045" i="1"/>
  <c r="R531" i="1"/>
  <c r="R278" i="1"/>
  <c r="R2077" i="1"/>
  <c r="R1147" i="1"/>
  <c r="R584" i="1"/>
  <c r="R561" i="1"/>
  <c r="R308" i="1"/>
  <c r="R2107" i="1"/>
  <c r="R489" i="1"/>
  <c r="R236" i="1"/>
  <c r="R2035" i="1"/>
  <c r="R1303" i="1"/>
  <c r="R403" i="1"/>
  <c r="R1949" i="1"/>
  <c r="R150" i="1"/>
  <c r="R5378" i="1"/>
  <c r="R1117" i="1"/>
  <c r="R1123" i="1"/>
  <c r="R527" i="1"/>
  <c r="R274" i="1"/>
  <c r="R2073" i="1"/>
  <c r="R1077" i="1"/>
  <c r="R503" i="1"/>
  <c r="R250" i="1"/>
  <c r="R2049" i="1"/>
  <c r="R1070" i="1"/>
  <c r="R1120" i="1"/>
  <c r="R793" i="1"/>
  <c r="R1079" i="1"/>
  <c r="R763" i="1"/>
  <c r="R1246" i="1"/>
  <c r="R606" i="1"/>
  <c r="R442" i="1"/>
  <c r="R1988" i="1"/>
  <c r="R189" i="1"/>
  <c r="R1352" i="1"/>
  <c r="R97" i="1"/>
  <c r="R350" i="1"/>
  <c r="R1896" i="1"/>
  <c r="R471" i="1"/>
  <c r="R218" i="1"/>
  <c r="R2017" i="1"/>
  <c r="R1099" i="1"/>
  <c r="R418" i="1"/>
  <c r="R1964" i="1"/>
  <c r="R165" i="1"/>
  <c r="R1270" i="1"/>
  <c r="R388" i="1"/>
  <c r="R1934" i="1"/>
  <c r="R135" i="1"/>
  <c r="R1788" i="1"/>
  <c r="R958" i="1"/>
  <c r="R1044" i="1"/>
  <c r="R785" i="1"/>
  <c r="R5382" i="1"/>
  <c r="R1457" i="1"/>
  <c r="R1276" i="1"/>
  <c r="R398" i="1"/>
  <c r="R1944" i="1"/>
  <c r="R145" i="1"/>
  <c r="R423" i="1"/>
  <c r="R1969" i="1"/>
  <c r="R170" i="1"/>
  <c r="R1334" i="1"/>
  <c r="R1363" i="1"/>
  <c r="R1802" i="1"/>
  <c r="R5349" i="1"/>
  <c r="R452" i="1"/>
  <c r="R1998" i="1"/>
  <c r="R199" i="1"/>
  <c r="R1146" i="1"/>
  <c r="R769" i="1"/>
  <c r="R950" i="1"/>
  <c r="R1127" i="1"/>
  <c r="R549" i="1"/>
  <c r="R296" i="1"/>
  <c r="R2095" i="1"/>
  <c r="R1034" i="1"/>
  <c r="R780" i="1"/>
  <c r="R521" i="1"/>
  <c r="R268" i="1"/>
  <c r="R2067" i="1"/>
  <c r="R1385" i="1"/>
  <c r="R1440" i="1"/>
  <c r="R408" i="1"/>
  <c r="R1954" i="1"/>
  <c r="R155" i="1"/>
  <c r="R357" i="1"/>
  <c r="R1903" i="1"/>
  <c r="R104" i="1"/>
  <c r="R444" i="1"/>
  <c r="R1990" i="1"/>
  <c r="R191" i="1"/>
  <c r="R1023" i="1"/>
  <c r="R522" i="1"/>
  <c r="R269" i="1"/>
  <c r="R2068" i="1"/>
  <c r="R794" i="1"/>
  <c r="R1817" i="1"/>
  <c r="R497" i="1"/>
  <c r="R244" i="1"/>
  <c r="R2043" i="1"/>
  <c r="R934" i="1"/>
  <c r="R1414" i="1"/>
  <c r="R1381" i="1"/>
  <c r="R481" i="1"/>
  <c r="R228" i="1"/>
  <c r="R2027" i="1"/>
  <c r="R1331" i="1"/>
  <c r="R999" i="1"/>
  <c r="R767" i="1"/>
  <c r="R1019" i="1"/>
  <c r="R428" i="1"/>
  <c r="R1974" i="1"/>
  <c r="R175" i="1"/>
  <c r="R1252" i="1"/>
  <c r="R1348" i="1"/>
  <c r="R406" i="1"/>
  <c r="R1952" i="1"/>
  <c r="R153" i="1"/>
  <c r="R1367" i="1"/>
  <c r="R490" i="1"/>
  <c r="R237" i="1"/>
  <c r="R2036" i="1"/>
  <c r="R1133" i="1"/>
  <c r="R577" i="1"/>
  <c r="R1306" i="1"/>
  <c r="R1432" i="1"/>
  <c r="R1072" i="1"/>
  <c r="R5380" i="1"/>
  <c r="R1021" i="1"/>
  <c r="R1244" i="1"/>
  <c r="R996" i="1"/>
  <c r="R5348" i="1"/>
  <c r="R1068" i="1"/>
  <c r="R1049" i="1"/>
  <c r="R484" i="1"/>
  <c r="R231" i="1"/>
  <c r="R2030" i="1"/>
  <c r="R1297" i="1"/>
  <c r="R533" i="1"/>
  <c r="R280" i="1"/>
  <c r="R2079" i="1"/>
  <c r="R1393" i="1"/>
  <c r="R1402" i="1"/>
  <c r="R5354" i="1"/>
  <c r="R5361" i="1"/>
  <c r="R1011" i="1"/>
  <c r="R466" i="1"/>
  <c r="R213" i="1"/>
  <c r="R2012" i="1"/>
  <c r="R1272" i="1"/>
  <c r="R459" i="1"/>
  <c r="R206" i="1"/>
  <c r="R2005" i="1"/>
  <c r="R601" i="1"/>
  <c r="R382" i="1"/>
  <c r="R1928" i="1"/>
  <c r="R129" i="1"/>
  <c r="R563" i="1"/>
  <c r="R310" i="1"/>
  <c r="R2109" i="1"/>
  <c r="R1370" i="1"/>
  <c r="R425" i="1"/>
  <c r="R1971" i="1"/>
  <c r="R172" i="1"/>
  <c r="R1257" i="1"/>
  <c r="R1777" i="1"/>
  <c r="R1265" i="1"/>
  <c r="R1075" i="1"/>
  <c r="R1400" i="1"/>
  <c r="R5238" i="1"/>
  <c r="R1774" i="1"/>
  <c r="R1010" i="1"/>
  <c r="R5383" i="1"/>
  <c r="R422" i="1"/>
  <c r="R1968" i="1"/>
  <c r="R169" i="1"/>
  <c r="R1444" i="1"/>
  <c r="R1152" i="1"/>
  <c r="R1780" i="1"/>
  <c r="R1040" i="1"/>
  <c r="R514" i="1"/>
  <c r="R261" i="1"/>
  <c r="R2060" i="1"/>
  <c r="R1360" i="1"/>
  <c r="R1097" i="1"/>
  <c r="R1820" i="1"/>
  <c r="R1753" i="1"/>
  <c r="N75" i="1"/>
  <c r="N896" i="1"/>
  <c r="N1880" i="1"/>
  <c r="N5257" i="1"/>
  <c r="N89" i="1"/>
  <c r="N88" i="1"/>
  <c r="N700" i="1"/>
  <c r="N5444" i="1"/>
  <c r="N5240" i="1"/>
  <c r="N1890" i="1"/>
  <c r="N1889" i="1"/>
  <c r="N1888" i="1"/>
  <c r="N964" i="1"/>
  <c r="R89" i="1"/>
  <c r="R88" i="1"/>
  <c r="N1753" i="1"/>
  <c r="R1880" i="1"/>
  <c r="R1890" i="1"/>
  <c r="R1889" i="1"/>
  <c r="R1888" i="1"/>
  <c r="R700" i="1"/>
  <c r="R964" i="1"/>
  <c r="R896" i="1"/>
  <c r="R5240" i="1"/>
  <c r="R5257" i="1"/>
  <c r="R75" i="1"/>
  <c r="N323" i="1"/>
  <c r="R812" i="1"/>
  <c r="R624" i="1"/>
  <c r="N928" i="1"/>
  <c r="N737" i="1"/>
  <c r="N715" i="1"/>
  <c r="N614" i="1"/>
  <c r="N5517" i="1"/>
  <c r="N5482" i="1"/>
  <c r="N5400" i="1"/>
  <c r="N5260" i="1"/>
  <c r="N5229" i="1"/>
  <c r="N5185" i="1"/>
  <c r="N5172" i="1"/>
  <c r="N313" i="1"/>
  <c r="N18" i="1"/>
  <c r="N1755" i="1"/>
  <c r="N1213" i="1"/>
  <c r="R915" i="1"/>
  <c r="R5503" i="1"/>
  <c r="R5417" i="1"/>
  <c r="R5328" i="1"/>
  <c r="R5291" i="1"/>
  <c r="R50" i="1"/>
  <c r="R1847" i="1"/>
  <c r="R1230" i="1"/>
  <c r="R1195" i="1"/>
  <c r="R1167" i="1"/>
  <c r="N867" i="1"/>
  <c r="N685" i="1"/>
  <c r="N328" i="1"/>
  <c r="N915" i="1"/>
  <c r="N5503" i="1"/>
  <c r="N5417" i="1"/>
  <c r="N5328" i="1"/>
  <c r="N5291" i="1"/>
  <c r="N50" i="1"/>
  <c r="N1847" i="1"/>
  <c r="N1230" i="1"/>
  <c r="N1195" i="1"/>
  <c r="N1167" i="1"/>
  <c r="N578" i="1"/>
  <c r="R867" i="1"/>
  <c r="R685" i="1"/>
  <c r="N588" i="1"/>
  <c r="N596" i="1"/>
  <c r="N812" i="1"/>
  <c r="N624" i="1"/>
  <c r="R928" i="1"/>
  <c r="R737" i="1"/>
  <c r="R715" i="1"/>
  <c r="R614" i="1"/>
  <c r="R5517" i="1"/>
  <c r="R5482" i="1"/>
  <c r="R5400" i="1"/>
  <c r="R5260" i="1"/>
  <c r="R5229" i="1"/>
  <c r="R5185" i="1"/>
  <c r="R5172" i="1"/>
  <c r="R313" i="1"/>
  <c r="R18" i="1"/>
  <c r="R1755" i="1"/>
  <c r="R1213" i="1"/>
  <c r="N610" i="1"/>
  <c r="R328" i="1"/>
  <c r="R1063" i="1"/>
  <c r="R483" i="1"/>
  <c r="R230" i="1"/>
  <c r="R2029" i="1"/>
  <c r="R1076" i="1"/>
  <c r="R431" i="1"/>
  <c r="R1977" i="1"/>
  <c r="R178" i="1"/>
  <c r="R507" i="1"/>
  <c r="R254" i="1"/>
  <c r="R2053" i="1"/>
  <c r="R5360" i="1"/>
  <c r="R1111" i="1"/>
  <c r="R1095" i="1"/>
  <c r="R995" i="1"/>
  <c r="R1769" i="1"/>
  <c r="R944" i="1"/>
  <c r="R438" i="1"/>
  <c r="R1984" i="1"/>
  <c r="R185" i="1"/>
  <c r="R1285" i="1"/>
  <c r="R1088" i="1"/>
  <c r="R1396" i="1"/>
  <c r="R5358" i="1"/>
  <c r="R1459" i="1"/>
  <c r="R405" i="1"/>
  <c r="R1951" i="1"/>
  <c r="R152" i="1"/>
  <c r="R1153" i="1"/>
  <c r="R1012" i="1"/>
  <c r="R473" i="1"/>
  <c r="R220" i="1"/>
  <c r="R2019" i="1"/>
  <c r="R1282" i="1"/>
  <c r="R1448" i="1"/>
  <c r="R433" i="1"/>
  <c r="R1979" i="1"/>
  <c r="R180" i="1"/>
  <c r="R1121" i="1"/>
  <c r="R570" i="1"/>
  <c r="R1158" i="1"/>
  <c r="R770" i="1"/>
  <c r="R3" i="1"/>
  <c r="R1822" i="1"/>
  <c r="R838" i="1"/>
  <c r="R656" i="1"/>
  <c r="R864" i="1"/>
  <c r="R682" i="1"/>
  <c r="N5396" i="1"/>
  <c r="N32" i="1"/>
  <c r="N14" i="1"/>
  <c r="R5387" i="1"/>
  <c r="R1828" i="1"/>
  <c r="N617" i="1"/>
  <c r="N5519" i="1"/>
  <c r="N5485" i="1"/>
  <c r="N5456" i="1"/>
  <c r="N5439" i="1"/>
  <c r="N5403" i="1"/>
  <c r="N5231" i="1"/>
  <c r="N5188" i="1"/>
  <c r="N5174" i="1"/>
  <c r="N36" i="1"/>
  <c r="N316" i="1"/>
  <c r="N21" i="1"/>
  <c r="N1758" i="1"/>
  <c r="N860" i="1"/>
  <c r="N678" i="1"/>
  <c r="R5396" i="1"/>
  <c r="R32" i="1"/>
  <c r="R14" i="1"/>
  <c r="R617" i="1"/>
  <c r="R5519" i="1"/>
  <c r="R5485" i="1"/>
  <c r="R5439" i="1"/>
  <c r="R5403" i="1"/>
  <c r="R5231" i="1"/>
  <c r="R5188" i="1"/>
  <c r="R5174" i="1"/>
  <c r="R36" i="1"/>
  <c r="R316" i="1"/>
  <c r="R21" i="1"/>
  <c r="R1758" i="1"/>
  <c r="N5387" i="1"/>
  <c r="N1828" i="1"/>
  <c r="R5249" i="1"/>
  <c r="N5249" i="1"/>
  <c r="N606" i="1"/>
  <c r="R860" i="1"/>
  <c r="R678" i="1"/>
  <c r="R898" i="1"/>
  <c r="N864" i="1"/>
  <c r="N682" i="1"/>
  <c r="N898" i="1"/>
  <c r="R869" i="1"/>
  <c r="R687" i="1"/>
  <c r="N838" i="1"/>
  <c r="N656" i="1"/>
  <c r="N869" i="1"/>
  <c r="N687" i="1"/>
  <c r="N5469" i="1"/>
  <c r="R5220" i="1"/>
  <c r="N589" i="1"/>
  <c r="N826" i="1"/>
  <c r="N638" i="1"/>
  <c r="R1841" i="1"/>
  <c r="R837" i="1"/>
  <c r="R655" i="1"/>
  <c r="N5238" i="1"/>
  <c r="R868" i="1"/>
  <c r="R686" i="1"/>
  <c r="N5254" i="1"/>
  <c r="N1841" i="1"/>
  <c r="N594" i="1"/>
  <c r="N868" i="1"/>
  <c r="N686" i="1"/>
  <c r="N5220" i="1"/>
  <c r="N837" i="1"/>
  <c r="N655" i="1"/>
  <c r="R5469" i="1"/>
  <c r="R5254" i="1"/>
  <c r="R826" i="1"/>
  <c r="R638" i="1"/>
  <c r="R1059" i="1"/>
  <c r="R575" i="1"/>
  <c r="R1335" i="1"/>
  <c r="R5351" i="1"/>
  <c r="R1339" i="1"/>
  <c r="R495" i="1"/>
  <c r="R242" i="1"/>
  <c r="R2041" i="1"/>
  <c r="R430" i="1"/>
  <c r="R1976" i="1"/>
  <c r="R177" i="1"/>
  <c r="R956" i="1"/>
  <c r="R799" i="1"/>
  <c r="R997" i="1"/>
  <c r="R1437" i="1"/>
  <c r="R468" i="1"/>
  <c r="R215" i="1"/>
  <c r="R2014" i="1"/>
  <c r="R1273" i="1"/>
  <c r="R1073" i="1"/>
  <c r="R1259" i="1"/>
  <c r="R402" i="1"/>
  <c r="R1948" i="1"/>
  <c r="R149" i="1"/>
  <c r="R1102" i="1"/>
  <c r="R5259" i="1"/>
  <c r="R762" i="1"/>
  <c r="R414" i="1"/>
  <c r="R1960" i="1"/>
  <c r="R161" i="1"/>
  <c r="R437" i="1"/>
  <c r="R1983" i="1"/>
  <c r="R184" i="1"/>
  <c r="R5436" i="1"/>
  <c r="R815" i="1"/>
  <c r="R627" i="1"/>
  <c r="N5464" i="1"/>
  <c r="N5202" i="1"/>
  <c r="N5201" i="1"/>
  <c r="N5200" i="1"/>
  <c r="N845" i="1"/>
  <c r="N663" i="1"/>
  <c r="N905" i="1"/>
  <c r="N5493" i="1"/>
  <c r="N5411" i="1"/>
  <c r="N5318" i="1"/>
  <c r="N5281" i="1"/>
  <c r="N42" i="1"/>
  <c r="N1831" i="1"/>
  <c r="N1220" i="1"/>
  <c r="N1184" i="1"/>
  <c r="N1161" i="1"/>
  <c r="R324" i="1"/>
  <c r="R878" i="1"/>
  <c r="R704" i="1"/>
  <c r="N691" i="1"/>
  <c r="R5226" i="1"/>
  <c r="R5225" i="1"/>
  <c r="R5224" i="1"/>
  <c r="N874" i="1"/>
  <c r="N696" i="1"/>
  <c r="R728" i="1"/>
  <c r="R1211" i="1"/>
  <c r="N2123" i="1"/>
  <c r="R874" i="1"/>
  <c r="R696" i="1"/>
  <c r="R845" i="1"/>
  <c r="R663" i="1"/>
  <c r="N5436" i="1"/>
  <c r="N5226" i="1"/>
  <c r="N5225" i="1"/>
  <c r="N5224" i="1"/>
  <c r="N962" i="1"/>
  <c r="R922" i="1"/>
  <c r="R57" i="1"/>
  <c r="R5510" i="1"/>
  <c r="R5426" i="1"/>
  <c r="R5337" i="1"/>
  <c r="R5300" i="1"/>
  <c r="R1854" i="1"/>
  <c r="R1237" i="1"/>
  <c r="R1202" i="1"/>
  <c r="R1174" i="1"/>
  <c r="R691" i="1"/>
  <c r="N728" i="1"/>
  <c r="R905" i="1"/>
  <c r="R5493" i="1"/>
  <c r="R5411" i="1"/>
  <c r="R5318" i="1"/>
  <c r="R5281" i="1"/>
  <c r="R42" i="1"/>
  <c r="R1831" i="1"/>
  <c r="R1220" i="1"/>
  <c r="R1184" i="1"/>
  <c r="R1161" i="1"/>
  <c r="N1211" i="1"/>
  <c r="N815" i="1"/>
  <c r="N627" i="1"/>
  <c r="N966" i="1"/>
  <c r="N983" i="1"/>
  <c r="N5250" i="1"/>
  <c r="N975" i="1"/>
  <c r="R983" i="1"/>
  <c r="N819" i="1"/>
  <c r="N630" i="1"/>
  <c r="R966" i="1"/>
  <c r="N922" i="1"/>
  <c r="N57" i="1"/>
  <c r="N5510" i="1"/>
  <c r="N5426" i="1"/>
  <c r="N5337" i="1"/>
  <c r="N5300" i="1"/>
  <c r="N1854" i="1"/>
  <c r="N1237" i="1"/>
  <c r="N1202" i="1"/>
  <c r="N1174" i="1"/>
  <c r="R5250" i="1"/>
  <c r="N878" i="1"/>
  <c r="N704" i="1"/>
  <c r="R5464" i="1"/>
  <c r="R5202" i="1"/>
  <c r="R5201" i="1"/>
  <c r="R5200" i="1"/>
  <c r="N324" i="1"/>
  <c r="R2123" i="1"/>
  <c r="R819" i="1"/>
  <c r="R630" i="1"/>
  <c r="R945" i="1"/>
  <c r="R450" i="1"/>
  <c r="R1996" i="1"/>
  <c r="R197" i="1"/>
  <c r="R394" i="1"/>
  <c r="R1940" i="1"/>
  <c r="R141" i="1"/>
  <c r="R927" i="1"/>
  <c r="R884" i="1"/>
  <c r="R78" i="1"/>
  <c r="R736" i="1"/>
  <c r="R713" i="1"/>
  <c r="R5515" i="1"/>
  <c r="R5481" i="1"/>
  <c r="R5228" i="1"/>
  <c r="R34" i="1"/>
  <c r="R312" i="1"/>
  <c r="R1754" i="1"/>
  <c r="R1212" i="1"/>
  <c r="R1271" i="1"/>
  <c r="R1149" i="1"/>
  <c r="R1412" i="1"/>
  <c r="R5379" i="1"/>
  <c r="R5355" i="1"/>
  <c r="R1156" i="1"/>
  <c r="R1131" i="1"/>
  <c r="R449" i="1"/>
  <c r="R1995" i="1"/>
  <c r="R196" i="1"/>
  <c r="R5364" i="1"/>
  <c r="R1104" i="1"/>
  <c r="R754" i="1"/>
  <c r="R1109" i="1"/>
  <c r="R764" i="1"/>
  <c r="R467" i="1"/>
  <c r="R214" i="1"/>
  <c r="R2013" i="1"/>
  <c r="R1106" i="1"/>
  <c r="R957" i="1"/>
  <c r="R86" i="1"/>
  <c r="R345" i="1"/>
  <c r="N984" i="1"/>
  <c r="R64" i="1"/>
  <c r="N1887" i="1"/>
  <c r="N910" i="1"/>
  <c r="N5498" i="1"/>
  <c r="N5323" i="1"/>
  <c r="N5286" i="1"/>
  <c r="N47" i="1"/>
  <c r="N1838" i="1"/>
  <c r="N1225" i="1"/>
  <c r="N1190" i="1"/>
  <c r="R913" i="1"/>
  <c r="R5501" i="1"/>
  <c r="R5415" i="1"/>
  <c r="R5326" i="1"/>
  <c r="R5289" i="1"/>
  <c r="R48" i="1"/>
  <c r="R1845" i="1"/>
  <c r="R1228" i="1"/>
  <c r="R1193" i="1"/>
  <c r="R1165" i="1"/>
  <c r="R1736" i="1"/>
  <c r="R879" i="1"/>
  <c r="R705" i="1"/>
  <c r="N695" i="1"/>
  <c r="R1887" i="1"/>
  <c r="N64" i="1"/>
  <c r="N86" i="1"/>
  <c r="N345" i="1"/>
  <c r="R695" i="1"/>
  <c r="N879" i="1"/>
  <c r="N705" i="1"/>
  <c r="N1736" i="1"/>
  <c r="N967" i="1"/>
  <c r="R984" i="1"/>
  <c r="R910" i="1"/>
  <c r="R5498" i="1"/>
  <c r="R5323" i="1"/>
  <c r="R5286" i="1"/>
  <c r="R47" i="1"/>
  <c r="R1838" i="1"/>
  <c r="R1225" i="1"/>
  <c r="R1190" i="1"/>
  <c r="N913" i="1"/>
  <c r="N5501" i="1"/>
  <c r="N5415" i="1"/>
  <c r="N5326" i="1"/>
  <c r="N5289" i="1"/>
  <c r="N48" i="1"/>
  <c r="N1845" i="1"/>
  <c r="N1228" i="1"/>
  <c r="N1193" i="1"/>
  <c r="N1165" i="1"/>
  <c r="R5420" i="1"/>
  <c r="R5331" i="1"/>
  <c r="R5294" i="1"/>
  <c r="N701" i="1"/>
  <c r="N5452" i="1"/>
  <c r="N4" i="1"/>
  <c r="N342" i="1"/>
  <c r="R914" i="1"/>
  <c r="R5502" i="1"/>
  <c r="R5416" i="1"/>
  <c r="R5327" i="1"/>
  <c r="R5290" i="1"/>
  <c r="R49" i="1"/>
  <c r="R1846" i="1"/>
  <c r="R1229" i="1"/>
  <c r="R1194" i="1"/>
  <c r="R1166" i="1"/>
  <c r="R2112" i="1"/>
  <c r="R730" i="1"/>
  <c r="N813" i="1"/>
  <c r="N625" i="1"/>
  <c r="N584" i="1"/>
  <c r="N961" i="1"/>
  <c r="N5237" i="1"/>
  <c r="N730" i="1"/>
  <c r="R701" i="1"/>
  <c r="R4" i="1"/>
  <c r="R342" i="1"/>
  <c r="N914" i="1"/>
  <c r="N5502" i="1"/>
  <c r="N5416" i="1"/>
  <c r="N5327" i="1"/>
  <c r="N5290" i="1"/>
  <c r="N49" i="1"/>
  <c r="N1846" i="1"/>
  <c r="N1229" i="1"/>
  <c r="N1194" i="1"/>
  <c r="N1166" i="1"/>
  <c r="N5420" i="1"/>
  <c r="N5331" i="1"/>
  <c r="N5294" i="1"/>
  <c r="N2112" i="1"/>
  <c r="R5237" i="1"/>
  <c r="N969" i="1"/>
  <c r="R813" i="1"/>
  <c r="R625" i="1"/>
  <c r="R546" i="1"/>
  <c r="R293" i="1"/>
  <c r="R2092" i="1"/>
  <c r="R1036" i="1"/>
  <c r="R782" i="1"/>
  <c r="R401" i="1"/>
  <c r="R1947" i="1"/>
  <c r="R148" i="1"/>
  <c r="R1292" i="1"/>
  <c r="R1064" i="1"/>
  <c r="R576" i="1"/>
  <c r="R436" i="1"/>
  <c r="R1982" i="1"/>
  <c r="R183" i="1"/>
  <c r="R518" i="1"/>
  <c r="R265" i="1"/>
  <c r="R2064" i="1"/>
  <c r="R1789" i="1"/>
  <c r="N5474" i="1"/>
  <c r="N5473" i="1"/>
  <c r="N925" i="1"/>
  <c r="N60" i="1"/>
  <c r="N5513" i="1"/>
  <c r="N5429" i="1"/>
  <c r="N5340" i="1"/>
  <c r="N5303" i="1"/>
  <c r="N1857" i="1"/>
  <c r="N1240" i="1"/>
  <c r="N1205" i="1"/>
  <c r="N1177" i="1"/>
  <c r="N1884" i="1"/>
  <c r="N849" i="1"/>
  <c r="N667" i="1"/>
  <c r="R710" i="1"/>
  <c r="R327" i="1"/>
  <c r="R1872" i="1"/>
  <c r="N5434" i="1"/>
  <c r="N5345" i="1"/>
  <c r="N5308" i="1"/>
  <c r="R906" i="1"/>
  <c r="R5494" i="1"/>
  <c r="R5412" i="1"/>
  <c r="R5319" i="1"/>
  <c r="R5282" i="1"/>
  <c r="R43" i="1"/>
  <c r="R1832" i="1"/>
  <c r="R1221" i="1"/>
  <c r="R1185" i="1"/>
  <c r="R1162" i="1"/>
  <c r="R849" i="1"/>
  <c r="R667" i="1"/>
  <c r="R852" i="1"/>
  <c r="R670" i="1"/>
  <c r="R1884" i="1"/>
  <c r="R925" i="1"/>
  <c r="R60" i="1"/>
  <c r="R5513" i="1"/>
  <c r="R5429" i="1"/>
  <c r="R5340" i="1"/>
  <c r="R5303" i="1"/>
  <c r="R1857" i="1"/>
  <c r="R1240" i="1"/>
  <c r="R1205" i="1"/>
  <c r="R1177" i="1"/>
  <c r="R5434" i="1"/>
  <c r="R5345" i="1"/>
  <c r="R5308" i="1"/>
  <c r="N710" i="1"/>
  <c r="N1872" i="1"/>
  <c r="N327" i="1"/>
  <c r="N852" i="1"/>
  <c r="N670" i="1"/>
  <c r="R5474" i="1"/>
  <c r="R5473" i="1"/>
  <c r="N906" i="1"/>
  <c r="N5494" i="1"/>
  <c r="N5412" i="1"/>
  <c r="N5319" i="1"/>
  <c r="N5282" i="1"/>
  <c r="N43" i="1"/>
  <c r="N1832" i="1"/>
  <c r="N1221" i="1"/>
  <c r="N1185" i="1"/>
  <c r="N1162" i="1"/>
  <c r="R91" i="1"/>
  <c r="N822" i="1"/>
  <c r="N633" i="1"/>
  <c r="R6" i="1"/>
  <c r="R2124" i="1"/>
  <c r="N972" i="1"/>
  <c r="N5398" i="1"/>
  <c r="N651" i="1"/>
  <c r="N985" i="1"/>
  <c r="N2116" i="1"/>
  <c r="R5255" i="1"/>
  <c r="N6" i="1"/>
  <c r="R822" i="1"/>
  <c r="R633" i="1"/>
  <c r="R2116" i="1"/>
  <c r="N91" i="1"/>
  <c r="N5255" i="1"/>
  <c r="R5398" i="1"/>
  <c r="R651" i="1"/>
  <c r="R972" i="1"/>
  <c r="N2124" i="1"/>
  <c r="R985" i="1"/>
  <c r="N732" i="1"/>
  <c r="R5195" i="1"/>
  <c r="N581" i="1"/>
  <c r="N835" i="1"/>
  <c r="N653" i="1"/>
  <c r="N1844" i="1"/>
  <c r="R637" i="1"/>
  <c r="N575" i="1"/>
  <c r="N604" i="1"/>
  <c r="N590" i="1"/>
  <c r="R835" i="1"/>
  <c r="R653" i="1"/>
  <c r="R590" i="1"/>
  <c r="N637" i="1"/>
  <c r="N5195" i="1"/>
  <c r="R732" i="1"/>
  <c r="R1844" i="1"/>
  <c r="N986" i="1"/>
  <c r="R639" i="1"/>
  <c r="R841" i="1"/>
  <c r="R659" i="1"/>
  <c r="R1827" i="1"/>
  <c r="N817" i="1"/>
  <c r="N628" i="1"/>
  <c r="R5478" i="1"/>
  <c r="N903" i="1"/>
  <c r="N5491" i="1"/>
  <c r="N5409" i="1"/>
  <c r="N5316" i="1"/>
  <c r="N5279" i="1"/>
  <c r="N40" i="1"/>
  <c r="N1829" i="1"/>
  <c r="N1218" i="1"/>
  <c r="N1182" i="1"/>
  <c r="N1159" i="1"/>
  <c r="R702" i="1"/>
  <c r="R5" i="1"/>
  <c r="R343" i="1"/>
  <c r="N348" i="1"/>
  <c r="R817" i="1"/>
  <c r="R628" i="1"/>
  <c r="R5251" i="1"/>
  <c r="N5478" i="1"/>
  <c r="R882" i="1"/>
  <c r="R709" i="1"/>
  <c r="N593" i="1"/>
  <c r="R5475" i="1"/>
  <c r="R593" i="1"/>
  <c r="R348" i="1"/>
  <c r="R917" i="1"/>
  <c r="R5505" i="1"/>
  <c r="R5419" i="1"/>
  <c r="R5330" i="1"/>
  <c r="R5293" i="1"/>
  <c r="R52" i="1"/>
  <c r="R1849" i="1"/>
  <c r="R1232" i="1"/>
  <c r="R1197" i="1"/>
  <c r="R1169" i="1"/>
  <c r="N875" i="1"/>
  <c r="N697" i="1"/>
  <c r="N639" i="1"/>
  <c r="N841" i="1"/>
  <c r="N659" i="1"/>
  <c r="N1827" i="1"/>
  <c r="N917" i="1"/>
  <c r="N5505" i="1"/>
  <c r="N5419" i="1"/>
  <c r="N5330" i="1"/>
  <c r="N5293" i="1"/>
  <c r="N52" i="1"/>
  <c r="N1849" i="1"/>
  <c r="N1232" i="1"/>
  <c r="N1197" i="1"/>
  <c r="N1169" i="1"/>
  <c r="R875" i="1"/>
  <c r="R697" i="1"/>
  <c r="N882" i="1"/>
  <c r="N709" i="1"/>
  <c r="N311" i="1"/>
  <c r="N2110" i="1"/>
  <c r="R850" i="1"/>
  <c r="R668" i="1"/>
  <c r="R5243" i="1"/>
  <c r="R832" i="1"/>
  <c r="R648" i="1"/>
  <c r="R895" i="1"/>
  <c r="N5248" i="1"/>
  <c r="N609" i="1"/>
  <c r="N923" i="1"/>
  <c r="N58" i="1"/>
  <c r="N5511" i="1"/>
  <c r="N5427" i="1"/>
  <c r="N5338" i="1"/>
  <c r="N5301" i="1"/>
  <c r="N1855" i="1"/>
  <c r="N1238" i="1"/>
  <c r="N1203" i="1"/>
  <c r="N1175" i="1"/>
  <c r="R67" i="1"/>
  <c r="N832" i="1"/>
  <c r="N648" i="1"/>
  <c r="N963" i="1"/>
  <c r="R5248" i="1"/>
  <c r="N702" i="1"/>
  <c r="N5" i="1"/>
  <c r="N343" i="1"/>
  <c r="N850" i="1"/>
  <c r="N668" i="1"/>
  <c r="R923" i="1"/>
  <c r="R58" i="1"/>
  <c r="R5511" i="1"/>
  <c r="R5427" i="1"/>
  <c r="R5338" i="1"/>
  <c r="R5301" i="1"/>
  <c r="R1855" i="1"/>
  <c r="R1238" i="1"/>
  <c r="R1203" i="1"/>
  <c r="R1175" i="1"/>
  <c r="N895" i="1"/>
  <c r="R311" i="1"/>
  <c r="R2110" i="1"/>
  <c r="N5239" i="1"/>
  <c r="N67" i="1"/>
  <c r="N893" i="1"/>
  <c r="R712" i="1"/>
  <c r="N5470" i="1"/>
  <c r="N9" i="1"/>
  <c r="N5391" i="1"/>
  <c r="N27" i="1"/>
  <c r="R893" i="1"/>
  <c r="N331" i="1"/>
  <c r="R5470" i="1"/>
  <c r="N5251" i="1"/>
  <c r="R903" i="1"/>
  <c r="R5491" i="1"/>
  <c r="R5409" i="1"/>
  <c r="R5316" i="1"/>
  <c r="R5279" i="1"/>
  <c r="R40" i="1"/>
  <c r="R1829" i="1"/>
  <c r="R1218" i="1"/>
  <c r="R1182" i="1"/>
  <c r="R1159" i="1"/>
  <c r="N5475" i="1"/>
  <c r="N712" i="1"/>
  <c r="N5243" i="1"/>
  <c r="R9" i="1"/>
  <c r="R5391" i="1"/>
  <c r="R27" i="1"/>
  <c r="R904" i="1"/>
  <c r="R5492" i="1"/>
  <c r="R5410" i="1"/>
  <c r="R5317" i="1"/>
  <c r="R5280" i="1"/>
  <c r="R41" i="1"/>
  <c r="R1830" i="1"/>
  <c r="R1219" i="1"/>
  <c r="R1183" i="1"/>
  <c r="R1160" i="1"/>
  <c r="R854" i="1"/>
  <c r="R672" i="1"/>
  <c r="N904" i="1"/>
  <c r="N5492" i="1"/>
  <c r="N5410" i="1"/>
  <c r="N5317" i="1"/>
  <c r="N5280" i="1"/>
  <c r="N41" i="1"/>
  <c r="N1830" i="1"/>
  <c r="N1219" i="1"/>
  <c r="N1183" i="1"/>
  <c r="N1160" i="1"/>
  <c r="N5258" i="1"/>
  <c r="N566" i="1"/>
  <c r="R566" i="1"/>
  <c r="N854" i="1"/>
  <c r="N672" i="1"/>
  <c r="R1874" i="1"/>
  <c r="N1874" i="1"/>
  <c r="N990" i="1"/>
  <c r="N5210" i="1"/>
  <c r="N5209" i="1"/>
  <c r="N5208" i="1"/>
  <c r="N5207" i="1"/>
  <c r="R5397" i="1"/>
  <c r="R33" i="1"/>
  <c r="R15" i="1"/>
  <c r="N836" i="1"/>
  <c r="N654" i="1"/>
  <c r="R887" i="1"/>
  <c r="R717" i="1"/>
  <c r="R5484" i="1"/>
  <c r="R5438" i="1"/>
  <c r="R5402" i="1"/>
  <c r="R5274" i="1"/>
  <c r="R5187" i="1"/>
  <c r="R315" i="1"/>
  <c r="R20" i="1"/>
  <c r="R1757" i="1"/>
  <c r="N5215" i="1"/>
  <c r="R564" i="1"/>
  <c r="R692" i="1"/>
  <c r="R1882" i="1"/>
  <c r="N564" i="1"/>
  <c r="N692" i="1"/>
  <c r="R5215" i="1"/>
  <c r="N576" i="1"/>
  <c r="R836" i="1"/>
  <c r="R654" i="1"/>
  <c r="N1882" i="1"/>
  <c r="R5210" i="1"/>
  <c r="R5209" i="1"/>
  <c r="R5208" i="1"/>
  <c r="R5207" i="1"/>
  <c r="N887" i="1"/>
  <c r="N717" i="1"/>
  <c r="N5484" i="1"/>
  <c r="N5447" i="1"/>
  <c r="N5438" i="1"/>
  <c r="N5402" i="1"/>
  <c r="N5274" i="1"/>
  <c r="N5187" i="1"/>
  <c r="N315" i="1"/>
  <c r="N20" i="1"/>
  <c r="N1757" i="1"/>
  <c r="N5397" i="1"/>
  <c r="N33" i="1"/>
  <c r="N15" i="1"/>
  <c r="R5267" i="1"/>
  <c r="N859" i="1"/>
  <c r="N677" i="1"/>
  <c r="N829" i="1"/>
  <c r="N644" i="1"/>
  <c r="N5223" i="1"/>
  <c r="N5222" i="1"/>
  <c r="N5221" i="1"/>
  <c r="R1742" i="1"/>
  <c r="R5463" i="1"/>
  <c r="N582" i="1"/>
  <c r="N2120" i="1"/>
  <c r="N722" i="1"/>
  <c r="R722" i="1"/>
  <c r="R2120" i="1"/>
  <c r="N5267" i="1"/>
  <c r="N5463" i="1"/>
  <c r="R5223" i="1"/>
  <c r="R5222" i="1"/>
  <c r="R5221" i="1"/>
  <c r="R829" i="1"/>
  <c r="R644" i="1"/>
  <c r="N1742" i="1"/>
  <c r="R859" i="1"/>
  <c r="R677" i="1"/>
  <c r="N322" i="1"/>
  <c r="R844" i="1"/>
  <c r="R662" i="1"/>
  <c r="N599" i="1"/>
  <c r="R912" i="1"/>
  <c r="R5500" i="1"/>
  <c r="R5325" i="1"/>
  <c r="R5288" i="1"/>
  <c r="R1840" i="1"/>
  <c r="R1227" i="1"/>
  <c r="R1192" i="1"/>
  <c r="R5433" i="1"/>
  <c r="R5344" i="1"/>
  <c r="R5307" i="1"/>
  <c r="N734" i="1"/>
  <c r="N5471" i="1"/>
  <c r="R703" i="1"/>
  <c r="N598" i="1"/>
  <c r="N595" i="1"/>
  <c r="R7" i="1"/>
  <c r="N929" i="1"/>
  <c r="N886" i="1"/>
  <c r="N805" i="1"/>
  <c r="N79" i="1"/>
  <c r="N738" i="1"/>
  <c r="N716" i="1"/>
  <c r="N615" i="1"/>
  <c r="N5518" i="1"/>
  <c r="N5483" i="1"/>
  <c r="N5455" i="1"/>
  <c r="N5446" i="1"/>
  <c r="N5437" i="1"/>
  <c r="N5401" i="1"/>
  <c r="N5263" i="1"/>
  <c r="N5230" i="1"/>
  <c r="N5186" i="1"/>
  <c r="N5173" i="1"/>
  <c r="N35" i="1"/>
  <c r="N314" i="1"/>
  <c r="N19" i="1"/>
  <c r="N1756" i="1"/>
  <c r="N1214" i="1"/>
  <c r="R1892" i="1"/>
  <c r="R807" i="1"/>
  <c r="R5266" i="1"/>
  <c r="N912" i="1"/>
  <c r="N5500" i="1"/>
  <c r="N5325" i="1"/>
  <c r="N5288" i="1"/>
  <c r="N1840" i="1"/>
  <c r="N1227" i="1"/>
  <c r="N1192" i="1"/>
  <c r="R734" i="1"/>
  <c r="R598" i="1"/>
  <c r="N1892" i="1"/>
  <c r="R929" i="1"/>
  <c r="R886" i="1"/>
  <c r="R805" i="1"/>
  <c r="R79" i="1"/>
  <c r="R738" i="1"/>
  <c r="R716" i="1"/>
  <c r="R615" i="1"/>
  <c r="R5518" i="1"/>
  <c r="R5483" i="1"/>
  <c r="R5437" i="1"/>
  <c r="R5401" i="1"/>
  <c r="R5263" i="1"/>
  <c r="R5230" i="1"/>
  <c r="R5186" i="1"/>
  <c r="R5173" i="1"/>
  <c r="R35" i="1"/>
  <c r="R314" i="1"/>
  <c r="R19" i="1"/>
  <c r="R1756" i="1"/>
  <c r="R1214" i="1"/>
  <c r="N703" i="1"/>
  <c r="N7" i="1"/>
  <c r="N325" i="1"/>
  <c r="R707" i="1"/>
  <c r="R344" i="1"/>
  <c r="N807" i="1"/>
  <c r="N5266" i="1"/>
  <c r="N611" i="1"/>
  <c r="N5242" i="1"/>
  <c r="N978" i="1"/>
  <c r="N908" i="1"/>
  <c r="N5496" i="1"/>
  <c r="N5414" i="1"/>
  <c r="N5321" i="1"/>
  <c r="N5284" i="1"/>
  <c r="N45" i="1"/>
  <c r="N1834" i="1"/>
  <c r="N1223" i="1"/>
  <c r="N1187" i="1"/>
  <c r="N1164" i="1"/>
  <c r="R5245" i="1"/>
  <c r="N5245" i="1"/>
  <c r="R611" i="1"/>
  <c r="R5242" i="1"/>
  <c r="N5433" i="1"/>
  <c r="N5344" i="1"/>
  <c r="N5307" i="1"/>
  <c r="N844" i="1"/>
  <c r="N662" i="1"/>
  <c r="R5471" i="1"/>
  <c r="R908" i="1"/>
  <c r="R5496" i="1"/>
  <c r="R5414" i="1"/>
  <c r="R5321" i="1"/>
  <c r="R5284" i="1"/>
  <c r="R45" i="1"/>
  <c r="R1834" i="1"/>
  <c r="R1223" i="1"/>
  <c r="R1187" i="1"/>
  <c r="R1164" i="1"/>
  <c r="N707" i="1"/>
  <c r="N344" i="1"/>
  <c r="N5394" i="1"/>
  <c r="N30" i="1"/>
  <c r="N12" i="1"/>
  <c r="N1864" i="1"/>
  <c r="R5395" i="1"/>
  <c r="R31" i="1"/>
  <c r="R13" i="1"/>
  <c r="R583" i="1"/>
  <c r="N909" i="1"/>
  <c r="N5497" i="1"/>
  <c r="N5322" i="1"/>
  <c r="N5285" i="1"/>
  <c r="N46" i="1"/>
  <c r="N1837" i="1"/>
  <c r="N1224" i="1"/>
  <c r="N1189" i="1"/>
  <c r="N585" i="1"/>
  <c r="N907" i="1"/>
  <c r="N5495" i="1"/>
  <c r="N5413" i="1"/>
  <c r="N5320" i="1"/>
  <c r="N5283" i="1"/>
  <c r="N44" i="1"/>
  <c r="N1833" i="1"/>
  <c r="N1222" i="1"/>
  <c r="N1186" i="1"/>
  <c r="N1163" i="1"/>
  <c r="R5241" i="1"/>
  <c r="R842" i="1"/>
  <c r="R660" i="1"/>
  <c r="N866" i="1"/>
  <c r="N684" i="1"/>
  <c r="R907" i="1"/>
  <c r="R5495" i="1"/>
  <c r="R5413" i="1"/>
  <c r="R5320" i="1"/>
  <c r="R5283" i="1"/>
  <c r="R44" i="1"/>
  <c r="R1833" i="1"/>
  <c r="R1222" i="1"/>
  <c r="R1186" i="1"/>
  <c r="R1163" i="1"/>
  <c r="R866" i="1"/>
  <c r="R684" i="1"/>
  <c r="N5241" i="1"/>
  <c r="R1864" i="1"/>
  <c r="R5394" i="1"/>
  <c r="R30" i="1"/>
  <c r="R12" i="1"/>
  <c r="N583" i="1"/>
  <c r="N5395" i="1"/>
  <c r="N31" i="1"/>
  <c r="N13" i="1"/>
  <c r="N842" i="1"/>
  <c r="N660" i="1"/>
  <c r="R909" i="1"/>
  <c r="R5497" i="1"/>
  <c r="R5322" i="1"/>
  <c r="R5285" i="1"/>
  <c r="R46" i="1"/>
  <c r="R1837" i="1"/>
  <c r="R1224" i="1"/>
  <c r="R1189" i="1"/>
  <c r="N973" i="1"/>
  <c r="R725" i="1"/>
  <c r="N733" i="1"/>
  <c r="R574" i="1"/>
  <c r="R2122" i="1"/>
  <c r="R645" i="1"/>
  <c r="N970" i="1"/>
  <c r="R573" i="1"/>
  <c r="N573" i="1"/>
  <c r="R733" i="1"/>
  <c r="N645" i="1"/>
  <c r="N725" i="1"/>
  <c r="N987" i="1"/>
  <c r="N570" i="1"/>
  <c r="N2122" i="1"/>
  <c r="N574" i="1"/>
  <c r="R5247" i="1"/>
  <c r="R897" i="1"/>
  <c r="R926" i="1"/>
  <c r="R61" i="1"/>
  <c r="R5514" i="1"/>
  <c r="R5430" i="1"/>
  <c r="R5341" i="1"/>
  <c r="R5304" i="1"/>
  <c r="R1858" i="1"/>
  <c r="R1241" i="1"/>
  <c r="R1206" i="1"/>
  <c r="R1178" i="1"/>
  <c r="R862" i="1"/>
  <c r="R680" i="1"/>
  <c r="R843" i="1"/>
  <c r="R661" i="1"/>
  <c r="N601" i="1"/>
  <c r="N16" i="1"/>
  <c r="N974" i="1"/>
  <c r="N1862" i="1"/>
  <c r="N862" i="1"/>
  <c r="N680" i="1"/>
  <c r="R16" i="1"/>
  <c r="R1862" i="1"/>
  <c r="N897" i="1"/>
  <c r="N5247" i="1"/>
  <c r="N926" i="1"/>
  <c r="N61" i="1"/>
  <c r="N5514" i="1"/>
  <c r="N5430" i="1"/>
  <c r="N5341" i="1"/>
  <c r="N5304" i="1"/>
  <c r="N1858" i="1"/>
  <c r="N1241" i="1"/>
  <c r="N1206" i="1"/>
  <c r="N1178" i="1"/>
  <c r="N580" i="1"/>
  <c r="N843" i="1"/>
  <c r="N661" i="1"/>
  <c r="R871" i="1"/>
  <c r="R688" i="1"/>
  <c r="N8" i="1"/>
  <c r="N5390" i="1"/>
  <c r="N26" i="1"/>
  <c r="N834" i="1"/>
  <c r="N652" i="1"/>
  <c r="N5490" i="1"/>
  <c r="R1188" i="1"/>
  <c r="R824" i="1"/>
  <c r="R635" i="1"/>
  <c r="R5246" i="1"/>
  <c r="N855" i="1"/>
  <c r="N673" i="1"/>
  <c r="N2114" i="1"/>
  <c r="N1471" i="1"/>
  <c r="N858" i="1"/>
  <c r="N676" i="1"/>
  <c r="R855" i="1"/>
  <c r="R673" i="1"/>
  <c r="R2114" i="1"/>
  <c r="N1188" i="1"/>
  <c r="R8" i="1"/>
  <c r="R5390" i="1"/>
  <c r="R26" i="1"/>
  <c r="R834" i="1"/>
  <c r="R652" i="1"/>
  <c r="R5490" i="1"/>
  <c r="R858" i="1"/>
  <c r="R676" i="1"/>
  <c r="N824" i="1"/>
  <c r="N635" i="1"/>
  <c r="R1471" i="1"/>
  <c r="N871" i="1"/>
  <c r="N688" i="1"/>
  <c r="N5246" i="1"/>
  <c r="R69" i="1"/>
  <c r="R823" i="1"/>
  <c r="R634" i="1"/>
  <c r="N5375" i="1"/>
  <c r="R816" i="1"/>
  <c r="R971" i="1"/>
  <c r="R5388" i="1"/>
  <c r="R1835" i="1"/>
  <c r="N1866" i="1"/>
  <c r="R597" i="1"/>
  <c r="R1866" i="1"/>
  <c r="R5375" i="1"/>
  <c r="N69" i="1"/>
  <c r="N329" i="1"/>
  <c r="N971" i="1"/>
  <c r="N816" i="1"/>
  <c r="N607" i="1"/>
  <c r="N823" i="1"/>
  <c r="N634" i="1"/>
  <c r="N5388" i="1"/>
  <c r="N1835" i="1"/>
  <c r="N597" i="1"/>
  <c r="R5206" i="1"/>
  <c r="R5205" i="1"/>
  <c r="R5204" i="1"/>
  <c r="R5203" i="1"/>
  <c r="N5259" i="1"/>
  <c r="R920" i="1"/>
  <c r="R5508" i="1"/>
  <c r="R55" i="1"/>
  <c r="R5424" i="1"/>
  <c r="R5335" i="1"/>
  <c r="R5298" i="1"/>
  <c r="R1852" i="1"/>
  <c r="R1235" i="1"/>
  <c r="R1200" i="1"/>
  <c r="R1172" i="1"/>
  <c r="N5435" i="1"/>
  <c r="R723" i="1"/>
  <c r="N811" i="1"/>
  <c r="N623" i="1"/>
  <c r="R2118" i="1"/>
  <c r="N916" i="1"/>
  <c r="N5504" i="1"/>
  <c r="N5418" i="1"/>
  <c r="N5329" i="1"/>
  <c r="N5292" i="1"/>
  <c r="N51" i="1"/>
  <c r="N1848" i="1"/>
  <c r="N1231" i="1"/>
  <c r="N1196" i="1"/>
  <c r="N1168" i="1"/>
  <c r="N5219" i="1"/>
  <c r="R916" i="1"/>
  <c r="R5504" i="1"/>
  <c r="R5418" i="1"/>
  <c r="R5329" i="1"/>
  <c r="R5292" i="1"/>
  <c r="R51" i="1"/>
  <c r="R1848" i="1"/>
  <c r="R1231" i="1"/>
  <c r="R1196" i="1"/>
  <c r="R1168" i="1"/>
  <c r="R649" i="1"/>
  <c r="R341" i="1"/>
  <c r="N649" i="1"/>
  <c r="N341" i="1"/>
  <c r="R5219" i="1"/>
  <c r="R811" i="1"/>
  <c r="R623" i="1"/>
  <c r="N723" i="1"/>
  <c r="N2118" i="1"/>
  <c r="R5435" i="1"/>
  <c r="N5206" i="1"/>
  <c r="N5205" i="1"/>
  <c r="N5204" i="1"/>
  <c r="N5203" i="1"/>
  <c r="N920" i="1"/>
  <c r="N5508" i="1"/>
  <c r="N55" i="1"/>
  <c r="N5424" i="1"/>
  <c r="N5335" i="1"/>
  <c r="N5298" i="1"/>
  <c r="N1852" i="1"/>
  <c r="N1235" i="1"/>
  <c r="N1200" i="1"/>
  <c r="N1172" i="1"/>
  <c r="N731" i="1"/>
  <c r="R918" i="1"/>
  <c r="R5506" i="1"/>
  <c r="R5422" i="1"/>
  <c r="R5333" i="1"/>
  <c r="R53" i="1"/>
  <c r="R5296" i="1"/>
  <c r="R1850" i="1"/>
  <c r="R1233" i="1"/>
  <c r="R1198" i="1"/>
  <c r="R1170" i="1"/>
  <c r="R5193" i="1"/>
  <c r="N572" i="1"/>
  <c r="N930" i="1"/>
  <c r="N888" i="1"/>
  <c r="N80" i="1"/>
  <c r="N739" i="1"/>
  <c r="N718" i="1"/>
  <c r="N618" i="1"/>
  <c r="N5520" i="1"/>
  <c r="N5486" i="1"/>
  <c r="N5448" i="1"/>
  <c r="N5440" i="1"/>
  <c r="N5404" i="1"/>
  <c r="N5275" i="1"/>
  <c r="N5232" i="1"/>
  <c r="N5189" i="1"/>
  <c r="N5175" i="1"/>
  <c r="N317" i="1"/>
  <c r="N22" i="1"/>
  <c r="N1759" i="1"/>
  <c r="N1731" i="1"/>
  <c r="N5389" i="1"/>
  <c r="N5421" i="1"/>
  <c r="N5332" i="1"/>
  <c r="N5295" i="1"/>
  <c r="R65" i="1"/>
  <c r="R567" i="1"/>
  <c r="N63" i="1"/>
  <c r="R572" i="1"/>
  <c r="R930" i="1"/>
  <c r="R888" i="1"/>
  <c r="R80" i="1"/>
  <c r="R739" i="1"/>
  <c r="R718" i="1"/>
  <c r="R618" i="1"/>
  <c r="R5520" i="1"/>
  <c r="R5486" i="1"/>
  <c r="R5440" i="1"/>
  <c r="R5404" i="1"/>
  <c r="R5275" i="1"/>
  <c r="R5232" i="1"/>
  <c r="R5189" i="1"/>
  <c r="R5175" i="1"/>
  <c r="R317" i="1"/>
  <c r="R22" i="1"/>
  <c r="R1759" i="1"/>
  <c r="R1731" i="1"/>
  <c r="R63" i="1"/>
  <c r="R5421" i="1"/>
  <c r="R5332" i="1"/>
  <c r="R5295" i="1"/>
  <c r="N918" i="1"/>
  <c r="N5506" i="1"/>
  <c r="N5422" i="1"/>
  <c r="N5333" i="1"/>
  <c r="N53" i="1"/>
  <c r="N5296" i="1"/>
  <c r="N1850" i="1"/>
  <c r="N1233" i="1"/>
  <c r="N1198" i="1"/>
  <c r="N1170" i="1"/>
  <c r="N5193" i="1"/>
  <c r="R731" i="1"/>
  <c r="N567" i="1"/>
  <c r="R5389" i="1"/>
  <c r="N65" i="1"/>
  <c r="R877" i="1"/>
  <c r="R699" i="1"/>
  <c r="N991" i="1"/>
  <c r="N735" i="1"/>
  <c r="N5399" i="1"/>
  <c r="R848" i="1"/>
  <c r="R666" i="1"/>
  <c r="N968" i="1"/>
  <c r="R806" i="1"/>
  <c r="N825" i="1"/>
  <c r="N636" i="1"/>
  <c r="N1210" i="1"/>
  <c r="N848" i="1"/>
  <c r="N666" i="1"/>
  <c r="N81" i="1"/>
  <c r="N740" i="1"/>
  <c r="N719" i="1"/>
  <c r="N619" i="1"/>
  <c r="N5521" i="1"/>
  <c r="N5487" i="1"/>
  <c r="N5457" i="1"/>
  <c r="N5449" i="1"/>
  <c r="N5441" i="1"/>
  <c r="N5405" i="1"/>
  <c r="N5268" i="1"/>
  <c r="N5233" i="1"/>
  <c r="N5190" i="1"/>
  <c r="N5176" i="1"/>
  <c r="N37" i="1"/>
  <c r="N318" i="1"/>
  <c r="N23" i="1"/>
  <c r="N1760" i="1"/>
  <c r="N1215" i="1"/>
  <c r="R991" i="1"/>
  <c r="R81" i="1"/>
  <c r="R740" i="1"/>
  <c r="R719" i="1"/>
  <c r="R619" i="1"/>
  <c r="R5521" i="1"/>
  <c r="R5487" i="1"/>
  <c r="R5441" i="1"/>
  <c r="R5405" i="1"/>
  <c r="R5268" i="1"/>
  <c r="R5233" i="1"/>
  <c r="R5190" i="1"/>
  <c r="R5176" i="1"/>
  <c r="R37" i="1"/>
  <c r="R318" i="1"/>
  <c r="R23" i="1"/>
  <c r="R1760" i="1"/>
  <c r="R1215" i="1"/>
  <c r="R735" i="1"/>
  <c r="N806" i="1"/>
  <c r="R5399" i="1"/>
  <c r="R825" i="1"/>
  <c r="R636" i="1"/>
  <c r="N877" i="1"/>
  <c r="N699" i="1"/>
  <c r="R1210" i="1"/>
  <c r="R861" i="1"/>
  <c r="R679" i="1"/>
  <c r="N1737" i="1"/>
  <c r="R5194" i="1"/>
  <c r="R727" i="1"/>
  <c r="N894" i="1"/>
  <c r="N924" i="1"/>
  <c r="N59" i="1"/>
  <c r="N5512" i="1"/>
  <c r="N5428" i="1"/>
  <c r="N5339" i="1"/>
  <c r="N5302" i="1"/>
  <c r="N1856" i="1"/>
  <c r="N1239" i="1"/>
  <c r="N1204" i="1"/>
  <c r="N1176" i="1"/>
  <c r="R830" i="1"/>
  <c r="R646" i="1"/>
  <c r="R924" i="1"/>
  <c r="R59" i="1"/>
  <c r="R5512" i="1"/>
  <c r="R5428" i="1"/>
  <c r="R5339" i="1"/>
  <c r="R5302" i="1"/>
  <c r="R1856" i="1"/>
  <c r="R1239" i="1"/>
  <c r="R1204" i="1"/>
  <c r="R1176" i="1"/>
  <c r="N5198" i="1"/>
  <c r="N5197" i="1"/>
  <c r="R857" i="1"/>
  <c r="R675" i="1"/>
  <c r="R5265" i="1"/>
  <c r="R894" i="1"/>
  <c r="N727" i="1"/>
  <c r="N5194" i="1"/>
  <c r="N5265" i="1"/>
  <c r="R1737" i="1"/>
  <c r="N830" i="1"/>
  <c r="N646" i="1"/>
  <c r="N857" i="1"/>
  <c r="N675" i="1"/>
  <c r="N861" i="1"/>
  <c r="N679" i="1"/>
  <c r="R5198" i="1"/>
  <c r="R5197" i="1"/>
  <c r="R827" i="1"/>
  <c r="R642" i="1"/>
  <c r="R5214" i="1"/>
  <c r="R5213" i="1"/>
  <c r="R5212" i="1"/>
  <c r="N5227" i="1"/>
  <c r="R818" i="1"/>
  <c r="R629" i="1"/>
  <c r="N839" i="1"/>
  <c r="N657" i="1"/>
  <c r="N587" i="1"/>
  <c r="R881" i="1"/>
  <c r="R708" i="1"/>
  <c r="R68" i="1"/>
  <c r="N68" i="1"/>
  <c r="N5236" i="1"/>
  <c r="N818" i="1"/>
  <c r="N629" i="1"/>
  <c r="N881" i="1"/>
  <c r="N708" i="1"/>
  <c r="N827" i="1"/>
  <c r="N642" i="1"/>
  <c r="R839" i="1"/>
  <c r="R657" i="1"/>
  <c r="N5214" i="1"/>
  <c r="N5213" i="1"/>
  <c r="N5212" i="1"/>
  <c r="N577" i="1"/>
  <c r="R5227" i="1"/>
  <c r="N5467" i="1"/>
  <c r="N5466" i="1"/>
  <c r="R1836" i="1"/>
  <c r="R612" i="1"/>
  <c r="N5211" i="1"/>
  <c r="N846" i="1"/>
  <c r="N664" i="1"/>
  <c r="N977" i="1"/>
  <c r="N77" i="1"/>
  <c r="N892" i="1"/>
  <c r="N569" i="1"/>
  <c r="N591" i="1"/>
  <c r="R5211" i="1"/>
  <c r="R892" i="1"/>
  <c r="R77" i="1"/>
  <c r="R977" i="1"/>
  <c r="R5467" i="1"/>
  <c r="R5466" i="1"/>
  <c r="N1836" i="1"/>
  <c r="R846" i="1"/>
  <c r="R664" i="1"/>
  <c r="N612" i="1"/>
  <c r="R90" i="1"/>
  <c r="R5393" i="1"/>
  <c r="R29" i="1"/>
  <c r="R11" i="1"/>
  <c r="N330" i="1"/>
  <c r="N326" i="1"/>
  <c r="N1843" i="1"/>
  <c r="N833" i="1"/>
  <c r="N650" i="1"/>
  <c r="N5392" i="1"/>
  <c r="N28" i="1"/>
  <c r="N10" i="1"/>
  <c r="R5261" i="1"/>
  <c r="N1886" i="1"/>
  <c r="N883" i="1"/>
  <c r="N711" i="1"/>
  <c r="N5393" i="1"/>
  <c r="N29" i="1"/>
  <c r="N11" i="1"/>
  <c r="R5392" i="1"/>
  <c r="R28" i="1"/>
  <c r="R10" i="1"/>
  <c r="R1843" i="1"/>
  <c r="R833" i="1"/>
  <c r="R650" i="1"/>
  <c r="N90" i="1"/>
  <c r="R883" i="1"/>
  <c r="R711" i="1"/>
  <c r="R1886" i="1"/>
  <c r="N5261" i="1"/>
  <c r="R5472" i="1"/>
  <c r="N921" i="1"/>
  <c r="N56" i="1"/>
  <c r="N5509" i="1"/>
  <c r="N5425" i="1"/>
  <c r="N5336" i="1"/>
  <c r="N5299" i="1"/>
  <c r="N1853" i="1"/>
  <c r="N1236" i="1"/>
  <c r="N1201" i="1"/>
  <c r="N1173" i="1"/>
  <c r="R693" i="1"/>
  <c r="N1870" i="1"/>
  <c r="N5468" i="1"/>
  <c r="R71" i="1"/>
  <c r="N5477" i="1"/>
  <c r="R876" i="1"/>
  <c r="R698" i="1"/>
  <c r="R1730" i="1"/>
  <c r="R1878" i="1"/>
  <c r="R608" i="1"/>
  <c r="R602" i="1"/>
  <c r="R729" i="1"/>
  <c r="N62" i="1"/>
  <c r="N346" i="1"/>
  <c r="R1860" i="1"/>
  <c r="N5465" i="1"/>
  <c r="N616" i="1"/>
  <c r="R5312" i="1"/>
  <c r="N5312" i="1"/>
  <c r="R921" i="1"/>
  <c r="R56" i="1"/>
  <c r="R5509" i="1"/>
  <c r="R5425" i="1"/>
  <c r="R5336" i="1"/>
  <c r="R5299" i="1"/>
  <c r="R1853" i="1"/>
  <c r="R1236" i="1"/>
  <c r="R1201" i="1"/>
  <c r="R1173" i="1"/>
  <c r="R1870" i="1"/>
  <c r="R346" i="1"/>
  <c r="N1730" i="1"/>
  <c r="R5468" i="1"/>
  <c r="N1878" i="1"/>
  <c r="N608" i="1"/>
  <c r="N729" i="1"/>
  <c r="R62" i="1"/>
  <c r="R988" i="1"/>
  <c r="N876" i="1"/>
  <c r="N698" i="1"/>
  <c r="N1860" i="1"/>
  <c r="N988" i="1"/>
  <c r="N693" i="1"/>
  <c r="R5465" i="1"/>
  <c r="N5472" i="1"/>
  <c r="R5477" i="1"/>
  <c r="R616" i="1"/>
  <c r="N602" i="1"/>
  <c r="N71" i="1"/>
  <c r="N565" i="1"/>
  <c r="N1739" i="1"/>
  <c r="N1735" i="1"/>
  <c r="N568" i="1"/>
  <c r="N865" i="1"/>
  <c r="N683" i="1"/>
  <c r="N1885" i="1"/>
  <c r="R5262" i="1"/>
  <c r="R5476" i="1"/>
  <c r="R73" i="1"/>
  <c r="N5262" i="1"/>
  <c r="N73" i="1"/>
  <c r="R865" i="1"/>
  <c r="R683" i="1"/>
  <c r="R1739" i="1"/>
  <c r="N586" i="1"/>
  <c r="R1885" i="1"/>
  <c r="N5476" i="1"/>
  <c r="R1735" i="1"/>
  <c r="N1741" i="1"/>
  <c r="N989" i="1"/>
  <c r="N980" i="1"/>
  <c r="R5386" i="1"/>
  <c r="R5273" i="1"/>
  <c r="R95" i="1"/>
  <c r="R1894" i="1"/>
  <c r="N899" i="1"/>
  <c r="N600" i="1"/>
  <c r="R87" i="1"/>
  <c r="R17" i="1"/>
  <c r="N5386" i="1"/>
  <c r="N5273" i="1"/>
  <c r="R600" i="1"/>
  <c r="R899" i="1"/>
  <c r="N571" i="1"/>
  <c r="N17" i="1"/>
  <c r="N95" i="1"/>
  <c r="N1894" i="1"/>
  <c r="R1741" i="1"/>
  <c r="N87" i="1"/>
  <c r="N5461" i="1"/>
  <c r="R5218" i="1"/>
  <c r="R5217" i="1"/>
  <c r="R5216" i="1"/>
  <c r="R5431" i="1"/>
  <c r="R5342" i="1"/>
  <c r="R5305" i="1"/>
  <c r="R814" i="1"/>
  <c r="R626" i="1"/>
  <c r="R641" i="1"/>
  <c r="N724" i="1"/>
  <c r="N831" i="1"/>
  <c r="N647" i="1"/>
  <c r="N872" i="1"/>
  <c r="N689" i="1"/>
  <c r="R5432" i="1"/>
  <c r="R5343" i="1"/>
  <c r="R5306" i="1"/>
  <c r="N640" i="1"/>
  <c r="N5432" i="1"/>
  <c r="N5343" i="1"/>
  <c r="N5306" i="1"/>
  <c r="R5461" i="1"/>
  <c r="R831" i="1"/>
  <c r="R647" i="1"/>
  <c r="N5431" i="1"/>
  <c r="N5342" i="1"/>
  <c r="N5305" i="1"/>
  <c r="N814" i="1"/>
  <c r="N626" i="1"/>
  <c r="R724" i="1"/>
  <c r="R640" i="1"/>
  <c r="R872" i="1"/>
  <c r="R689" i="1"/>
  <c r="N641" i="1"/>
  <c r="N5218" i="1"/>
  <c r="N5217" i="1"/>
  <c r="N5216" i="1"/>
  <c r="R965" i="1"/>
  <c r="N5244" i="1"/>
  <c r="R335" i="1"/>
  <c r="R847" i="1"/>
  <c r="R665" i="1"/>
  <c r="N1676" i="1"/>
  <c r="N694" i="1"/>
  <c r="N579" i="1"/>
  <c r="N1869" i="1"/>
  <c r="N820" i="1"/>
  <c r="N631" i="1"/>
  <c r="N976" i="1"/>
  <c r="R5244" i="1"/>
  <c r="R694" i="1"/>
  <c r="R1869" i="1"/>
  <c r="N335" i="1"/>
  <c r="R820" i="1"/>
  <c r="R631" i="1"/>
  <c r="R1676" i="1"/>
  <c r="N965" i="1"/>
  <c r="N847" i="1"/>
  <c r="N665" i="1"/>
  <c r="R66" i="1"/>
  <c r="R93" i="1"/>
  <c r="R5460" i="1"/>
  <c r="R880" i="1"/>
  <c r="R706" i="1"/>
  <c r="N982" i="1"/>
  <c r="N5264" i="1"/>
  <c r="N1876" i="1"/>
  <c r="R5199" i="1"/>
  <c r="N979" i="1"/>
  <c r="N900" i="1"/>
  <c r="N880" i="1"/>
  <c r="N706" i="1"/>
  <c r="R1876" i="1"/>
  <c r="N93" i="1"/>
  <c r="N5460" i="1"/>
  <c r="R900" i="1"/>
  <c r="R5264" i="1"/>
  <c r="N5199" i="1"/>
  <c r="N66" i="1"/>
  <c r="N605" i="1"/>
  <c r="R919" i="1"/>
  <c r="R5507" i="1"/>
  <c r="R5423" i="1"/>
  <c r="R54" i="1"/>
  <c r="R5334" i="1"/>
  <c r="R5297" i="1"/>
  <c r="R1851" i="1"/>
  <c r="R1234" i="1"/>
  <c r="R1199" i="1"/>
  <c r="R1171" i="1"/>
  <c r="R853" i="1"/>
  <c r="R671" i="1"/>
  <c r="N981" i="1"/>
  <c r="R5196" i="1"/>
  <c r="N856" i="1"/>
  <c r="N674" i="1"/>
  <c r="N5462" i="1"/>
  <c r="R870" i="1"/>
  <c r="N1868" i="1"/>
  <c r="N1842" i="1"/>
  <c r="N853" i="1"/>
  <c r="N671" i="1"/>
  <c r="R856" i="1"/>
  <c r="R674" i="1"/>
  <c r="R5462" i="1"/>
  <c r="R1868" i="1"/>
  <c r="N5196" i="1"/>
  <c r="N870" i="1"/>
  <c r="R1842" i="1"/>
  <c r="N919" i="1"/>
  <c r="N5507" i="1"/>
  <c r="N5423" i="1"/>
  <c r="N54" i="1"/>
  <c r="N5334" i="1"/>
  <c r="N5297" i="1"/>
  <c r="N1851" i="1"/>
  <c r="N1234" i="1"/>
  <c r="N1199" i="1"/>
  <c r="N1171" i="1"/>
  <c r="R72" i="1"/>
  <c r="N72" i="1"/>
  <c r="N85" i="1"/>
  <c r="R76" i="1"/>
  <c r="N74" i="1"/>
  <c r="R92" i="1"/>
  <c r="R74" i="1"/>
  <c r="N76" i="1"/>
  <c r="N338" i="1"/>
  <c r="N70" i="1"/>
  <c r="N336" i="1"/>
  <c r="N334" i="1"/>
  <c r="N463" i="1"/>
  <c r="N347" i="1"/>
  <c r="N84" i="1"/>
  <c r="R347" i="1"/>
  <c r="R463" i="1"/>
  <c r="R70" i="1"/>
  <c r="N339" i="1"/>
  <c r="N755" i="1"/>
  <c r="N337" i="1"/>
  <c r="N92" i="1"/>
  <c r="N333" i="1"/>
  <c r="N750" i="1"/>
  <c r="N763" i="1"/>
  <c r="N748" i="1"/>
  <c r="N3" i="1"/>
  <c r="N786" i="1"/>
  <c r="N994" i="1"/>
  <c r="N801" i="1"/>
  <c r="N777" i="1"/>
  <c r="N955" i="1"/>
  <c r="N747" i="1"/>
  <c r="N1012" i="1"/>
  <c r="N940" i="1"/>
  <c r="N796" i="1"/>
  <c r="N791" i="1"/>
  <c r="N759" i="1"/>
  <c r="N1050" i="1"/>
  <c r="N798" i="1"/>
  <c r="N770" i="1"/>
  <c r="N948" i="1"/>
  <c r="N933" i="1"/>
  <c r="N956" i="1"/>
  <c r="N746" i="1"/>
  <c r="N751" i="1"/>
  <c r="N760" i="1"/>
  <c r="N1103" i="1"/>
  <c r="N764" i="1"/>
  <c r="N782" i="1"/>
  <c r="N773" i="1"/>
  <c r="N1057" i="1"/>
  <c r="N1038" i="1"/>
  <c r="N778" i="1"/>
  <c r="N941" i="1"/>
  <c r="N797" i="1"/>
  <c r="N769" i="1"/>
  <c r="N756" i="1"/>
  <c r="N765" i="1"/>
  <c r="N802" i="1"/>
  <c r="N774" i="1"/>
  <c r="N792" i="1"/>
  <c r="N787" i="1"/>
  <c r="N1015" i="1"/>
  <c r="N1025" i="1"/>
  <c r="N783" i="1"/>
  <c r="N1016" i="1"/>
  <c r="N793" i="1"/>
  <c r="N788" i="1"/>
  <c r="N942" i="1"/>
  <c r="N1005" i="1"/>
  <c r="N1080" i="1"/>
  <c r="N743" i="1"/>
  <c r="N752" i="1"/>
  <c r="N945" i="1"/>
  <c r="N794" i="1"/>
  <c r="N779" i="1"/>
  <c r="N998" i="1"/>
  <c r="N803" i="1"/>
  <c r="N784" i="1"/>
  <c r="N757" i="1"/>
  <c r="N951" i="1"/>
  <c r="N761" i="1"/>
  <c r="N804" i="1"/>
  <c r="N1119" i="1"/>
  <c r="N789" i="1"/>
  <c r="N780" i="1"/>
  <c r="N1062" i="1"/>
  <c r="N938" i="1"/>
  <c r="N799" i="1"/>
  <c r="N1008" i="1"/>
  <c r="N744" i="1"/>
  <c r="N776" i="1"/>
  <c r="N766" i="1"/>
  <c r="N952" i="1"/>
  <c r="N771" i="1"/>
  <c r="N790" i="1"/>
  <c r="N937" i="1"/>
  <c r="N753" i="1"/>
  <c r="N1033" i="1"/>
  <c r="N1011" i="1"/>
  <c r="N785" i="1"/>
  <c r="N1265" i="1"/>
  <c r="N762" i="1"/>
  <c r="N1091" i="1"/>
  <c r="N772" i="1"/>
  <c r="N800" i="1"/>
  <c r="N758" i="1"/>
  <c r="N749" i="1"/>
  <c r="N946" i="1"/>
  <c r="N795" i="1"/>
  <c r="N767" i="1"/>
  <c r="N1084" i="1"/>
  <c r="N745" i="1"/>
  <c r="N781" i="1"/>
  <c r="N1006" i="1"/>
  <c r="N1158" i="1"/>
  <c r="N1132" i="1"/>
  <c r="N1128" i="1"/>
  <c r="N1024" i="1"/>
  <c r="N1106" i="1"/>
  <c r="N1089" i="1"/>
  <c r="N754" i="1"/>
  <c r="N954" i="1"/>
  <c r="N1288" i="1"/>
  <c r="N1083" i="1"/>
  <c r="N1058" i="1"/>
  <c r="N1100" i="1"/>
  <c r="N947" i="1"/>
  <c r="N1246" i="1"/>
  <c r="N1034" i="1"/>
  <c r="N1113" i="1"/>
  <c r="N1043" i="1"/>
  <c r="N1133" i="1"/>
  <c r="N936" i="1"/>
  <c r="N1020" i="1"/>
  <c r="N1007" i="1"/>
  <c r="N1048" i="1"/>
  <c r="N1377" i="1"/>
  <c r="N1002" i="1"/>
  <c r="N1101" i="1"/>
  <c r="N1065" i="1"/>
  <c r="N1139" i="1"/>
  <c r="N1059" i="1"/>
  <c r="N949" i="1"/>
  <c r="N1095" i="1"/>
  <c r="N1063" i="1"/>
  <c r="N1152" i="1"/>
  <c r="N1068" i="1"/>
  <c r="N1135" i="1"/>
  <c r="N1086" i="1"/>
  <c r="N1069" i="1"/>
  <c r="N1108" i="1"/>
  <c r="N1074" i="1"/>
  <c r="N1127" i="1"/>
  <c r="N1252" i="1"/>
  <c r="N1153" i="1"/>
  <c r="N1054" i="1"/>
  <c r="N1079" i="1"/>
  <c r="N1114" i="1"/>
  <c r="N1090" i="1"/>
  <c r="N1096" i="1"/>
  <c r="N1004" i="1"/>
  <c r="N1181" i="1"/>
  <c r="N1021" i="1"/>
  <c r="N1013" i="1"/>
  <c r="N1017" i="1"/>
  <c r="N1147" i="1"/>
  <c r="N1000" i="1"/>
  <c r="N1060" i="1"/>
  <c r="N995" i="1"/>
  <c r="N1030" i="1"/>
  <c r="N1036" i="1"/>
  <c r="N1039" i="1"/>
  <c r="N1085" i="1"/>
  <c r="N1140" i="1"/>
  <c r="N1081" i="1"/>
  <c r="N1299" i="1"/>
  <c r="N1045" i="1"/>
  <c r="N1035" i="1"/>
  <c r="N1097" i="1"/>
  <c r="N1154" i="1"/>
  <c r="N1098" i="1"/>
  <c r="N1129" i="1"/>
  <c r="N1055" i="1"/>
  <c r="N1022" i="1"/>
  <c r="N1155" i="1"/>
  <c r="N1279" i="1"/>
  <c r="N775" i="1"/>
  <c r="N943" i="1"/>
  <c r="N1061" i="1"/>
  <c r="N1110" i="1"/>
  <c r="N1313" i="1"/>
  <c r="N939" i="1"/>
  <c r="N1023" i="1"/>
  <c r="N1009" i="1"/>
  <c r="N1092" i="1"/>
  <c r="N1104" i="1"/>
  <c r="N934" i="1"/>
  <c r="N1032" i="1"/>
  <c r="N1018" i="1"/>
  <c r="N1117" i="1"/>
  <c r="N1051" i="1"/>
  <c r="N1046" i="1"/>
  <c r="N1105" i="1"/>
  <c r="N1027" i="1"/>
  <c r="N1019" i="1"/>
  <c r="N1259" i="1"/>
  <c r="N1082" i="1"/>
  <c r="N1056" i="1"/>
  <c r="N768" i="1"/>
  <c r="N1111" i="1"/>
  <c r="N1077" i="1"/>
  <c r="N1014" i="1"/>
  <c r="N1137" i="1"/>
  <c r="N1066" i="1"/>
  <c r="N1261" i="1"/>
  <c r="N1130" i="1"/>
  <c r="N1124" i="1"/>
  <c r="N1037" i="1"/>
  <c r="N1001" i="1"/>
  <c r="N935" i="1"/>
  <c r="N1042" i="1"/>
  <c r="N1010" i="1"/>
  <c r="N957" i="1"/>
  <c r="N1088" i="1"/>
  <c r="N944" i="1"/>
  <c r="N1067" i="1"/>
  <c r="N1071" i="1"/>
  <c r="N1028" i="1"/>
  <c r="N997" i="1"/>
  <c r="N1064" i="1"/>
  <c r="N1118" i="1"/>
  <c r="N1285" i="1"/>
  <c r="N1094" i="1"/>
  <c r="N1131" i="1"/>
  <c r="N1087" i="1"/>
  <c r="N1073" i="1"/>
  <c r="N1318" i="1"/>
  <c r="N1109" i="1"/>
  <c r="N1134" i="1"/>
  <c r="N1044" i="1"/>
  <c r="N1151" i="1"/>
  <c r="N1361" i="1"/>
  <c r="N1078" i="1"/>
  <c r="N1144" i="1"/>
  <c r="N1349" i="1"/>
  <c r="N1289" i="1"/>
  <c r="N1149" i="1"/>
  <c r="N1294" i="1"/>
  <c r="N1304" i="1"/>
  <c r="N1329" i="1"/>
  <c r="N999" i="1"/>
  <c r="N1244" i="1"/>
  <c r="N1126" i="1"/>
  <c r="N1107" i="1"/>
  <c r="N1053" i="1"/>
  <c r="N1269" i="1"/>
  <c r="N1031" i="1"/>
  <c r="N1136" i="1"/>
  <c r="N1209" i="1"/>
  <c r="N1156" i="1"/>
  <c r="N1292" i="1"/>
  <c r="N1121" i="1"/>
  <c r="N1420" i="1"/>
  <c r="N1141" i="1"/>
  <c r="N1283" i="1"/>
  <c r="N1321" i="1"/>
  <c r="N1260" i="1"/>
  <c r="N1817" i="1"/>
  <c r="N1040" i="1"/>
  <c r="N1142" i="1"/>
  <c r="N1115" i="1"/>
  <c r="N1243" i="1"/>
  <c r="N1247" i="1"/>
  <c r="N1287" i="1"/>
  <c r="N1278" i="1"/>
  <c r="N1326" i="1"/>
  <c r="N1375" i="1"/>
  <c r="N1337" i="1"/>
  <c r="N1411" i="1"/>
  <c r="N1311" i="1"/>
  <c r="N1138" i="1"/>
  <c r="N1302" i="1"/>
  <c r="N1356" i="1"/>
  <c r="N1123" i="1"/>
  <c r="N1150" i="1"/>
  <c r="N1788" i="1"/>
  <c r="N1867" i="1"/>
  <c r="N1401" i="1"/>
  <c r="N1332" i="1"/>
  <c r="N1763" i="1"/>
  <c r="N1338" i="1"/>
  <c r="N1738" i="1"/>
  <c r="N1256" i="1"/>
  <c r="N1274" i="1"/>
  <c r="N1307" i="1"/>
  <c r="N1317" i="1"/>
  <c r="N1344" i="1"/>
  <c r="N1362" i="1"/>
  <c r="N1465" i="1"/>
  <c r="N1823" i="1"/>
  <c r="N1412" i="1"/>
  <c r="N1270" i="1"/>
  <c r="N1333" i="1"/>
  <c r="N1322" i="1"/>
  <c r="N1293" i="1"/>
  <c r="N1350" i="1"/>
  <c r="N1116" i="1"/>
  <c r="N950" i="1"/>
  <c r="N1369" i="1"/>
  <c r="N1403" i="1"/>
  <c r="N1070" i="1"/>
  <c r="N1047" i="1"/>
  <c r="N1093" i="1"/>
  <c r="N1386" i="1"/>
  <c r="N1120" i="1"/>
  <c r="N1298" i="1"/>
  <c r="N1797" i="1"/>
  <c r="N1370" i="1"/>
  <c r="N1253" i="1"/>
  <c r="N1438" i="1"/>
  <c r="N1740" i="1"/>
  <c r="N1275" i="1"/>
  <c r="N1143" i="1"/>
  <c r="N1413" i="1"/>
  <c r="N1804" i="1"/>
  <c r="N1768" i="1"/>
  <c r="N1248" i="1"/>
  <c r="N1424" i="1"/>
  <c r="N1351" i="1"/>
  <c r="R1744" i="1"/>
  <c r="N1363" i="1"/>
  <c r="N1364" i="1"/>
  <c r="N1352" i="1"/>
  <c r="N1052" i="1"/>
  <c r="N1148" i="1"/>
  <c r="N1451" i="1"/>
  <c r="N1262" i="1"/>
  <c r="N1439" i="1"/>
  <c r="R1746" i="1"/>
  <c r="N1345" i="1"/>
  <c r="N1358" i="1"/>
  <c r="N1125" i="1"/>
  <c r="N1339" i="1"/>
  <c r="N1334" i="1"/>
  <c r="N1398" i="1"/>
  <c r="N1387" i="1"/>
  <c r="N1463" i="1"/>
  <c r="N1029" i="1"/>
  <c r="N1454" i="1"/>
  <c r="N1335" i="1"/>
  <c r="N1314" i="1"/>
  <c r="N1305" i="1"/>
  <c r="N1075" i="1"/>
  <c r="N1076" i="1"/>
  <c r="N1255" i="1"/>
  <c r="N1145" i="1"/>
  <c r="N1391" i="1"/>
  <c r="N1102" i="1"/>
  <c r="N1290" i="1"/>
  <c r="N1254" i="1"/>
  <c r="N1320" i="1"/>
  <c r="N1281" i="1"/>
  <c r="N1263" i="1"/>
  <c r="N1319" i="1"/>
  <c r="N1373" i="1"/>
  <c r="N391" i="1"/>
  <c r="N1937" i="1"/>
  <c r="N138" i="1"/>
  <c r="R1859" i="1"/>
  <c r="N1245" i="1"/>
  <c r="N1003" i="1"/>
  <c r="N953" i="1"/>
  <c r="N1407" i="1"/>
  <c r="N1286" i="1"/>
  <c r="N1122" i="1"/>
  <c r="N1408" i="1"/>
  <c r="N1310" i="1"/>
  <c r="N1429" i="1"/>
  <c r="N1457" i="1"/>
  <c r="N1099" i="1"/>
  <c r="N1325" i="1"/>
  <c r="N1347" i="1"/>
  <c r="N1242" i="1"/>
  <c r="N1330" i="1"/>
  <c r="N1865" i="1"/>
  <c r="N1399" i="1"/>
  <c r="N1342" i="1"/>
  <c r="N1418" i="1"/>
  <c r="N1366" i="1"/>
  <c r="N1268" i="1"/>
  <c r="N1026" i="1"/>
  <c r="N1072" i="1"/>
  <c r="N1291" i="1"/>
  <c r="N1049" i="1"/>
  <c r="N1354" i="1"/>
  <c r="N1315" i="1"/>
  <c r="N1296" i="1"/>
  <c r="N1157" i="1"/>
  <c r="N1336" i="1"/>
  <c r="N1459" i="1"/>
  <c r="N1306" i="1"/>
  <c r="N1766" i="1"/>
  <c r="N1445" i="1"/>
  <c r="N1331" i="1"/>
  <c r="N1433" i="1"/>
  <c r="N1264" i="1"/>
  <c r="N1348" i="1"/>
  <c r="N1251" i="1"/>
  <c r="N1745" i="1"/>
  <c r="N1461" i="1"/>
  <c r="N551" i="1"/>
  <c r="N298" i="1"/>
  <c r="N2097" i="1"/>
  <c r="N367" i="1"/>
  <c r="N1913" i="1"/>
  <c r="N114" i="1"/>
  <c r="N1402" i="1"/>
  <c r="N1371" i="1"/>
  <c r="N1396" i="1"/>
  <c r="N1747" i="1"/>
  <c r="N1677" i="1"/>
  <c r="N1381" i="1"/>
  <c r="N390" i="1"/>
  <c r="N1936" i="1"/>
  <c r="N137" i="1"/>
  <c r="N1430" i="1"/>
  <c r="N1785" i="1"/>
  <c r="N1417" i="1"/>
  <c r="N1434" i="1"/>
  <c r="N1343" i="1"/>
  <c r="N1446" i="1"/>
  <c r="N1368" i="1"/>
  <c r="N402" i="1"/>
  <c r="N1948" i="1"/>
  <c r="N149" i="1"/>
  <c r="N1250" i="1"/>
  <c r="N1749" i="1"/>
  <c r="N1470" i="1"/>
  <c r="N1859" i="1"/>
  <c r="N1383" i="1"/>
  <c r="R1871" i="1"/>
  <c r="N1436" i="1"/>
  <c r="N1808" i="1"/>
  <c r="N1409" i="1"/>
  <c r="N474" i="1"/>
  <c r="N221" i="1"/>
  <c r="N2020" i="1"/>
  <c r="N1802" i="1"/>
  <c r="N1425" i="1"/>
  <c r="N1390" i="1"/>
  <c r="N1790" i="1"/>
  <c r="N1780" i="1"/>
  <c r="N423" i="1"/>
  <c r="N1969" i="1"/>
  <c r="N170" i="1"/>
  <c r="N1734" i="1"/>
  <c r="N1873" i="1"/>
  <c r="N1271" i="1"/>
  <c r="N1770" i="1"/>
  <c r="N1379" i="1"/>
  <c r="R1749" i="1"/>
  <c r="R1470" i="1"/>
  <c r="N1328" i="1"/>
  <c r="N373" i="1"/>
  <c r="N1919" i="1"/>
  <c r="N120" i="1"/>
  <c r="N1750" i="1"/>
  <c r="N1323" i="1"/>
  <c r="N1341" i="1"/>
  <c r="N1816" i="1"/>
  <c r="N1442" i="1"/>
  <c r="N368" i="1"/>
  <c r="N1914" i="1"/>
  <c r="N115" i="1"/>
  <c r="N1744" i="1"/>
  <c r="N1280" i="1"/>
  <c r="N1374" i="1"/>
  <c r="N1743" i="1"/>
  <c r="N1355" i="1"/>
  <c r="N1395" i="1"/>
  <c r="R1865" i="1"/>
  <c r="N1365" i="1"/>
  <c r="N1794" i="1"/>
  <c r="N1416" i="1"/>
  <c r="N1443" i="1"/>
  <c r="N1400" i="1"/>
  <c r="N1450" i="1"/>
  <c r="N1811" i="1"/>
  <c r="N1803" i="1"/>
  <c r="N1389" i="1"/>
  <c r="N1772" i="1"/>
  <c r="R1752" i="1"/>
  <c r="N1875" i="1"/>
  <c r="N1432" i="1"/>
  <c r="N1385" i="1"/>
  <c r="N1812" i="1"/>
  <c r="R1875" i="1"/>
  <c r="N1421" i="1"/>
  <c r="N369" i="1"/>
  <c r="N1915" i="1"/>
  <c r="N116" i="1"/>
  <c r="N1793" i="1"/>
  <c r="R1734" i="1"/>
  <c r="N386" i="1"/>
  <c r="N1932" i="1"/>
  <c r="N133" i="1"/>
  <c r="R94" i="1"/>
  <c r="R1893" i="1"/>
  <c r="R1748" i="1"/>
  <c r="N1452" i="1"/>
  <c r="N363" i="1"/>
  <c r="N1909" i="1"/>
  <c r="N110" i="1"/>
  <c r="N1765" i="1"/>
  <c r="N1435" i="1"/>
  <c r="N1881" i="1"/>
  <c r="N1782" i="1"/>
  <c r="N1786" i="1"/>
  <c r="N1422" i="1"/>
  <c r="N358" i="1"/>
  <c r="N1904" i="1"/>
  <c r="N105" i="1"/>
  <c r="N1466" i="1"/>
  <c r="N456" i="1"/>
  <c r="N203" i="1"/>
  <c r="N2002" i="1"/>
  <c r="N434" i="1"/>
  <c r="N1980" i="1"/>
  <c r="N181" i="1"/>
  <c r="N1397" i="1"/>
  <c r="N1777" i="1"/>
  <c r="N1861" i="1"/>
  <c r="N1806" i="1"/>
  <c r="N1807" i="1"/>
  <c r="N1448" i="1"/>
  <c r="R1745" i="1"/>
  <c r="R1861" i="1"/>
  <c r="N1384" i="1"/>
  <c r="N1372" i="1"/>
  <c r="N1249" i="1"/>
  <c r="N1276" i="1"/>
  <c r="N1789" i="1"/>
  <c r="R1750" i="1"/>
  <c r="N375" i="1"/>
  <c r="N1921" i="1"/>
  <c r="N122" i="1"/>
  <c r="N1414" i="1"/>
  <c r="N468" i="1"/>
  <c r="N215" i="1"/>
  <c r="N2014" i="1"/>
  <c r="N1273" i="1"/>
  <c r="N1784" i="1"/>
  <c r="R1879" i="1"/>
  <c r="N1449" i="1"/>
  <c r="N1767" i="1"/>
  <c r="N1427" i="1"/>
  <c r="N1462" i="1"/>
  <c r="N1456" i="1"/>
  <c r="N1284" i="1"/>
  <c r="N1826" i="1"/>
  <c r="N1410" i="1"/>
  <c r="N1444" i="1"/>
  <c r="N1787" i="1"/>
  <c r="N1258" i="1"/>
  <c r="N1257" i="1"/>
  <c r="N1419" i="1"/>
  <c r="N1791" i="1"/>
  <c r="N1340" i="1"/>
  <c r="N1752" i="1"/>
  <c r="N1423" i="1"/>
  <c r="N1800" i="1"/>
  <c r="N1773" i="1"/>
  <c r="N1467" i="1"/>
  <c r="N1751" i="1"/>
  <c r="N445" i="1"/>
  <c r="N1991" i="1"/>
  <c r="N192" i="1"/>
  <c r="N1464" i="1"/>
  <c r="N1795" i="1"/>
  <c r="N1359" i="1"/>
  <c r="N395" i="1"/>
  <c r="N1941" i="1"/>
  <c r="N142" i="1"/>
  <c r="N1426" i="1"/>
  <c r="N1404" i="1"/>
  <c r="N379" i="1"/>
  <c r="N1925" i="1"/>
  <c r="N1781" i="1"/>
  <c r="N1312" i="1"/>
  <c r="N126" i="1"/>
  <c r="N1774" i="1"/>
  <c r="N1440" i="1"/>
  <c r="N1574" i="1"/>
  <c r="N1820" i="1"/>
  <c r="N1871" i="1"/>
  <c r="N422" i="1"/>
  <c r="N1968" i="1"/>
  <c r="N169" i="1"/>
  <c r="N1778" i="1"/>
  <c r="N1300" i="1"/>
  <c r="N412" i="1"/>
  <c r="N1958" i="1"/>
  <c r="N159" i="1"/>
  <c r="N5271" i="1"/>
  <c r="N380" i="1"/>
  <c r="N1926" i="1"/>
  <c r="N127" i="1"/>
  <c r="N1809" i="1"/>
  <c r="N428" i="1"/>
  <c r="N1974" i="1"/>
  <c r="N175" i="1"/>
  <c r="N1796" i="1"/>
  <c r="N432" i="1"/>
  <c r="N1978" i="1"/>
  <c r="N179" i="1"/>
  <c r="N487" i="1"/>
  <c r="N234" i="1"/>
  <c r="N2033" i="1"/>
  <c r="N377" i="1"/>
  <c r="N1923" i="1"/>
  <c r="N124" i="1"/>
  <c r="R1743" i="1"/>
  <c r="N1810" i="1"/>
  <c r="R1873" i="1"/>
  <c r="N467" i="1"/>
  <c r="N214" i="1"/>
  <c r="N2013" i="1"/>
  <c r="N1382" i="1"/>
  <c r="N449" i="1"/>
  <c r="N1995" i="1"/>
  <c r="N196" i="1"/>
  <c r="R5179" i="1"/>
  <c r="N378" i="1"/>
  <c r="N1924" i="1"/>
  <c r="N125" i="1"/>
  <c r="N493" i="1"/>
  <c r="N240" i="1"/>
  <c r="N2039" i="1"/>
  <c r="N1309" i="1"/>
  <c r="N478" i="1"/>
  <c r="N225" i="1"/>
  <c r="N2024" i="1"/>
  <c r="N1437" i="1"/>
  <c r="N372" i="1"/>
  <c r="N1918" i="1"/>
  <c r="N119" i="1"/>
  <c r="N1441" i="1"/>
  <c r="N399" i="1"/>
  <c r="N1945" i="1"/>
  <c r="N146" i="1"/>
  <c r="R1751" i="1"/>
  <c r="N1783" i="1"/>
  <c r="N1041" i="1"/>
  <c r="N438" i="1"/>
  <c r="N1984" i="1"/>
  <c r="N185" i="1"/>
  <c r="N383" i="1"/>
  <c r="N1929" i="1"/>
  <c r="N130" i="1"/>
  <c r="R1747" i="1"/>
  <c r="N1801" i="1"/>
  <c r="N410" i="1"/>
  <c r="N1956" i="1"/>
  <c r="N157" i="1"/>
  <c r="N511" i="1"/>
  <c r="N258" i="1"/>
  <c r="N2057" i="1"/>
  <c r="N1353" i="1"/>
  <c r="N485" i="1"/>
  <c r="N232" i="1"/>
  <c r="N2031" i="1"/>
  <c r="N499" i="1"/>
  <c r="N246" i="1"/>
  <c r="N2045" i="1"/>
  <c r="N1324" i="1"/>
  <c r="N504" i="1"/>
  <c r="N251" i="1"/>
  <c r="N2050" i="1"/>
  <c r="N996" i="1"/>
  <c r="N5348" i="1"/>
  <c r="N427" i="1"/>
  <c r="N1973" i="1"/>
  <c r="N174" i="1"/>
  <c r="N472" i="1"/>
  <c r="N219" i="1"/>
  <c r="N2018" i="1"/>
  <c r="N460" i="1"/>
  <c r="N207" i="1"/>
  <c r="N2006" i="1"/>
  <c r="N526" i="1"/>
  <c r="N273" i="1"/>
  <c r="N2072" i="1"/>
  <c r="N455" i="1"/>
  <c r="N202" i="1"/>
  <c r="N2001" i="1"/>
  <c r="N513" i="1"/>
  <c r="N260" i="1"/>
  <c r="N2059" i="1"/>
  <c r="N1357" i="1"/>
  <c r="N411" i="1"/>
  <c r="N1957" i="1"/>
  <c r="N158" i="1"/>
  <c r="N362" i="1"/>
  <c r="N1908" i="1"/>
  <c r="N109" i="1"/>
  <c r="N444" i="1"/>
  <c r="N1990" i="1"/>
  <c r="N191" i="1"/>
  <c r="N394" i="1"/>
  <c r="N1940" i="1"/>
  <c r="N141" i="1"/>
  <c r="N450" i="1"/>
  <c r="N1996" i="1"/>
  <c r="N197" i="1"/>
  <c r="N2113" i="1"/>
  <c r="N512" i="1"/>
  <c r="N259" i="1"/>
  <c r="N2058" i="1"/>
  <c r="N1883" i="1"/>
  <c r="N99" i="1"/>
  <c r="N352" i="1"/>
  <c r="N1898" i="1"/>
  <c r="N416" i="1"/>
  <c r="N1962" i="1"/>
  <c r="N163" i="1"/>
  <c r="N433" i="1"/>
  <c r="N1979" i="1"/>
  <c r="N180" i="1"/>
  <c r="N439" i="1"/>
  <c r="N1985" i="1"/>
  <c r="N186" i="1"/>
  <c r="N534" i="1"/>
  <c r="N281" i="1"/>
  <c r="N2080" i="1"/>
  <c r="N1394" i="1"/>
  <c r="N1748" i="1"/>
  <c r="N479" i="1"/>
  <c r="N226" i="1"/>
  <c r="N2025" i="1"/>
  <c r="N1775" i="1"/>
  <c r="N5355" i="1"/>
  <c r="N400" i="1"/>
  <c r="N1946" i="1"/>
  <c r="N147" i="1"/>
  <c r="N494" i="1"/>
  <c r="N241" i="1"/>
  <c r="N2040" i="1"/>
  <c r="N522" i="1"/>
  <c r="N269" i="1"/>
  <c r="N2068" i="1"/>
  <c r="N520" i="1"/>
  <c r="N267" i="1"/>
  <c r="N2066" i="1"/>
  <c r="N461" i="1"/>
  <c r="N208" i="1"/>
  <c r="N2007" i="1"/>
  <c r="N457" i="1"/>
  <c r="N204" i="1"/>
  <c r="N2003" i="1"/>
  <c r="N355" i="1"/>
  <c r="N1901" i="1"/>
  <c r="N102" i="1"/>
  <c r="N406" i="1"/>
  <c r="N1952" i="1"/>
  <c r="N153" i="1"/>
  <c r="N1367" i="1"/>
  <c r="N488" i="1"/>
  <c r="N235" i="1"/>
  <c r="N2034" i="1"/>
  <c r="N1779" i="1"/>
  <c r="N1301" i="1"/>
  <c r="N529" i="1"/>
  <c r="N276" i="1"/>
  <c r="N2075" i="1"/>
  <c r="N514" i="1"/>
  <c r="N261" i="1"/>
  <c r="N2060" i="1"/>
  <c r="N1360" i="1"/>
  <c r="N536" i="1"/>
  <c r="N283" i="1"/>
  <c r="N2082" i="1"/>
  <c r="R5182" i="1"/>
  <c r="R1677" i="1"/>
  <c r="N1798" i="1"/>
  <c r="N359" i="1"/>
  <c r="N1905" i="1"/>
  <c r="N106" i="1"/>
  <c r="R1740" i="1"/>
  <c r="N1460" i="1"/>
  <c r="N560" i="1"/>
  <c r="N307" i="1"/>
  <c r="N2106" i="1"/>
  <c r="N435" i="1"/>
  <c r="N1981" i="1"/>
  <c r="N182" i="1"/>
  <c r="N1771" i="1"/>
  <c r="N553" i="1"/>
  <c r="N300" i="1"/>
  <c r="N2099" i="1"/>
  <c r="N364" i="1"/>
  <c r="N1910" i="1"/>
  <c r="N111" i="1"/>
  <c r="N515" i="1"/>
  <c r="N262" i="1"/>
  <c r="N2061" i="1"/>
  <c r="N452" i="1"/>
  <c r="N1998" i="1"/>
  <c r="N199" i="1"/>
  <c r="N1146" i="1"/>
  <c r="N475" i="1"/>
  <c r="N222" i="1"/>
  <c r="N2021" i="1"/>
  <c r="N1821" i="1"/>
  <c r="N1455" i="1"/>
  <c r="N446" i="1"/>
  <c r="N1992" i="1"/>
  <c r="N193" i="1"/>
  <c r="N441" i="1"/>
  <c r="N1987" i="1"/>
  <c r="N188" i="1"/>
  <c r="N5380" i="1"/>
  <c r="N96" i="1"/>
  <c r="N349" i="1"/>
  <c r="N1895" i="1"/>
  <c r="N430" i="1"/>
  <c r="N1976" i="1"/>
  <c r="N177" i="1"/>
  <c r="N481" i="1"/>
  <c r="N228" i="1"/>
  <c r="N2027" i="1"/>
  <c r="N501" i="1"/>
  <c r="N248" i="1"/>
  <c r="N2047" i="1"/>
  <c r="N1327" i="1"/>
  <c r="N210" i="1"/>
  <c r="N2009" i="1"/>
  <c r="N5357" i="1"/>
  <c r="R5183" i="1"/>
  <c r="N424" i="1"/>
  <c r="N1970" i="1"/>
  <c r="N171" i="1"/>
  <c r="N419" i="1"/>
  <c r="N1965" i="1"/>
  <c r="N166" i="1"/>
  <c r="N1891" i="1"/>
  <c r="N5184" i="1"/>
  <c r="R210" i="1"/>
  <c r="R2009" i="1"/>
  <c r="N524" i="1"/>
  <c r="N271" i="1"/>
  <c r="N2070" i="1"/>
  <c r="N1378" i="1"/>
  <c r="N5384" i="1"/>
  <c r="N97" i="1"/>
  <c r="N350" i="1"/>
  <c r="N1896" i="1"/>
  <c r="N371" i="1"/>
  <c r="N1917" i="1"/>
  <c r="N118" i="1"/>
  <c r="N365" i="1"/>
  <c r="N1911" i="1"/>
  <c r="N112" i="1"/>
  <c r="N370" i="1"/>
  <c r="N1916" i="1"/>
  <c r="N117" i="1"/>
  <c r="N408" i="1"/>
  <c r="N1954" i="1"/>
  <c r="N155" i="1"/>
  <c r="N1822" i="1"/>
  <c r="N531" i="1"/>
  <c r="N278" i="1"/>
  <c r="N2077" i="1"/>
  <c r="N447" i="1"/>
  <c r="N1993" i="1"/>
  <c r="N194" i="1"/>
  <c r="N458" i="1"/>
  <c r="N205" i="1"/>
  <c r="N2004" i="1"/>
  <c r="N502" i="1"/>
  <c r="N249" i="1"/>
  <c r="N2048" i="1"/>
  <c r="R1891" i="1"/>
  <c r="N546" i="1"/>
  <c r="N293" i="1"/>
  <c r="N2092" i="1"/>
  <c r="N1818" i="1"/>
  <c r="N1776" i="1"/>
  <c r="N414" i="1"/>
  <c r="N1960" i="1"/>
  <c r="N161" i="1"/>
  <c r="N554" i="1"/>
  <c r="N301" i="1"/>
  <c r="N2100" i="1"/>
  <c r="N464" i="1"/>
  <c r="N211" i="1"/>
  <c r="N2010" i="1"/>
  <c r="N1764" i="1"/>
  <c r="R1867" i="1"/>
  <c r="N98" i="1"/>
  <c r="N351" i="1"/>
  <c r="N1897" i="1"/>
  <c r="N403" i="1"/>
  <c r="N1949" i="1"/>
  <c r="N150" i="1"/>
  <c r="N1799" i="1"/>
  <c r="N459" i="1"/>
  <c r="N206" i="1"/>
  <c r="N2005" i="1"/>
  <c r="N1877" i="1"/>
  <c r="R1881" i="1"/>
  <c r="N2119" i="1"/>
  <c r="N5362" i="1"/>
  <c r="N381" i="1"/>
  <c r="N1927" i="1"/>
  <c r="N128" i="1"/>
  <c r="N1447" i="1"/>
  <c r="N1863" i="1"/>
  <c r="N503" i="1"/>
  <c r="N250" i="1"/>
  <c r="N2049" i="1"/>
  <c r="N442" i="1"/>
  <c r="N1988" i="1"/>
  <c r="N189" i="1"/>
  <c r="N431" i="1"/>
  <c r="N1977" i="1"/>
  <c r="N178" i="1"/>
  <c r="R1738" i="1"/>
  <c r="N540" i="1"/>
  <c r="N287" i="1"/>
  <c r="N2086" i="1"/>
  <c r="N1405" i="1"/>
  <c r="N453" i="1"/>
  <c r="N200" i="1"/>
  <c r="N1999" i="1"/>
  <c r="N1792" i="1"/>
  <c r="N548" i="1"/>
  <c r="N295" i="1"/>
  <c r="N2094" i="1"/>
  <c r="N376" i="1"/>
  <c r="N1922" i="1"/>
  <c r="N123" i="1"/>
  <c r="N436" i="1"/>
  <c r="N1982" i="1"/>
  <c r="N183" i="1"/>
  <c r="N477" i="1"/>
  <c r="N224" i="1"/>
  <c r="N2023" i="1"/>
  <c r="N483" i="1"/>
  <c r="N230" i="1"/>
  <c r="N2029" i="1"/>
  <c r="N415" i="1"/>
  <c r="N1961" i="1"/>
  <c r="N162" i="1"/>
  <c r="N426" i="1"/>
  <c r="N1972" i="1"/>
  <c r="N173" i="1"/>
  <c r="N437" i="1"/>
  <c r="N1983" i="1"/>
  <c r="N184" i="1"/>
  <c r="N420" i="1"/>
  <c r="N1966" i="1"/>
  <c r="N167" i="1"/>
  <c r="N361" i="1"/>
  <c r="N1907" i="1"/>
  <c r="N108" i="1"/>
  <c r="N398" i="1"/>
  <c r="N1944" i="1"/>
  <c r="N145" i="1"/>
  <c r="R1863" i="1"/>
  <c r="N496" i="1"/>
  <c r="N243" i="1"/>
  <c r="N2042" i="1"/>
  <c r="N1316" i="1"/>
  <c r="R2119" i="1"/>
  <c r="N5385" i="1"/>
  <c r="N1458" i="1"/>
  <c r="N356" i="1"/>
  <c r="N1902" i="1"/>
  <c r="N103" i="1"/>
  <c r="N366" i="1"/>
  <c r="N1912" i="1"/>
  <c r="N113" i="1"/>
  <c r="N387" i="1"/>
  <c r="N1933" i="1"/>
  <c r="N134" i="1"/>
  <c r="N1746" i="1"/>
  <c r="N448" i="1"/>
  <c r="N1994" i="1"/>
  <c r="N195" i="1"/>
  <c r="N489" i="1"/>
  <c r="N236" i="1"/>
  <c r="N2035" i="1"/>
  <c r="N1303" i="1"/>
  <c r="N1769" i="1"/>
  <c r="N532" i="1"/>
  <c r="N279" i="1"/>
  <c r="N2078" i="1"/>
  <c r="N1392" i="1"/>
  <c r="N1815" i="1"/>
  <c r="N382" i="1"/>
  <c r="N1928" i="1"/>
  <c r="N129" i="1"/>
  <c r="N547" i="1"/>
  <c r="N294" i="1"/>
  <c r="N2093" i="1"/>
  <c r="N490" i="1"/>
  <c r="N237" i="1"/>
  <c r="N2036" i="1"/>
  <c r="R1574" i="1"/>
  <c r="N555" i="1"/>
  <c r="N302" i="1"/>
  <c r="N2101" i="1"/>
  <c r="N1814" i="1"/>
  <c r="N544" i="1"/>
  <c r="N291" i="1"/>
  <c r="N2090" i="1"/>
  <c r="N1415" i="1"/>
  <c r="N537" i="1"/>
  <c r="N284" i="1"/>
  <c r="N2083" i="1"/>
  <c r="N443" i="1"/>
  <c r="N1989" i="1"/>
  <c r="N190" i="1"/>
  <c r="N1813" i="1"/>
  <c r="N559" i="1"/>
  <c r="N306" i="1"/>
  <c r="N2105" i="1"/>
  <c r="N1819" i="1"/>
  <c r="N1453" i="1"/>
  <c r="N404" i="1"/>
  <c r="N1950" i="1"/>
  <c r="N151" i="1"/>
  <c r="N498" i="1"/>
  <c r="N245" i="1"/>
  <c r="N2044" i="1"/>
  <c r="N454" i="1"/>
  <c r="N201" i="1"/>
  <c r="N2000" i="1"/>
  <c r="N471" i="1"/>
  <c r="N218" i="1"/>
  <c r="N2017" i="1"/>
  <c r="N556" i="1"/>
  <c r="N303" i="1"/>
  <c r="N2102" i="1"/>
  <c r="N94" i="1"/>
  <c r="N1893" i="1"/>
  <c r="N525" i="1"/>
  <c r="N272" i="1"/>
  <c r="N2071" i="1"/>
  <c r="N1380" i="1"/>
  <c r="R1877" i="1"/>
  <c r="N549" i="1"/>
  <c r="N296" i="1"/>
  <c r="N2095" i="1"/>
  <c r="N354" i="1"/>
  <c r="N1900" i="1"/>
  <c r="N101" i="1"/>
  <c r="N480" i="1"/>
  <c r="N227" i="1"/>
  <c r="N2026" i="1"/>
  <c r="N507" i="1"/>
  <c r="N254" i="1"/>
  <c r="N2053" i="1"/>
  <c r="R993" i="1"/>
  <c r="R992" i="1"/>
  <c r="R960" i="1"/>
  <c r="R959" i="1"/>
  <c r="R932" i="1"/>
  <c r="R931" i="1"/>
  <c r="R902" i="1"/>
  <c r="R901" i="1"/>
  <c r="R890" i="1"/>
  <c r="R889" i="1"/>
  <c r="R83" i="1"/>
  <c r="R82" i="1"/>
  <c r="R809" i="1"/>
  <c r="R808" i="1"/>
  <c r="R742" i="1"/>
  <c r="R741" i="1"/>
  <c r="R721" i="1"/>
  <c r="R720" i="1"/>
  <c r="R621" i="1"/>
  <c r="R620" i="1"/>
  <c r="R613" i="1"/>
  <c r="R5489" i="1"/>
  <c r="R5488" i="1"/>
  <c r="R5459" i="1"/>
  <c r="R5451" i="1"/>
  <c r="R5443" i="1"/>
  <c r="R5442" i="1"/>
  <c r="R5407" i="1"/>
  <c r="R5406" i="1"/>
  <c r="R5377" i="1"/>
  <c r="R5376" i="1"/>
  <c r="R5373" i="1"/>
  <c r="R5372" i="1"/>
  <c r="R5371" i="1"/>
  <c r="R5370" i="1"/>
  <c r="R5369" i="1"/>
  <c r="R5368" i="1"/>
  <c r="R5367" i="1"/>
  <c r="R5347" i="1"/>
  <c r="R5346" i="1"/>
  <c r="R5314" i="1"/>
  <c r="R5313" i="1"/>
  <c r="R5310" i="1"/>
  <c r="R5309" i="1"/>
  <c r="R5277" i="1"/>
  <c r="R5276" i="1"/>
  <c r="R5270" i="1"/>
  <c r="R5269" i="1"/>
  <c r="R5235" i="1"/>
  <c r="R5234" i="1"/>
  <c r="R5192" i="1"/>
  <c r="R5191" i="1"/>
  <c r="R5184" i="1"/>
  <c r="R5181" i="1"/>
  <c r="R5180" i="1"/>
  <c r="R5178" i="1"/>
  <c r="R5177" i="1"/>
  <c r="R39" i="1"/>
  <c r="R38" i="1"/>
  <c r="R320" i="1"/>
  <c r="R319" i="1"/>
  <c r="R25" i="1"/>
  <c r="R24" i="1"/>
  <c r="R2121" i="1"/>
  <c r="R2117" i="1"/>
  <c r="R2115" i="1"/>
  <c r="R2113" i="1"/>
  <c r="R2111" i="1"/>
  <c r="R1883" i="1"/>
  <c r="R1825" i="1"/>
  <c r="R1824" i="1"/>
  <c r="R1762" i="1"/>
  <c r="R1761" i="1"/>
  <c r="R1733" i="1"/>
  <c r="R1732" i="1"/>
  <c r="R1469" i="1"/>
  <c r="R1468" i="1"/>
  <c r="R1267" i="1"/>
  <c r="R1266" i="1"/>
  <c r="R1217" i="1"/>
  <c r="R1216" i="1"/>
  <c r="R1208" i="1"/>
  <c r="R1207" i="1"/>
  <c r="R1180" i="1"/>
  <c r="R1179" i="1"/>
  <c r="N518" i="1"/>
  <c r="N265" i="1"/>
  <c r="N2064" i="1"/>
  <c r="N5183" i="1"/>
  <c r="N2117" i="1"/>
  <c r="N476" i="1"/>
  <c r="N223" i="1"/>
  <c r="N2022" i="1"/>
  <c r="N5360" i="1"/>
  <c r="N5179" i="1"/>
  <c r="N535" i="1"/>
  <c r="N282" i="1"/>
  <c r="N2081" i="1"/>
  <c r="N521" i="1"/>
  <c r="N268" i="1"/>
  <c r="N2067" i="1"/>
  <c r="N550" i="1"/>
  <c r="N297" i="1"/>
  <c r="N2096" i="1"/>
  <c r="N1428" i="1"/>
  <c r="N5349" i="1"/>
  <c r="N491" i="1"/>
  <c r="N238" i="1"/>
  <c r="N2037" i="1"/>
  <c r="N543" i="1"/>
  <c r="N290" i="1"/>
  <c r="N2089" i="1"/>
  <c r="N523" i="1"/>
  <c r="N270" i="1"/>
  <c r="N2069" i="1"/>
  <c r="N1376" i="1"/>
  <c r="N392" i="1"/>
  <c r="N1938" i="1"/>
  <c r="N139" i="1"/>
  <c r="N360" i="1"/>
  <c r="N1906" i="1"/>
  <c r="N107" i="1"/>
  <c r="N1879" i="1"/>
  <c r="N5353" i="1"/>
  <c r="N469" i="1"/>
  <c r="N216" i="1"/>
  <c r="N2015" i="1"/>
  <c r="N1277" i="1"/>
  <c r="N388" i="1"/>
  <c r="N1934" i="1"/>
  <c r="N135" i="1"/>
  <c r="N482" i="1"/>
  <c r="N229" i="1"/>
  <c r="N2028" i="1"/>
  <c r="N1295" i="1"/>
  <c r="N384" i="1"/>
  <c r="N1930" i="1"/>
  <c r="N131" i="1"/>
  <c r="N509" i="1"/>
  <c r="N256" i="1"/>
  <c r="N2055" i="1"/>
  <c r="N1346" i="1"/>
  <c r="N552" i="1"/>
  <c r="N299" i="1"/>
  <c r="N2098" i="1"/>
  <c r="N1431" i="1"/>
  <c r="N563" i="1"/>
  <c r="N310" i="1"/>
  <c r="N2109" i="1"/>
  <c r="N465" i="1"/>
  <c r="N212" i="1"/>
  <c r="N2011" i="1"/>
  <c r="N401" i="1"/>
  <c r="N1947" i="1"/>
  <c r="N148" i="1"/>
  <c r="N500" i="1"/>
  <c r="N247" i="1"/>
  <c r="N2046" i="1"/>
  <c r="N357" i="1"/>
  <c r="N1903" i="1"/>
  <c r="N104" i="1"/>
  <c r="N505" i="1"/>
  <c r="N252" i="1"/>
  <c r="N2051" i="1"/>
  <c r="N393" i="1"/>
  <c r="N1939" i="1"/>
  <c r="N140" i="1"/>
  <c r="N533" i="1"/>
  <c r="N280" i="1"/>
  <c r="N2079" i="1"/>
  <c r="N1393" i="1"/>
  <c r="N417" i="1"/>
  <c r="N1963" i="1"/>
  <c r="N164" i="1"/>
  <c r="N353" i="1"/>
  <c r="N1899" i="1"/>
  <c r="N100" i="1"/>
  <c r="N470" i="1"/>
  <c r="N217" i="1"/>
  <c r="N2016" i="1"/>
  <c r="N2121" i="1"/>
  <c r="N510" i="1"/>
  <c r="N257" i="1"/>
  <c r="N2056" i="1"/>
  <c r="N397" i="1"/>
  <c r="N1943" i="1"/>
  <c r="N144" i="1"/>
  <c r="N389" i="1"/>
  <c r="N1935" i="1"/>
  <c r="N136" i="1"/>
  <c r="N413" i="1"/>
  <c r="N1959" i="1"/>
  <c r="N160" i="1"/>
  <c r="N466" i="1"/>
  <c r="N213" i="1"/>
  <c r="N2012" i="1"/>
  <c r="N1272" i="1"/>
  <c r="N409" i="1"/>
  <c r="N1955" i="1"/>
  <c r="N156" i="1"/>
  <c r="N405" i="1"/>
  <c r="N1951" i="1"/>
  <c r="N152" i="1"/>
  <c r="N5361" i="1"/>
  <c r="N421" i="1"/>
  <c r="N1967" i="1"/>
  <c r="N168" i="1"/>
  <c r="N425" i="1"/>
  <c r="N1971" i="1"/>
  <c r="N172" i="1"/>
  <c r="N492" i="1"/>
  <c r="N239" i="1"/>
  <c r="N2038" i="1"/>
  <c r="N1308" i="1"/>
  <c r="N5379" i="1"/>
  <c r="N486" i="1"/>
  <c r="N233" i="1"/>
  <c r="N2032" i="1"/>
  <c r="N530" i="1"/>
  <c r="N277" i="1"/>
  <c r="N2076" i="1"/>
  <c r="N5351" i="1"/>
  <c r="N5350" i="1"/>
  <c r="N497" i="1"/>
  <c r="N244" i="1"/>
  <c r="N2043" i="1"/>
  <c r="N5180" i="1"/>
  <c r="N5378" i="1"/>
  <c r="N5356" i="1"/>
  <c r="N541" i="1"/>
  <c r="N288" i="1"/>
  <c r="N2087" i="1"/>
  <c r="N1406" i="1"/>
  <c r="N508" i="1"/>
  <c r="N255" i="1"/>
  <c r="N2054" i="1"/>
  <c r="N545" i="1"/>
  <c r="N292" i="1"/>
  <c r="N2091" i="1"/>
  <c r="N519" i="1"/>
  <c r="N266" i="1"/>
  <c r="N2065" i="1"/>
  <c r="N538" i="1"/>
  <c r="N285" i="1"/>
  <c r="N2084" i="1"/>
  <c r="N5358" i="1"/>
  <c r="N542" i="1"/>
  <c r="N289" i="1"/>
  <c r="N2088" i="1"/>
  <c r="N557" i="1"/>
  <c r="N304" i="1"/>
  <c r="N2103" i="1"/>
  <c r="N516" i="1"/>
  <c r="N263" i="1"/>
  <c r="N2062" i="1"/>
  <c r="N527" i="1"/>
  <c r="N274" i="1"/>
  <c r="N2073" i="1"/>
  <c r="N5352" i="1"/>
  <c r="N561" i="1"/>
  <c r="N308" i="1"/>
  <c r="N2107" i="1"/>
  <c r="N5181" i="1"/>
  <c r="N2111" i="1"/>
  <c r="N5363" i="1"/>
  <c r="N2115" i="1"/>
  <c r="N5381" i="1"/>
  <c r="N558" i="1"/>
  <c r="N305" i="1"/>
  <c r="N2104" i="1"/>
  <c r="N891" i="1"/>
  <c r="N5315" i="1"/>
  <c r="N5311" i="1"/>
  <c r="N5278" i="1"/>
  <c r="N5272" i="1"/>
  <c r="N495" i="1"/>
  <c r="N242" i="1"/>
  <c r="N2041" i="1"/>
  <c r="N5359" i="1"/>
  <c r="N1805" i="1"/>
  <c r="N5364" i="1"/>
  <c r="N418" i="1"/>
  <c r="N1964" i="1"/>
  <c r="N165" i="1"/>
  <c r="N374" i="1"/>
  <c r="N1920" i="1"/>
  <c r="N121" i="1"/>
  <c r="N429" i="1"/>
  <c r="N1975" i="1"/>
  <c r="N176" i="1"/>
  <c r="N506" i="1"/>
  <c r="N253" i="1"/>
  <c r="N2052" i="1"/>
  <c r="N407" i="1"/>
  <c r="N1953" i="1"/>
  <c r="N154" i="1"/>
  <c r="N385" i="1"/>
  <c r="N1931" i="1"/>
  <c r="N132" i="1"/>
  <c r="N396" i="1"/>
  <c r="N1942" i="1"/>
  <c r="N143" i="1"/>
  <c r="N473" i="1"/>
  <c r="N220" i="1"/>
  <c r="N2019" i="1"/>
  <c r="N1282" i="1"/>
  <c r="N451" i="1"/>
  <c r="N1997" i="1"/>
  <c r="N198" i="1"/>
  <c r="N462" i="1"/>
  <c r="N209" i="1"/>
  <c r="N2008" i="1"/>
  <c r="N5383" i="1"/>
  <c r="N5382" i="1"/>
  <c r="N484" i="1"/>
  <c r="N231" i="1"/>
  <c r="N2030" i="1"/>
  <c r="N1297" i="1"/>
  <c r="N440" i="1"/>
  <c r="N1986" i="1"/>
  <c r="N187" i="1"/>
  <c r="N528" i="1"/>
  <c r="N275" i="1"/>
  <c r="N2074" i="1"/>
  <c r="N1388" i="1"/>
  <c r="N5354" i="1"/>
  <c r="N992" i="1"/>
  <c r="N959" i="1"/>
  <c r="N931" i="1"/>
  <c r="N901" i="1"/>
  <c r="N889" i="1"/>
  <c r="N82" i="1"/>
  <c r="N808" i="1"/>
  <c r="N741" i="1"/>
  <c r="N720" i="1"/>
  <c r="N620" i="1"/>
  <c r="N5488" i="1"/>
  <c r="N5458" i="1"/>
  <c r="N5450" i="1"/>
  <c r="N5442" i="1"/>
  <c r="N5406" i="1"/>
  <c r="N5376" i="1"/>
  <c r="N5346" i="1"/>
  <c r="N5313" i="1"/>
  <c r="N5309" i="1"/>
  <c r="N5276" i="1"/>
  <c r="N5269" i="1"/>
  <c r="N5234" i="1"/>
  <c r="N5191" i="1"/>
  <c r="N5177" i="1"/>
  <c r="N38" i="1"/>
  <c r="N319" i="1"/>
  <c r="N24" i="1"/>
  <c r="N1824" i="1"/>
  <c r="N1761" i="1"/>
  <c r="N1732" i="1"/>
  <c r="N1468" i="1"/>
  <c r="N1266" i="1"/>
  <c r="N1216" i="1"/>
  <c r="N1207" i="1"/>
  <c r="N1179" i="1"/>
  <c r="N5182" i="1"/>
  <c r="N539" i="1"/>
  <c r="N286" i="1"/>
  <c r="N2085" i="1"/>
  <c r="N5408" i="1"/>
  <c r="N927" i="1"/>
  <c r="N884" i="1"/>
  <c r="N78" i="1"/>
  <c r="N736" i="1"/>
  <c r="N713" i="1"/>
  <c r="N5515" i="1"/>
  <c r="N5481" i="1"/>
  <c r="N5453" i="1"/>
  <c r="N5445" i="1"/>
  <c r="N5228" i="1"/>
  <c r="N34" i="1"/>
  <c r="N312" i="1"/>
  <c r="N1754" i="1"/>
  <c r="N1212" i="1"/>
  <c r="N562" i="1"/>
  <c r="N309" i="1"/>
  <c r="N2108" i="1"/>
  <c r="N517" i="1"/>
  <c r="N264" i="1"/>
  <c r="N2063" i="1"/>
  <c r="N993" i="1"/>
  <c r="N960" i="1"/>
  <c r="N958" i="1"/>
  <c r="N932" i="1"/>
  <c r="N902" i="1"/>
  <c r="N890" i="1"/>
  <c r="N83" i="1"/>
  <c r="N809" i="1"/>
  <c r="N742" i="1"/>
  <c r="N721" i="1"/>
  <c r="N621" i="1"/>
  <c r="N613" i="1"/>
  <c r="N5489" i="1"/>
  <c r="N5459" i="1"/>
  <c r="N5451" i="1"/>
  <c r="N5443" i="1"/>
  <c r="N5407" i="1"/>
  <c r="N5377" i="1"/>
  <c r="N5373" i="1"/>
  <c r="N5372" i="1"/>
  <c r="N5371" i="1"/>
  <c r="N5370" i="1"/>
  <c r="N5369" i="1"/>
  <c r="N5368" i="1"/>
  <c r="N5367" i="1"/>
  <c r="N5366" i="1"/>
  <c r="N5365" i="1"/>
  <c r="N5347" i="1"/>
  <c r="N5314" i="1"/>
  <c r="N5310" i="1"/>
  <c r="N5277" i="1"/>
  <c r="N5270" i="1"/>
  <c r="N5235" i="1"/>
  <c r="N5192" i="1"/>
  <c r="N5178" i="1"/>
  <c r="N39" i="1"/>
  <c r="N340" i="1"/>
  <c r="N320" i="1"/>
  <c r="N25" i="1"/>
  <c r="N1825" i="1"/>
  <c r="N1762" i="1"/>
  <c r="N1733" i="1"/>
  <c r="N1469" i="1"/>
  <c r="N1267" i="1"/>
  <c r="N1217" i="1"/>
  <c r="N1208" i="1"/>
  <c r="N1180" i="1"/>
  <c r="R5458" i="1"/>
  <c r="R5457" i="1"/>
  <c r="R5456" i="1"/>
  <c r="R5455" i="1"/>
  <c r="R5454" i="1"/>
  <c r="R5453" i="1"/>
  <c r="R5452" i="1"/>
  <c r="R5450" i="1"/>
  <c r="R5449" i="1"/>
  <c r="R5448" i="1"/>
  <c r="R5447" i="1"/>
  <c r="R5446" i="1"/>
  <c r="R5445" i="1"/>
  <c r="R5444" i="1"/>
  <c r="P38" i="1" l="1"/>
  <c r="O38" i="1"/>
  <c r="Q38" i="1"/>
  <c r="S38" i="1"/>
  <c r="O128" i="1"/>
  <c r="S128" i="1"/>
  <c r="Q128" i="1"/>
  <c r="P128" i="1"/>
  <c r="Q158" i="1"/>
  <c r="S158" i="1"/>
  <c r="P158" i="1"/>
  <c r="O158" i="1"/>
  <c r="O223" i="1"/>
  <c r="P223" i="1"/>
  <c r="Q223" i="1"/>
  <c r="S223" i="1"/>
  <c r="O135" i="1"/>
  <c r="S135" i="1"/>
  <c r="P135" i="1"/>
  <c r="Q135" i="1"/>
  <c r="S193" i="1"/>
  <c r="Q193" i="1"/>
  <c r="O193" i="1"/>
  <c r="P193" i="1"/>
  <c r="Q213" i="1"/>
  <c r="P213" i="1"/>
  <c r="S213" i="1"/>
  <c r="O213" i="1"/>
  <c r="S272" i="1"/>
  <c r="Q272" i="1"/>
  <c r="P272" i="1"/>
  <c r="O272" i="1"/>
  <c r="S114" i="1"/>
  <c r="O114" i="1"/>
  <c r="P114" i="1"/>
  <c r="Q114" i="1"/>
  <c r="S121" i="1"/>
  <c r="Q121" i="1"/>
  <c r="O121" i="1"/>
  <c r="P121" i="1"/>
  <c r="P150" i="1"/>
  <c r="O150" i="1"/>
  <c r="Q150" i="1"/>
  <c r="S150" i="1"/>
  <c r="Q175" i="1"/>
  <c r="O175" i="1"/>
  <c r="P175" i="1"/>
  <c r="S175" i="1"/>
  <c r="Q203" i="1"/>
  <c r="P203" i="1"/>
  <c r="O203" i="1"/>
  <c r="S203" i="1"/>
  <c r="O234" i="1"/>
  <c r="S234" i="1"/>
  <c r="Q234" i="1"/>
  <c r="P234" i="1"/>
  <c r="Q352" i="1"/>
  <c r="O352" i="1"/>
  <c r="S352" i="1"/>
  <c r="P352" i="1"/>
  <c r="O399" i="1"/>
  <c r="S399" i="1"/>
  <c r="Q399" i="1"/>
  <c r="P399" i="1"/>
  <c r="O25" i="1"/>
  <c r="S25" i="1"/>
  <c r="Q25" i="1"/>
  <c r="P25" i="1"/>
  <c r="P62" i="1"/>
  <c r="S62" i="1"/>
  <c r="Q62" i="1"/>
  <c r="O62" i="1"/>
  <c r="O185" i="1"/>
  <c r="S185" i="1"/>
  <c r="P185" i="1"/>
  <c r="Q185" i="1"/>
  <c r="S235" i="1"/>
  <c r="Q235" i="1"/>
  <c r="P235" i="1"/>
  <c r="O235" i="1"/>
  <c r="O289" i="1"/>
  <c r="Q289" i="1"/>
  <c r="S289" i="1"/>
  <c r="P289" i="1"/>
  <c r="S326" i="1"/>
  <c r="Q326" i="1"/>
  <c r="P326" i="1"/>
  <c r="O326" i="1"/>
  <c r="S215" i="1"/>
  <c r="Q215" i="1"/>
  <c r="P215" i="1"/>
  <c r="O215" i="1"/>
  <c r="S306" i="1"/>
  <c r="Q306" i="1"/>
  <c r="P306" i="1"/>
  <c r="O306" i="1"/>
  <c r="S66" i="1"/>
  <c r="Q66" i="1"/>
  <c r="P66" i="1"/>
  <c r="O66" i="1"/>
  <c r="O82" i="1"/>
  <c r="S82" i="1"/>
  <c r="Q82" i="1"/>
  <c r="P82" i="1"/>
  <c r="S129" i="1"/>
  <c r="Q129" i="1"/>
  <c r="O129" i="1"/>
  <c r="P129" i="1"/>
  <c r="S101" i="1"/>
  <c r="P101" i="1"/>
  <c r="Q101" i="1"/>
  <c r="O101" i="1"/>
  <c r="S327" i="1"/>
  <c r="Q327" i="1"/>
  <c r="P327" i="1"/>
  <c r="O327" i="1"/>
  <c r="S94" i="1"/>
  <c r="Q94" i="1"/>
  <c r="P94" i="1"/>
  <c r="O94" i="1"/>
  <c r="O168" i="1"/>
  <c r="Q168" i="1"/>
  <c r="P168" i="1"/>
  <c r="S168" i="1"/>
  <c r="S72" i="1"/>
  <c r="Q72" i="1"/>
  <c r="P72" i="1"/>
  <c r="O72" i="1"/>
  <c r="Q21" i="1"/>
  <c r="O21" i="1"/>
  <c r="S21" i="1"/>
  <c r="P21" i="1"/>
  <c r="S95" i="1"/>
  <c r="P95" i="1"/>
  <c r="Q95" i="1"/>
  <c r="O95" i="1"/>
  <c r="S137" i="1"/>
  <c r="Q137" i="1"/>
  <c r="P137" i="1"/>
  <c r="O137" i="1"/>
  <c r="O144" i="1"/>
  <c r="Q144" i="1"/>
  <c r="P144" i="1"/>
  <c r="S144" i="1"/>
  <c r="S169" i="1"/>
  <c r="O169" i="1"/>
  <c r="Q169" i="1"/>
  <c r="P169" i="1"/>
  <c r="Q186" i="1"/>
  <c r="O186" i="1"/>
  <c r="S186" i="1"/>
  <c r="P186" i="1"/>
  <c r="S358" i="1"/>
  <c r="Q358" i="1"/>
  <c r="P358" i="1"/>
  <c r="O358" i="1"/>
  <c r="S107" i="1"/>
  <c r="Q107" i="1"/>
  <c r="O107" i="1"/>
  <c r="P107" i="1"/>
  <c r="Q67" i="1"/>
  <c r="S67" i="1"/>
  <c r="P67" i="1"/>
  <c r="O67" i="1"/>
  <c r="S39" i="1"/>
  <c r="Q39" i="1"/>
  <c r="O39" i="1"/>
  <c r="P39" i="1"/>
  <c r="Q89" i="1"/>
  <c r="S89" i="1"/>
  <c r="P89" i="1"/>
  <c r="O89" i="1"/>
  <c r="S160" i="1"/>
  <c r="Q160" i="1"/>
  <c r="O160" i="1"/>
  <c r="P160" i="1"/>
  <c r="S4" i="1"/>
  <c r="P4" i="1"/>
  <c r="Q4" i="1"/>
  <c r="O4" i="1"/>
  <c r="Q63" i="1"/>
  <c r="S63" i="1"/>
  <c r="O63" i="1"/>
  <c r="P63" i="1"/>
  <c r="S83" i="1"/>
  <c r="Q83" i="1"/>
  <c r="O83" i="1"/>
  <c r="P83" i="1"/>
  <c r="O130" i="1"/>
  <c r="S130" i="1"/>
  <c r="P130" i="1"/>
  <c r="Q130" i="1"/>
  <c r="Q161" i="1"/>
  <c r="P161" i="1"/>
  <c r="O161" i="1"/>
  <c r="S161" i="1"/>
  <c r="S216" i="1"/>
  <c r="Q216" i="1"/>
  <c r="P216" i="1"/>
  <c r="O216" i="1"/>
  <c r="Q196" i="1"/>
  <c r="P196" i="1"/>
  <c r="O196" i="1"/>
  <c r="S196" i="1"/>
  <c r="S237" i="1"/>
  <c r="Q237" i="1"/>
  <c r="P237" i="1"/>
  <c r="O237" i="1"/>
  <c r="O249" i="1"/>
  <c r="Q249" i="1"/>
  <c r="S249" i="1"/>
  <c r="P249" i="1"/>
  <c r="S310" i="1"/>
  <c r="Q310" i="1"/>
  <c r="P310" i="1"/>
  <c r="O310" i="1"/>
  <c r="O88" i="1"/>
  <c r="S88" i="1"/>
  <c r="P88" i="1"/>
  <c r="Q88" i="1"/>
  <c r="S35" i="1"/>
  <c r="O35" i="1"/>
  <c r="Q35" i="1"/>
  <c r="P35" i="1"/>
  <c r="S90" i="1"/>
  <c r="Q90" i="1"/>
  <c r="P90" i="1"/>
  <c r="O90" i="1"/>
  <c r="S238" i="1"/>
  <c r="O238" i="1"/>
  <c r="Q238" i="1"/>
  <c r="P238" i="1"/>
  <c r="Q263" i="1"/>
  <c r="O263" i="1"/>
  <c r="P263" i="1"/>
  <c r="S263" i="1"/>
  <c r="S138" i="1"/>
  <c r="Q138" i="1"/>
  <c r="O138" i="1"/>
  <c r="P138" i="1"/>
  <c r="O179" i="1"/>
  <c r="S179" i="1"/>
  <c r="Q179" i="1"/>
  <c r="P179" i="1"/>
  <c r="S228" i="1"/>
  <c r="O228" i="1"/>
  <c r="Q228" i="1"/>
  <c r="P228" i="1"/>
  <c r="S218" i="1"/>
  <c r="Q218" i="1"/>
  <c r="P218" i="1"/>
  <c r="O218" i="1"/>
  <c r="S280" i="1"/>
  <c r="O280" i="1"/>
  <c r="Q280" i="1"/>
  <c r="P280" i="1"/>
  <c r="Q313" i="1"/>
  <c r="P313" i="1"/>
  <c r="O313" i="1"/>
  <c r="S313" i="1"/>
  <c r="Q296" i="1"/>
  <c r="O296" i="1"/>
  <c r="S296" i="1"/>
  <c r="P296" i="1"/>
  <c r="S335" i="1"/>
  <c r="Q335" i="1"/>
  <c r="O335" i="1"/>
  <c r="P335" i="1"/>
  <c r="S34" i="1"/>
  <c r="P34" i="1"/>
  <c r="Q34" i="1"/>
  <c r="O34" i="1"/>
  <c r="S118" i="1"/>
  <c r="P118" i="1"/>
  <c r="O118" i="1"/>
  <c r="Q118" i="1"/>
  <c r="S163" i="1"/>
  <c r="Q163" i="1"/>
  <c r="O163" i="1"/>
  <c r="P163" i="1"/>
  <c r="Q180" i="1"/>
  <c r="O180" i="1"/>
  <c r="P180" i="1"/>
  <c r="S180" i="1"/>
  <c r="S266" i="1"/>
  <c r="P266" i="1"/>
  <c r="O266" i="1"/>
  <c r="Q266" i="1"/>
  <c r="Q297" i="1"/>
  <c r="S297" i="1"/>
  <c r="O297" i="1"/>
  <c r="P297" i="1"/>
  <c r="O7" i="1"/>
  <c r="Q7" i="1"/>
  <c r="S7" i="1"/>
  <c r="P7" i="1"/>
  <c r="S68" i="1"/>
  <c r="Q68" i="1"/>
  <c r="P68" i="1"/>
  <c r="O68" i="1"/>
  <c r="Q96" i="1"/>
  <c r="O96" i="1"/>
  <c r="P96" i="1"/>
  <c r="S96" i="1"/>
  <c r="O36" i="1"/>
  <c r="Q36" i="1"/>
  <c r="S36" i="1"/>
  <c r="P36" i="1"/>
  <c r="P5" i="1"/>
  <c r="S5" i="1"/>
  <c r="Q5" i="1"/>
  <c r="O5" i="1"/>
  <c r="Q155" i="1"/>
  <c r="O155" i="1"/>
  <c r="S155" i="1"/>
  <c r="P155" i="1"/>
  <c r="S209" i="1"/>
  <c r="Q209" i="1"/>
  <c r="P209" i="1"/>
  <c r="O209" i="1"/>
  <c r="S251" i="1"/>
  <c r="Q251" i="1"/>
  <c r="P251" i="1"/>
  <c r="O251" i="1"/>
  <c r="S283" i="1"/>
  <c r="P283" i="1"/>
  <c r="O283" i="1"/>
  <c r="Q283" i="1"/>
  <c r="O16" i="1"/>
  <c r="S16" i="1"/>
  <c r="Q16" i="1"/>
  <c r="P16" i="1"/>
  <c r="Q131" i="1"/>
  <c r="O131" i="1"/>
  <c r="S131" i="1"/>
  <c r="P131" i="1"/>
  <c r="S154" i="1"/>
  <c r="Q154" i="1"/>
  <c r="P154" i="1"/>
  <c r="O154" i="1"/>
  <c r="Q85" i="1"/>
  <c r="P85" i="1"/>
  <c r="O85" i="1"/>
  <c r="S85" i="1"/>
  <c r="S220" i="1"/>
  <c r="Q220" i="1"/>
  <c r="P220" i="1"/>
  <c r="O220" i="1"/>
  <c r="O23" i="1"/>
  <c r="S23" i="1"/>
  <c r="Q23" i="1"/>
  <c r="P23" i="1"/>
  <c r="Q86" i="1"/>
  <c r="P86" i="1"/>
  <c r="O86" i="1"/>
  <c r="S86" i="1"/>
  <c r="S173" i="1"/>
  <c r="P173" i="1"/>
  <c r="Q173" i="1"/>
  <c r="O173" i="1"/>
  <c r="Q241" i="1"/>
  <c r="O241" i="1"/>
  <c r="S241" i="1"/>
  <c r="P241" i="1"/>
  <c r="S145" i="1"/>
  <c r="Q145" i="1"/>
  <c r="P145" i="1"/>
  <c r="O145" i="1"/>
  <c r="Q64" i="1"/>
  <c r="O64" i="1"/>
  <c r="S64" i="1"/>
  <c r="P64" i="1"/>
  <c r="Q208" i="1"/>
  <c r="O208" i="1"/>
  <c r="S208" i="1"/>
  <c r="P208" i="1"/>
  <c r="S104" i="1"/>
  <c r="Q104" i="1"/>
  <c r="O104" i="1"/>
  <c r="P104" i="1"/>
  <c r="O190" i="1"/>
  <c r="S190" i="1"/>
  <c r="P190" i="1"/>
  <c r="Q190" i="1"/>
  <c r="P133" i="1"/>
  <c r="S133" i="1"/>
  <c r="Q133" i="1"/>
  <c r="O133" i="1"/>
  <c r="O148" i="1"/>
  <c r="S148" i="1"/>
  <c r="Q148" i="1"/>
  <c r="P148" i="1"/>
  <c r="S156" i="1"/>
  <c r="O156" i="1"/>
  <c r="P156" i="1"/>
  <c r="Q156" i="1"/>
  <c r="S200" i="1"/>
  <c r="Q200" i="1"/>
  <c r="P200" i="1"/>
  <c r="O200" i="1"/>
  <c r="S221" i="1"/>
  <c r="O221" i="1"/>
  <c r="Q221" i="1"/>
  <c r="P221" i="1"/>
  <c r="S268" i="1"/>
  <c r="Q268" i="1"/>
  <c r="P268" i="1"/>
  <c r="O268" i="1"/>
  <c r="Q318" i="1"/>
  <c r="O318" i="1"/>
  <c r="P318" i="1"/>
  <c r="S318" i="1"/>
  <c r="S24" i="1"/>
  <c r="O24" i="1"/>
  <c r="Q24" i="1"/>
  <c r="P24" i="1"/>
  <c r="Q87" i="1"/>
  <c r="O87" i="1"/>
  <c r="S87" i="1"/>
  <c r="P87" i="1"/>
  <c r="S325" i="1"/>
  <c r="Q325" i="1"/>
  <c r="P325" i="1"/>
  <c r="O325" i="1"/>
  <c r="S17" i="1"/>
  <c r="Q17" i="1"/>
  <c r="P17" i="1"/>
  <c r="O17" i="1"/>
  <c r="O22" i="1"/>
  <c r="S22" i="1"/>
  <c r="P22" i="1"/>
  <c r="Q22" i="1"/>
  <c r="S74" i="1"/>
  <c r="O74" i="1"/>
  <c r="Q74" i="1"/>
  <c r="P74" i="1"/>
  <c r="O147" i="1"/>
  <c r="S147" i="1"/>
  <c r="P147" i="1"/>
  <c r="Q147" i="1"/>
  <c r="O19" i="1"/>
  <c r="Q19" i="1"/>
  <c r="P19" i="1"/>
  <c r="S19" i="1"/>
  <c r="Q65" i="1"/>
  <c r="O65" i="1"/>
  <c r="P65" i="1"/>
  <c r="S65" i="1"/>
  <c r="S112" i="1"/>
  <c r="Q112" i="1"/>
  <c r="O112" i="1"/>
  <c r="P112" i="1"/>
  <c r="P141" i="1"/>
  <c r="O141" i="1"/>
  <c r="S141" i="1"/>
  <c r="Q141" i="1"/>
  <c r="S211" i="1"/>
  <c r="O211" i="1"/>
  <c r="Q211" i="1"/>
  <c r="P211" i="1"/>
  <c r="S232" i="1"/>
  <c r="P232" i="1"/>
  <c r="Q232" i="1"/>
  <c r="O232" i="1"/>
  <c r="S254" i="1"/>
  <c r="Q254" i="1"/>
  <c r="P254" i="1"/>
  <c r="O254" i="1"/>
  <c r="S270" i="1"/>
  <c r="Q270" i="1"/>
  <c r="P270" i="1"/>
  <c r="O270" i="1"/>
  <c r="S387" i="1"/>
  <c r="Q387" i="1"/>
  <c r="P387" i="1"/>
  <c r="O387" i="1"/>
  <c r="S353" i="1"/>
  <c r="Q353" i="1"/>
  <c r="O353" i="1"/>
  <c r="P353" i="1"/>
  <c r="Q78" i="1"/>
  <c r="S78" i="1"/>
  <c r="O78" i="1"/>
  <c r="P78" i="1"/>
  <c r="S116" i="1"/>
  <c r="Q116" i="1"/>
  <c r="P116" i="1"/>
  <c r="O116" i="1"/>
  <c r="S103" i="1"/>
  <c r="Q103" i="1"/>
  <c r="P103" i="1"/>
  <c r="O103" i="1"/>
  <c r="P18" i="1"/>
  <c r="S18" i="1"/>
  <c r="Q18" i="1"/>
  <c r="O18" i="1"/>
  <c r="S111" i="1"/>
  <c r="O111" i="1"/>
  <c r="P111" i="1"/>
  <c r="Q111" i="1"/>
  <c r="O91" i="1"/>
  <c r="S91" i="1"/>
  <c r="P91" i="1"/>
  <c r="Q91" i="1"/>
  <c r="Q172" i="1"/>
  <c r="O172" i="1"/>
  <c r="S172" i="1"/>
  <c r="P172" i="1"/>
  <c r="S6" i="1"/>
  <c r="Q6" i="1"/>
  <c r="O6" i="1"/>
  <c r="P6" i="1"/>
  <c r="O70" i="1"/>
  <c r="Q70" i="1"/>
  <c r="S70" i="1"/>
  <c r="P70" i="1"/>
  <c r="Q75" i="1"/>
  <c r="O75" i="1"/>
  <c r="P75" i="1"/>
  <c r="S75" i="1"/>
  <c r="P81" i="1"/>
  <c r="O81" i="1"/>
  <c r="Q81" i="1"/>
  <c r="S81" i="1"/>
  <c r="S149" i="1"/>
  <c r="Q149" i="1"/>
  <c r="O149" i="1"/>
  <c r="P149" i="1"/>
  <c r="S182" i="1"/>
  <c r="Q182" i="1"/>
  <c r="P182" i="1"/>
  <c r="O182" i="1"/>
  <c r="O388" i="1"/>
  <c r="S388" i="1"/>
  <c r="Q388" i="1"/>
  <c r="P388" i="1"/>
  <c r="O69" i="1"/>
  <c r="S69" i="1"/>
  <c r="Q69" i="1"/>
  <c r="P69" i="1"/>
  <c r="S97" i="1"/>
  <c r="O97" i="1"/>
  <c r="Q97" i="1"/>
  <c r="P97" i="1"/>
  <c r="O80" i="1"/>
  <c r="Q80" i="1"/>
  <c r="S80" i="1"/>
  <c r="P80" i="1"/>
  <c r="S199" i="1"/>
  <c r="Q199" i="1"/>
  <c r="P199" i="1"/>
  <c r="O199" i="1"/>
  <c r="S99" i="1"/>
  <c r="P99" i="1"/>
  <c r="Q99" i="1"/>
  <c r="O99" i="1"/>
  <c r="Q106" i="1"/>
  <c r="P106" i="1"/>
  <c r="S106" i="1"/>
  <c r="O106" i="1"/>
  <c r="Q120" i="1"/>
  <c r="O120" i="1"/>
  <c r="S120" i="1"/>
  <c r="P120" i="1"/>
  <c r="S127" i="1"/>
  <c r="Q127" i="1"/>
  <c r="P127" i="1"/>
  <c r="O127" i="1"/>
  <c r="S166" i="1"/>
  <c r="O166" i="1"/>
  <c r="Q166" i="1"/>
  <c r="P166" i="1"/>
  <c r="S183" i="1"/>
  <c r="O183" i="1"/>
  <c r="Q183" i="1"/>
  <c r="P183" i="1"/>
  <c r="O202" i="1"/>
  <c r="S202" i="1"/>
  <c r="P202" i="1"/>
  <c r="Q202" i="1"/>
  <c r="S255" i="1"/>
  <c r="Q255" i="1"/>
  <c r="P255" i="1"/>
  <c r="O255" i="1"/>
  <c r="S271" i="1"/>
  <c r="Q271" i="1"/>
  <c r="P271" i="1"/>
  <c r="O271" i="1"/>
  <c r="S287" i="1"/>
  <c r="Q287" i="1"/>
  <c r="P287" i="1"/>
  <c r="O287" i="1"/>
  <c r="S105" i="1"/>
  <c r="Q105" i="1"/>
  <c r="P105" i="1"/>
  <c r="O105" i="1"/>
  <c r="Q122" i="1"/>
  <c r="S122" i="1"/>
  <c r="P122" i="1"/>
  <c r="O122" i="1"/>
  <c r="Q139" i="1"/>
  <c r="O139" i="1"/>
  <c r="S139" i="1"/>
  <c r="P139" i="1"/>
  <c r="Q164" i="1"/>
  <c r="O164" i="1"/>
  <c r="P164" i="1"/>
  <c r="S164" i="1"/>
  <c r="Q177" i="1"/>
  <c r="S177" i="1"/>
  <c r="O177" i="1"/>
  <c r="P177" i="1"/>
  <c r="Q194" i="1"/>
  <c r="O194" i="1"/>
  <c r="S194" i="1"/>
  <c r="P194" i="1"/>
  <c r="Q219" i="1"/>
  <c r="O219" i="1"/>
  <c r="S219" i="1"/>
  <c r="P219" i="1"/>
  <c r="S236" i="1"/>
  <c r="Q236" i="1"/>
  <c r="O236" i="1"/>
  <c r="P236" i="1"/>
  <c r="O253" i="1"/>
  <c r="P253" i="1"/>
  <c r="S253" i="1"/>
  <c r="Q253" i="1"/>
  <c r="Q274" i="1"/>
  <c r="O274" i="1"/>
  <c r="S274" i="1"/>
  <c r="P274" i="1"/>
  <c r="Q291" i="1"/>
  <c r="S291" i="1"/>
  <c r="P291" i="1"/>
  <c r="O291" i="1"/>
  <c r="Q308" i="1"/>
  <c r="O308" i="1"/>
  <c r="S308" i="1"/>
  <c r="P308" i="1"/>
  <c r="Q381" i="1"/>
  <c r="P381" i="1"/>
  <c r="O381" i="1"/>
  <c r="S381" i="1"/>
  <c r="S391" i="1"/>
  <c r="Q391" i="1"/>
  <c r="P391" i="1"/>
  <c r="O391" i="1"/>
  <c r="S414" i="1"/>
  <c r="Q414" i="1"/>
  <c r="P414" i="1"/>
  <c r="O414" i="1"/>
  <c r="S446" i="1"/>
  <c r="Q446" i="1"/>
  <c r="P446" i="1"/>
  <c r="O446" i="1"/>
  <c r="S304" i="1"/>
  <c r="Q304" i="1"/>
  <c r="P304" i="1"/>
  <c r="O304" i="1"/>
  <c r="Q329" i="1"/>
  <c r="O329" i="1"/>
  <c r="S329" i="1"/>
  <c r="P329" i="1"/>
  <c r="S342" i="1"/>
  <c r="Q342" i="1"/>
  <c r="P342" i="1"/>
  <c r="O342" i="1"/>
  <c r="Q351" i="1"/>
  <c r="O351" i="1"/>
  <c r="S351" i="1"/>
  <c r="P351" i="1"/>
  <c r="O386" i="1"/>
  <c r="S386" i="1"/>
  <c r="Q386" i="1"/>
  <c r="P386" i="1"/>
  <c r="S397" i="1"/>
  <c r="Q397" i="1"/>
  <c r="P397" i="1"/>
  <c r="O397" i="1"/>
  <c r="S440" i="1"/>
  <c r="O440" i="1"/>
  <c r="Q440" i="1"/>
  <c r="P440" i="1"/>
  <c r="S478" i="1"/>
  <c r="Q478" i="1"/>
  <c r="O478" i="1"/>
  <c r="P478" i="1"/>
  <c r="O487" i="1"/>
  <c r="P487" i="1"/>
  <c r="S487" i="1"/>
  <c r="Q487" i="1"/>
  <c r="P578" i="1"/>
  <c r="O578" i="1"/>
  <c r="S578" i="1"/>
  <c r="Q578" i="1"/>
  <c r="S338" i="1"/>
  <c r="P338" i="1"/>
  <c r="O338" i="1"/>
  <c r="Q338" i="1"/>
  <c r="Q356" i="1"/>
  <c r="O356" i="1"/>
  <c r="P356" i="1"/>
  <c r="S356" i="1"/>
  <c r="O454" i="1"/>
  <c r="P454" i="1"/>
  <c r="S454" i="1"/>
  <c r="Q454" i="1"/>
  <c r="Q470" i="1"/>
  <c r="O470" i="1"/>
  <c r="S470" i="1"/>
  <c r="P470" i="1"/>
  <c r="S507" i="1"/>
  <c r="Q507" i="1"/>
  <c r="P507" i="1"/>
  <c r="O507" i="1"/>
  <c r="Q76" i="1"/>
  <c r="O76" i="1"/>
  <c r="P76" i="1"/>
  <c r="S76" i="1"/>
  <c r="S93" i="1"/>
  <c r="P93" i="1"/>
  <c r="Q93" i="1"/>
  <c r="O93" i="1"/>
  <c r="S110" i="1"/>
  <c r="Q110" i="1"/>
  <c r="P110" i="1"/>
  <c r="O110" i="1"/>
  <c r="O152" i="1"/>
  <c r="S152" i="1"/>
  <c r="Q152" i="1"/>
  <c r="P152" i="1"/>
  <c r="S165" i="1"/>
  <c r="Q165" i="1"/>
  <c r="P165" i="1"/>
  <c r="O165" i="1"/>
  <c r="S207" i="1"/>
  <c r="Q207" i="1"/>
  <c r="P207" i="1"/>
  <c r="O207" i="1"/>
  <c r="S224" i="1"/>
  <c r="Q224" i="1"/>
  <c r="O224" i="1"/>
  <c r="P224" i="1"/>
  <c r="S262" i="1"/>
  <c r="Q262" i="1"/>
  <c r="O262" i="1"/>
  <c r="P262" i="1"/>
  <c r="S279" i="1"/>
  <c r="Q279" i="1"/>
  <c r="O279" i="1"/>
  <c r="P279" i="1"/>
  <c r="O300" i="1"/>
  <c r="S300" i="1"/>
  <c r="P300" i="1"/>
  <c r="Q300" i="1"/>
  <c r="S321" i="1"/>
  <c r="Q321" i="1"/>
  <c r="O321" i="1"/>
  <c r="P321" i="1"/>
  <c r="S334" i="1"/>
  <c r="Q334" i="1"/>
  <c r="O334" i="1"/>
  <c r="P334" i="1"/>
  <c r="S361" i="1"/>
  <c r="Q361" i="1"/>
  <c r="O361" i="1"/>
  <c r="P361" i="1"/>
  <c r="Q371" i="1"/>
  <c r="S371" i="1"/>
  <c r="O371" i="1"/>
  <c r="P371" i="1"/>
  <c r="S376" i="1"/>
  <c r="Q376" i="1"/>
  <c r="O376" i="1"/>
  <c r="P376" i="1"/>
  <c r="S392" i="1"/>
  <c r="Q392" i="1"/>
  <c r="O392" i="1"/>
  <c r="P392" i="1"/>
  <c r="S409" i="1"/>
  <c r="Q409" i="1"/>
  <c r="P409" i="1"/>
  <c r="O409" i="1"/>
  <c r="S462" i="1"/>
  <c r="O462" i="1"/>
  <c r="Q462" i="1"/>
  <c r="P462" i="1"/>
  <c r="O520" i="1"/>
  <c r="S520" i="1"/>
  <c r="Q520" i="1"/>
  <c r="P520" i="1"/>
  <c r="O548" i="1"/>
  <c r="Q548" i="1"/>
  <c r="P548" i="1"/>
  <c r="S548" i="1"/>
  <c r="S648" i="1"/>
  <c r="P648" i="1"/>
  <c r="Q648" i="1"/>
  <c r="O648" i="1"/>
  <c r="Q258" i="1"/>
  <c r="P258" i="1"/>
  <c r="O258" i="1"/>
  <c r="S258" i="1"/>
  <c r="Q275" i="1"/>
  <c r="P275" i="1"/>
  <c r="S275" i="1"/>
  <c r="O275" i="1"/>
  <c r="Q317" i="1"/>
  <c r="S317" i="1"/>
  <c r="P317" i="1"/>
  <c r="O317" i="1"/>
  <c r="Q330" i="1"/>
  <c r="P330" i="1"/>
  <c r="S330" i="1"/>
  <c r="O330" i="1"/>
  <c r="S347" i="1"/>
  <c r="Q347" i="1"/>
  <c r="P347" i="1"/>
  <c r="O347" i="1"/>
  <c r="Q428" i="1"/>
  <c r="O428" i="1"/>
  <c r="S428" i="1"/>
  <c r="P428" i="1"/>
  <c r="S434" i="1"/>
  <c r="Q434" i="1"/>
  <c r="P434" i="1"/>
  <c r="O434" i="1"/>
  <c r="S479" i="1"/>
  <c r="Q479" i="1"/>
  <c r="P479" i="1"/>
  <c r="O479" i="1"/>
  <c r="S488" i="1"/>
  <c r="P488" i="1"/>
  <c r="O488" i="1"/>
  <c r="Q488" i="1"/>
  <c r="S497" i="1"/>
  <c r="Q497" i="1"/>
  <c r="P497" i="1"/>
  <c r="O497" i="1"/>
  <c r="S606" i="1"/>
  <c r="Q606" i="1"/>
  <c r="P606" i="1"/>
  <c r="O606" i="1"/>
  <c r="O441" i="1"/>
  <c r="S441" i="1"/>
  <c r="Q441" i="1"/>
  <c r="P441" i="1"/>
  <c r="S448" i="1"/>
  <c r="O448" i="1"/>
  <c r="Q448" i="1"/>
  <c r="P448" i="1"/>
  <c r="O509" i="1"/>
  <c r="Q509" i="1"/>
  <c r="S509" i="1"/>
  <c r="P509" i="1"/>
  <c r="O102" i="1"/>
  <c r="Q102" i="1"/>
  <c r="P102" i="1"/>
  <c r="S102" i="1"/>
  <c r="S123" i="1"/>
  <c r="P123" i="1"/>
  <c r="O123" i="1"/>
  <c r="Q123" i="1"/>
  <c r="O140" i="1"/>
  <c r="Q140" i="1"/>
  <c r="P140" i="1"/>
  <c r="S140" i="1"/>
  <c r="O157" i="1"/>
  <c r="S157" i="1"/>
  <c r="Q157" i="1"/>
  <c r="P157" i="1"/>
  <c r="S178" i="1"/>
  <c r="P178" i="1"/>
  <c r="O178" i="1"/>
  <c r="Q178" i="1"/>
  <c r="P195" i="1"/>
  <c r="O195" i="1"/>
  <c r="S195" i="1"/>
  <c r="Q195" i="1"/>
  <c r="S233" i="1"/>
  <c r="P233" i="1"/>
  <c r="O233" i="1"/>
  <c r="Q233" i="1"/>
  <c r="P250" i="1"/>
  <c r="O250" i="1"/>
  <c r="S250" i="1"/>
  <c r="Q250" i="1"/>
  <c r="S292" i="1"/>
  <c r="Q292" i="1"/>
  <c r="P292" i="1"/>
  <c r="O292" i="1"/>
  <c r="Q309" i="1"/>
  <c r="S309" i="1"/>
  <c r="P309" i="1"/>
  <c r="O309" i="1"/>
  <c r="S357" i="1"/>
  <c r="P357" i="1"/>
  <c r="O357" i="1"/>
  <c r="Q357" i="1"/>
  <c r="O377" i="1"/>
  <c r="S377" i="1"/>
  <c r="Q377" i="1"/>
  <c r="P377" i="1"/>
  <c r="O382" i="1"/>
  <c r="Q382" i="1"/>
  <c r="P382" i="1"/>
  <c r="S382" i="1"/>
  <c r="S404" i="1"/>
  <c r="Q404" i="1"/>
  <c r="P404" i="1"/>
  <c r="O404" i="1"/>
  <c r="S416" i="1"/>
  <c r="Q416" i="1"/>
  <c r="P416" i="1"/>
  <c r="O416" i="1"/>
  <c r="S422" i="1"/>
  <c r="Q422" i="1"/>
  <c r="P422" i="1"/>
  <c r="O422" i="1"/>
  <c r="S463" i="1"/>
  <c r="Q463" i="1"/>
  <c r="P463" i="1"/>
  <c r="O463" i="1"/>
  <c r="S611" i="1"/>
  <c r="Q611" i="1"/>
  <c r="P611" i="1"/>
  <c r="O611" i="1"/>
  <c r="O77" i="1"/>
  <c r="S77" i="1"/>
  <c r="P77" i="1"/>
  <c r="Q77" i="1"/>
  <c r="S119" i="1"/>
  <c r="O119" i="1"/>
  <c r="Q119" i="1"/>
  <c r="P119" i="1"/>
  <c r="O136" i="1"/>
  <c r="P136" i="1"/>
  <c r="S136" i="1"/>
  <c r="Q136" i="1"/>
  <c r="Q174" i="1"/>
  <c r="O174" i="1"/>
  <c r="P174" i="1"/>
  <c r="S174" i="1"/>
  <c r="Q191" i="1"/>
  <c r="O191" i="1"/>
  <c r="S191" i="1"/>
  <c r="P191" i="1"/>
  <c r="O212" i="1"/>
  <c r="S212" i="1"/>
  <c r="P212" i="1"/>
  <c r="Q212" i="1"/>
  <c r="Q229" i="1"/>
  <c r="O229" i="1"/>
  <c r="S229" i="1"/>
  <c r="P229" i="1"/>
  <c r="Q246" i="1"/>
  <c r="O246" i="1"/>
  <c r="S246" i="1"/>
  <c r="P246" i="1"/>
  <c r="O267" i="1"/>
  <c r="P267" i="1"/>
  <c r="S267" i="1"/>
  <c r="Q267" i="1"/>
  <c r="S288" i="1"/>
  <c r="Q288" i="1"/>
  <c r="O288" i="1"/>
  <c r="P288" i="1"/>
  <c r="Q305" i="1"/>
  <c r="O305" i="1"/>
  <c r="P305" i="1"/>
  <c r="S305" i="1"/>
  <c r="O322" i="1"/>
  <c r="P322" i="1"/>
  <c r="S322" i="1"/>
  <c r="Q322" i="1"/>
  <c r="S343" i="1"/>
  <c r="Q343" i="1"/>
  <c r="O343" i="1"/>
  <c r="P343" i="1"/>
  <c r="S393" i="1"/>
  <c r="Q393" i="1"/>
  <c r="O393" i="1"/>
  <c r="P393" i="1"/>
  <c r="O429" i="1"/>
  <c r="S429" i="1"/>
  <c r="P429" i="1"/>
  <c r="Q429" i="1"/>
  <c r="Q456" i="1"/>
  <c r="S456" i="1"/>
  <c r="P456" i="1"/>
  <c r="O456" i="1"/>
  <c r="Q565" i="1"/>
  <c r="P565" i="1"/>
  <c r="O565" i="1"/>
  <c r="S565" i="1"/>
  <c r="S583" i="1"/>
  <c r="P583" i="1"/>
  <c r="O583" i="1"/>
  <c r="Q583" i="1"/>
  <c r="Q612" i="1"/>
  <c r="O612" i="1"/>
  <c r="P612" i="1"/>
  <c r="S612" i="1"/>
  <c r="Q73" i="1"/>
  <c r="S73" i="1"/>
  <c r="O73" i="1"/>
  <c r="P73" i="1"/>
  <c r="Q98" i="1"/>
  <c r="O98" i="1"/>
  <c r="S98" i="1"/>
  <c r="P98" i="1"/>
  <c r="S115" i="1"/>
  <c r="P115" i="1"/>
  <c r="Q115" i="1"/>
  <c r="O115" i="1"/>
  <c r="O132" i="1"/>
  <c r="S132" i="1"/>
  <c r="P132" i="1"/>
  <c r="Q132" i="1"/>
  <c r="Q153" i="1"/>
  <c r="O153" i="1"/>
  <c r="S153" i="1"/>
  <c r="P153" i="1"/>
  <c r="P170" i="1"/>
  <c r="S170" i="1"/>
  <c r="Q170" i="1"/>
  <c r="O170" i="1"/>
  <c r="S187" i="1"/>
  <c r="P187" i="1"/>
  <c r="O187" i="1"/>
  <c r="Q187" i="1"/>
  <c r="S225" i="1"/>
  <c r="P225" i="1"/>
  <c r="Q225" i="1"/>
  <c r="O225" i="1"/>
  <c r="S242" i="1"/>
  <c r="P242" i="1"/>
  <c r="Q242" i="1"/>
  <c r="O242" i="1"/>
  <c r="S284" i="1"/>
  <c r="P284" i="1"/>
  <c r="Q284" i="1"/>
  <c r="O284" i="1"/>
  <c r="Q301" i="1"/>
  <c r="P301" i="1"/>
  <c r="O301" i="1"/>
  <c r="S301" i="1"/>
  <c r="S339" i="1"/>
  <c r="P339" i="1"/>
  <c r="Q339" i="1"/>
  <c r="O339" i="1"/>
  <c r="Q348" i="1"/>
  <c r="O348" i="1"/>
  <c r="S348" i="1"/>
  <c r="P348" i="1"/>
  <c r="Q362" i="1"/>
  <c r="O362" i="1"/>
  <c r="S362" i="1"/>
  <c r="P362" i="1"/>
  <c r="Q367" i="1"/>
  <c r="S367" i="1"/>
  <c r="P367" i="1"/>
  <c r="O367" i="1"/>
  <c r="Q372" i="1"/>
  <c r="O372" i="1"/>
  <c r="S372" i="1"/>
  <c r="P372" i="1"/>
  <c r="O410" i="1"/>
  <c r="S410" i="1"/>
  <c r="Q410" i="1"/>
  <c r="P410" i="1"/>
  <c r="S473" i="1"/>
  <c r="Q473" i="1"/>
  <c r="P473" i="1"/>
  <c r="O473" i="1"/>
  <c r="S510" i="1"/>
  <c r="Q510" i="1"/>
  <c r="P510" i="1"/>
  <c r="O510" i="1"/>
  <c r="S524" i="1"/>
  <c r="Q524" i="1"/>
  <c r="P524" i="1"/>
  <c r="O524" i="1"/>
  <c r="S436" i="1"/>
  <c r="O436" i="1"/>
  <c r="Q436" i="1"/>
  <c r="P436" i="1"/>
  <c r="S442" i="1"/>
  <c r="Q442" i="1"/>
  <c r="P442" i="1"/>
  <c r="O442" i="1"/>
  <c r="O449" i="1"/>
  <c r="S449" i="1"/>
  <c r="Q449" i="1"/>
  <c r="P449" i="1"/>
  <c r="S490" i="1"/>
  <c r="Q490" i="1"/>
  <c r="P490" i="1"/>
  <c r="O490" i="1"/>
  <c r="S500" i="1"/>
  <c r="O500" i="1"/>
  <c r="Q500" i="1"/>
  <c r="P500" i="1"/>
  <c r="S511" i="1"/>
  <c r="Q511" i="1"/>
  <c r="P511" i="1"/>
  <c r="O511" i="1"/>
  <c r="O537" i="1"/>
  <c r="S537" i="1"/>
  <c r="Q537" i="1"/>
  <c r="P537" i="1"/>
  <c r="O613" i="1"/>
  <c r="S613" i="1"/>
  <c r="Q613" i="1"/>
  <c r="P613" i="1"/>
  <c r="S162" i="1"/>
  <c r="Q162" i="1"/>
  <c r="P162" i="1"/>
  <c r="O162" i="1"/>
  <c r="S204" i="1"/>
  <c r="Q204" i="1"/>
  <c r="P204" i="1"/>
  <c r="O204" i="1"/>
  <c r="S217" i="1"/>
  <c r="Q217" i="1"/>
  <c r="P217" i="1"/>
  <c r="O217" i="1"/>
  <c r="S259" i="1"/>
  <c r="Q259" i="1"/>
  <c r="P259" i="1"/>
  <c r="O259" i="1"/>
  <c r="S276" i="1"/>
  <c r="Q276" i="1"/>
  <c r="P276" i="1"/>
  <c r="O276" i="1"/>
  <c r="Q293" i="1"/>
  <c r="S293" i="1"/>
  <c r="P293" i="1"/>
  <c r="O293" i="1"/>
  <c r="S314" i="1"/>
  <c r="Q314" i="1"/>
  <c r="P314" i="1"/>
  <c r="O314" i="1"/>
  <c r="S331" i="1"/>
  <c r="Q331" i="1"/>
  <c r="P331" i="1"/>
  <c r="O331" i="1"/>
  <c r="Q383" i="1"/>
  <c r="S383" i="1"/>
  <c r="P383" i="1"/>
  <c r="O383" i="1"/>
  <c r="S405" i="1"/>
  <c r="Q405" i="1"/>
  <c r="P405" i="1"/>
  <c r="O405" i="1"/>
  <c r="Q417" i="1"/>
  <c r="O417" i="1"/>
  <c r="S417" i="1"/>
  <c r="P417" i="1"/>
  <c r="S491" i="1"/>
  <c r="Q491" i="1"/>
  <c r="O491" i="1"/>
  <c r="P491" i="1"/>
  <c r="O378" i="1"/>
  <c r="S378" i="1"/>
  <c r="Q378" i="1"/>
  <c r="P378" i="1"/>
  <c r="O465" i="1"/>
  <c r="P465" i="1"/>
  <c r="S465" i="1"/>
  <c r="Q465" i="1"/>
  <c r="S618" i="1"/>
  <c r="Q618" i="1"/>
  <c r="P618" i="1"/>
  <c r="O618" i="1"/>
  <c r="S323" i="1"/>
  <c r="Q323" i="1"/>
  <c r="P323" i="1"/>
  <c r="O323" i="1"/>
  <c r="S349" i="1"/>
  <c r="Q349" i="1"/>
  <c r="P349" i="1"/>
  <c r="O349" i="1"/>
  <c r="Q363" i="1"/>
  <c r="S363" i="1"/>
  <c r="P363" i="1"/>
  <c r="O363" i="1"/>
  <c r="Q373" i="1"/>
  <c r="O373" i="1"/>
  <c r="S373" i="1"/>
  <c r="P373" i="1"/>
  <c r="S389" i="1"/>
  <c r="Q389" i="1"/>
  <c r="P389" i="1"/>
  <c r="O389" i="1"/>
  <c r="S424" i="1"/>
  <c r="Q424" i="1"/>
  <c r="P424" i="1"/>
  <c r="O424" i="1"/>
  <c r="S430" i="1"/>
  <c r="Q430" i="1"/>
  <c r="P430" i="1"/>
  <c r="O430" i="1"/>
  <c r="S457" i="1"/>
  <c r="Q457" i="1"/>
  <c r="P457" i="1"/>
  <c r="O457" i="1"/>
  <c r="S501" i="1"/>
  <c r="Q501" i="1"/>
  <c r="P501" i="1"/>
  <c r="O501" i="1"/>
  <c r="S526" i="1"/>
  <c r="P526" i="1"/>
  <c r="O526" i="1"/>
  <c r="Q526" i="1"/>
  <c r="O570" i="1"/>
  <c r="S570" i="1"/>
  <c r="Q570" i="1"/>
  <c r="P570" i="1"/>
  <c r="Q192" i="1"/>
  <c r="S192" i="1"/>
  <c r="P192" i="1"/>
  <c r="O192" i="1"/>
  <c r="S205" i="1"/>
  <c r="P205" i="1"/>
  <c r="O205" i="1"/>
  <c r="Q205" i="1"/>
  <c r="Q230" i="1"/>
  <c r="O230" i="1"/>
  <c r="P230" i="1"/>
  <c r="S230" i="1"/>
  <c r="S247" i="1"/>
  <c r="P247" i="1"/>
  <c r="O247" i="1"/>
  <c r="Q247" i="1"/>
  <c r="S264" i="1"/>
  <c r="Q264" i="1"/>
  <c r="P264" i="1"/>
  <c r="O264" i="1"/>
  <c r="S302" i="1"/>
  <c r="Q302" i="1"/>
  <c r="P302" i="1"/>
  <c r="O302" i="1"/>
  <c r="S319" i="1"/>
  <c r="Q319" i="1"/>
  <c r="P319" i="1"/>
  <c r="O319" i="1"/>
  <c r="Q368" i="1"/>
  <c r="O368" i="1"/>
  <c r="S368" i="1"/>
  <c r="P368" i="1"/>
  <c r="S400" i="1"/>
  <c r="Q400" i="1"/>
  <c r="P400" i="1"/>
  <c r="O400" i="1"/>
  <c r="O437" i="1"/>
  <c r="S437" i="1"/>
  <c r="Q437" i="1"/>
  <c r="P437" i="1"/>
  <c r="Q492" i="1"/>
  <c r="P492" i="1"/>
  <c r="S492" i="1"/>
  <c r="O492" i="1"/>
  <c r="S540" i="1"/>
  <c r="Q540" i="1"/>
  <c r="P540" i="1"/>
  <c r="O540" i="1"/>
  <c r="Q555" i="1"/>
  <c r="S555" i="1"/>
  <c r="P555" i="1"/>
  <c r="O555" i="1"/>
  <c r="S171" i="1"/>
  <c r="Q171" i="1"/>
  <c r="O171" i="1"/>
  <c r="P171" i="1"/>
  <c r="Q188" i="1"/>
  <c r="O188" i="1"/>
  <c r="S188" i="1"/>
  <c r="P188" i="1"/>
  <c r="S226" i="1"/>
  <c r="Q226" i="1"/>
  <c r="O226" i="1"/>
  <c r="P226" i="1"/>
  <c r="S243" i="1"/>
  <c r="Q243" i="1"/>
  <c r="O243" i="1"/>
  <c r="P243" i="1"/>
  <c r="S260" i="1"/>
  <c r="Q260" i="1"/>
  <c r="P260" i="1"/>
  <c r="O260" i="1"/>
  <c r="Q285" i="1"/>
  <c r="O285" i="1"/>
  <c r="P285" i="1"/>
  <c r="S285" i="1"/>
  <c r="S298" i="1"/>
  <c r="Q298" i="1"/>
  <c r="P298" i="1"/>
  <c r="O298" i="1"/>
  <c r="S315" i="1"/>
  <c r="Q315" i="1"/>
  <c r="P315" i="1"/>
  <c r="O315" i="1"/>
  <c r="Q340" i="1"/>
  <c r="O340" i="1"/>
  <c r="S340" i="1"/>
  <c r="P340" i="1"/>
  <c r="S354" i="1"/>
  <c r="Q354" i="1"/>
  <c r="P354" i="1"/>
  <c r="O354" i="1"/>
  <c r="S412" i="1"/>
  <c r="Q412" i="1"/>
  <c r="P412" i="1"/>
  <c r="O412" i="1"/>
  <c r="S418" i="1"/>
  <c r="Q418" i="1"/>
  <c r="P418" i="1"/>
  <c r="O418" i="1"/>
  <c r="S444" i="1"/>
  <c r="O444" i="1"/>
  <c r="Q444" i="1"/>
  <c r="P444" i="1"/>
  <c r="S514" i="1"/>
  <c r="Q514" i="1"/>
  <c r="P514" i="1"/>
  <c r="O514" i="1"/>
  <c r="P108" i="1"/>
  <c r="S108" i="1"/>
  <c r="Q108" i="1"/>
  <c r="O108" i="1"/>
  <c r="P125" i="1"/>
  <c r="O125" i="1"/>
  <c r="S125" i="1"/>
  <c r="Q125" i="1"/>
  <c r="O146" i="1"/>
  <c r="S146" i="1"/>
  <c r="Q146" i="1"/>
  <c r="P146" i="1"/>
  <c r="S167" i="1"/>
  <c r="P167" i="1"/>
  <c r="O167" i="1"/>
  <c r="Q167" i="1"/>
  <c r="Q184" i="1"/>
  <c r="S184" i="1"/>
  <c r="P184" i="1"/>
  <c r="O184" i="1"/>
  <c r="O201" i="1"/>
  <c r="S201" i="1"/>
  <c r="Q201" i="1"/>
  <c r="P201" i="1"/>
  <c r="S222" i="1"/>
  <c r="Q222" i="1"/>
  <c r="P222" i="1"/>
  <c r="O222" i="1"/>
  <c r="Q239" i="1"/>
  <c r="P239" i="1"/>
  <c r="S239" i="1"/>
  <c r="O239" i="1"/>
  <c r="S281" i="1"/>
  <c r="Q281" i="1"/>
  <c r="O281" i="1"/>
  <c r="P281" i="1"/>
  <c r="S294" i="1"/>
  <c r="Q294" i="1"/>
  <c r="P294" i="1"/>
  <c r="O294" i="1"/>
  <c r="S336" i="1"/>
  <c r="Q336" i="1"/>
  <c r="P336" i="1"/>
  <c r="O336" i="1"/>
  <c r="S345" i="1"/>
  <c r="Q345" i="1"/>
  <c r="P345" i="1"/>
  <c r="O345" i="1"/>
  <c r="S359" i="1"/>
  <c r="Q359" i="1"/>
  <c r="P359" i="1"/>
  <c r="O359" i="1"/>
  <c r="Q379" i="1"/>
  <c r="S379" i="1"/>
  <c r="P379" i="1"/>
  <c r="O379" i="1"/>
  <c r="Q384" i="1"/>
  <c r="O384" i="1"/>
  <c r="S384" i="1"/>
  <c r="P384" i="1"/>
  <c r="O425" i="1"/>
  <c r="S425" i="1"/>
  <c r="Q425" i="1"/>
  <c r="P425" i="1"/>
  <c r="O256" i="1"/>
  <c r="S256" i="1"/>
  <c r="Q256" i="1"/>
  <c r="P256" i="1"/>
  <c r="S277" i="1"/>
  <c r="O277" i="1"/>
  <c r="Q277" i="1"/>
  <c r="P277" i="1"/>
  <c r="S290" i="1"/>
  <c r="Q290" i="1"/>
  <c r="P290" i="1"/>
  <c r="O290" i="1"/>
  <c r="O311" i="1"/>
  <c r="S311" i="1"/>
  <c r="Q311" i="1"/>
  <c r="P311" i="1"/>
  <c r="S332" i="1"/>
  <c r="Q332" i="1"/>
  <c r="P332" i="1"/>
  <c r="O332" i="1"/>
  <c r="O374" i="1"/>
  <c r="S374" i="1"/>
  <c r="Q374" i="1"/>
  <c r="P374" i="1"/>
  <c r="Q395" i="1"/>
  <c r="O395" i="1"/>
  <c r="S395" i="1"/>
  <c r="P395" i="1"/>
  <c r="S475" i="1"/>
  <c r="P475" i="1"/>
  <c r="O475" i="1"/>
  <c r="Q475" i="1"/>
  <c r="S503" i="1"/>
  <c r="P503" i="1"/>
  <c r="O503" i="1"/>
  <c r="Q503" i="1"/>
  <c r="P100" i="1"/>
  <c r="S100" i="1"/>
  <c r="Q100" i="1"/>
  <c r="O100" i="1"/>
  <c r="P117" i="1"/>
  <c r="S117" i="1"/>
  <c r="Q117" i="1"/>
  <c r="O117" i="1"/>
  <c r="Q142" i="1"/>
  <c r="O142" i="1"/>
  <c r="S142" i="1"/>
  <c r="P142" i="1"/>
  <c r="P159" i="1"/>
  <c r="S159" i="1"/>
  <c r="Q159" i="1"/>
  <c r="O159" i="1"/>
  <c r="Q176" i="1"/>
  <c r="S176" i="1"/>
  <c r="P176" i="1"/>
  <c r="O176" i="1"/>
  <c r="Q197" i="1"/>
  <c r="O197" i="1"/>
  <c r="S197" i="1"/>
  <c r="P197" i="1"/>
  <c r="P214" i="1"/>
  <c r="O214" i="1"/>
  <c r="S214" i="1"/>
  <c r="Q214" i="1"/>
  <c r="P231" i="1"/>
  <c r="O231" i="1"/>
  <c r="S231" i="1"/>
  <c r="Q231" i="1"/>
  <c r="O273" i="1"/>
  <c r="S273" i="1"/>
  <c r="Q273" i="1"/>
  <c r="P273" i="1"/>
  <c r="Q286" i="1"/>
  <c r="P286" i="1"/>
  <c r="O286" i="1"/>
  <c r="S286" i="1"/>
  <c r="Q328" i="1"/>
  <c r="P328" i="1"/>
  <c r="O328" i="1"/>
  <c r="S328" i="1"/>
  <c r="Q350" i="1"/>
  <c r="P350" i="1"/>
  <c r="O350" i="1"/>
  <c r="S350" i="1"/>
  <c r="Q364" i="1"/>
  <c r="O364" i="1"/>
  <c r="S364" i="1"/>
  <c r="P364" i="1"/>
  <c r="S369" i="1"/>
  <c r="Q369" i="1"/>
  <c r="P369" i="1"/>
  <c r="O369" i="1"/>
  <c r="Q385" i="1"/>
  <c r="P385" i="1"/>
  <c r="O385" i="1"/>
  <c r="S385" i="1"/>
  <c r="Q401" i="1"/>
  <c r="P401" i="1"/>
  <c r="O401" i="1"/>
  <c r="S401" i="1"/>
  <c r="P452" i="1"/>
  <c r="S452" i="1"/>
  <c r="Q452" i="1"/>
  <c r="O452" i="1"/>
  <c r="S459" i="1"/>
  <c r="Q459" i="1"/>
  <c r="P459" i="1"/>
  <c r="O459" i="1"/>
  <c r="Q210" i="1"/>
  <c r="O210" i="1"/>
  <c r="S210" i="1"/>
  <c r="P210" i="1"/>
  <c r="Q227" i="1"/>
  <c r="O227" i="1"/>
  <c r="S227" i="1"/>
  <c r="P227" i="1"/>
  <c r="Q252" i="1"/>
  <c r="O252" i="1"/>
  <c r="S252" i="1"/>
  <c r="P252" i="1"/>
  <c r="O269" i="1"/>
  <c r="Q269" i="1"/>
  <c r="P269" i="1"/>
  <c r="S269" i="1"/>
  <c r="Q282" i="1"/>
  <c r="P282" i="1"/>
  <c r="O282" i="1"/>
  <c r="S282" i="1"/>
  <c r="Q307" i="1"/>
  <c r="O307" i="1"/>
  <c r="S307" i="1"/>
  <c r="P307" i="1"/>
  <c r="Q324" i="1"/>
  <c r="P324" i="1"/>
  <c r="O324" i="1"/>
  <c r="S324" i="1"/>
  <c r="S341" i="1"/>
  <c r="Q341" i="1"/>
  <c r="P341" i="1"/>
  <c r="O341" i="1"/>
  <c r="O390" i="1"/>
  <c r="S390" i="1"/>
  <c r="Q390" i="1"/>
  <c r="P390" i="1"/>
  <c r="S413" i="1"/>
  <c r="Q413" i="1"/>
  <c r="P413" i="1"/>
  <c r="O413" i="1"/>
  <c r="S438" i="1"/>
  <c r="Q438" i="1"/>
  <c r="P438" i="1"/>
  <c r="O438" i="1"/>
  <c r="O445" i="1"/>
  <c r="S445" i="1"/>
  <c r="Q445" i="1"/>
  <c r="P445" i="1"/>
  <c r="Q460" i="1"/>
  <c r="P460" i="1"/>
  <c r="O460" i="1"/>
  <c r="S460" i="1"/>
  <c r="O476" i="1"/>
  <c r="S476" i="1"/>
  <c r="Q476" i="1"/>
  <c r="P476" i="1"/>
  <c r="S530" i="1"/>
  <c r="Q530" i="1"/>
  <c r="P530" i="1"/>
  <c r="O530" i="1"/>
  <c r="Q20" i="1"/>
  <c r="O20" i="1"/>
  <c r="P20" i="1"/>
  <c r="S20" i="1"/>
  <c r="P37" i="1"/>
  <c r="S37" i="1"/>
  <c r="Q37" i="1"/>
  <c r="O37" i="1"/>
  <c r="S79" i="1"/>
  <c r="Q79" i="1"/>
  <c r="P79" i="1"/>
  <c r="O79" i="1"/>
  <c r="P92" i="1"/>
  <c r="Q92" i="1"/>
  <c r="S92" i="1"/>
  <c r="O92" i="1"/>
  <c r="O113" i="1"/>
  <c r="Q113" i="1"/>
  <c r="S113" i="1"/>
  <c r="P113" i="1"/>
  <c r="S134" i="1"/>
  <c r="P134" i="1"/>
  <c r="Q134" i="1"/>
  <c r="O134" i="1"/>
  <c r="P151" i="1"/>
  <c r="Q151" i="1"/>
  <c r="S151" i="1"/>
  <c r="O151" i="1"/>
  <c r="S189" i="1"/>
  <c r="P189" i="1"/>
  <c r="Q189" i="1"/>
  <c r="O189" i="1"/>
  <c r="P206" i="1"/>
  <c r="Q206" i="1"/>
  <c r="S206" i="1"/>
  <c r="O206" i="1"/>
  <c r="S248" i="1"/>
  <c r="Q248" i="1"/>
  <c r="P248" i="1"/>
  <c r="O248" i="1"/>
  <c r="O265" i="1"/>
  <c r="Q265" i="1"/>
  <c r="P265" i="1"/>
  <c r="S265" i="1"/>
  <c r="S303" i="1"/>
  <c r="Q303" i="1"/>
  <c r="P303" i="1"/>
  <c r="O303" i="1"/>
  <c r="P320" i="1"/>
  <c r="O320" i="1"/>
  <c r="Q320" i="1"/>
  <c r="S320" i="1"/>
  <c r="S337" i="1"/>
  <c r="P337" i="1"/>
  <c r="O337" i="1"/>
  <c r="Q337" i="1"/>
  <c r="O355" i="1"/>
  <c r="Q355" i="1"/>
  <c r="P355" i="1"/>
  <c r="S355" i="1"/>
  <c r="S396" i="1"/>
  <c r="Q396" i="1"/>
  <c r="P396" i="1"/>
  <c r="O396" i="1"/>
  <c r="S575" i="1"/>
  <c r="Q575" i="1"/>
  <c r="P575" i="1"/>
  <c r="O575" i="1"/>
  <c r="S244" i="1"/>
  <c r="O244" i="1"/>
  <c r="P244" i="1"/>
  <c r="Q244" i="1"/>
  <c r="O261" i="1"/>
  <c r="P261" i="1"/>
  <c r="Q261" i="1"/>
  <c r="S261" i="1"/>
  <c r="O278" i="1"/>
  <c r="P278" i="1"/>
  <c r="Q278" i="1"/>
  <c r="S278" i="1"/>
  <c r="S299" i="1"/>
  <c r="O299" i="1"/>
  <c r="P299" i="1"/>
  <c r="Q299" i="1"/>
  <c r="O316" i="1"/>
  <c r="S316" i="1"/>
  <c r="Q316" i="1"/>
  <c r="P316" i="1"/>
  <c r="O346" i="1"/>
  <c r="S346" i="1"/>
  <c r="Q346" i="1"/>
  <c r="P346" i="1"/>
  <c r="Q375" i="1"/>
  <c r="O375" i="1"/>
  <c r="S375" i="1"/>
  <c r="P375" i="1"/>
  <c r="S380" i="1"/>
  <c r="Q380" i="1"/>
  <c r="O380" i="1"/>
  <c r="P380" i="1"/>
  <c r="S420" i="1"/>
  <c r="Q420" i="1"/>
  <c r="O420" i="1"/>
  <c r="P420" i="1"/>
  <c r="S426" i="1"/>
  <c r="Q426" i="1"/>
  <c r="P426" i="1"/>
  <c r="O426" i="1"/>
  <c r="S469" i="1"/>
  <c r="Q469" i="1"/>
  <c r="O469" i="1"/>
  <c r="P469" i="1"/>
  <c r="O531" i="1"/>
  <c r="S531" i="1"/>
  <c r="Q531" i="1"/>
  <c r="P531" i="1"/>
  <c r="S560" i="1"/>
  <c r="Q560" i="1"/>
  <c r="O560" i="1"/>
  <c r="P560" i="1"/>
  <c r="Q71" i="1"/>
  <c r="S71" i="1"/>
  <c r="O71" i="1"/>
  <c r="P71" i="1"/>
  <c r="O84" i="1"/>
  <c r="S84" i="1"/>
  <c r="P84" i="1"/>
  <c r="Q84" i="1"/>
  <c r="Q109" i="1"/>
  <c r="O109" i="1"/>
  <c r="P109" i="1"/>
  <c r="S109" i="1"/>
  <c r="O126" i="1"/>
  <c r="S126" i="1"/>
  <c r="Q126" i="1"/>
  <c r="P126" i="1"/>
  <c r="O143" i="1"/>
  <c r="S143" i="1"/>
  <c r="Q143" i="1"/>
  <c r="P143" i="1"/>
  <c r="O181" i="1"/>
  <c r="S181" i="1"/>
  <c r="Q181" i="1"/>
  <c r="P181" i="1"/>
  <c r="O198" i="1"/>
  <c r="P198" i="1"/>
  <c r="S198" i="1"/>
  <c r="Q198" i="1"/>
  <c r="S240" i="1"/>
  <c r="O240" i="1"/>
  <c r="Q240" i="1"/>
  <c r="P240" i="1"/>
  <c r="O257" i="1"/>
  <c r="S257" i="1"/>
  <c r="P257" i="1"/>
  <c r="Q257" i="1"/>
  <c r="S295" i="1"/>
  <c r="O295" i="1"/>
  <c r="Q295" i="1"/>
  <c r="P295" i="1"/>
  <c r="S312" i="1"/>
  <c r="P312" i="1"/>
  <c r="O312" i="1"/>
  <c r="Q312" i="1"/>
  <c r="O333" i="1"/>
  <c r="S333" i="1"/>
  <c r="Q333" i="1"/>
  <c r="P333" i="1"/>
  <c r="Q360" i="1"/>
  <c r="O360" i="1"/>
  <c r="S360" i="1"/>
  <c r="P360" i="1"/>
  <c r="S365" i="1"/>
  <c r="Q365" i="1"/>
  <c r="P365" i="1"/>
  <c r="O365" i="1"/>
  <c r="O370" i="1"/>
  <c r="S370" i="1"/>
  <c r="Q370" i="1"/>
  <c r="P370" i="1"/>
  <c r="S408" i="1"/>
  <c r="Q408" i="1"/>
  <c r="P408" i="1"/>
  <c r="O408" i="1"/>
  <c r="O433" i="1"/>
  <c r="S433" i="1"/>
  <c r="Q433" i="1"/>
  <c r="P433" i="1"/>
  <c r="Q599" i="1"/>
  <c r="S599" i="1"/>
  <c r="P599" i="1"/>
  <c r="O599" i="1"/>
  <c r="S602" i="1"/>
  <c r="Q602" i="1"/>
  <c r="P602" i="1"/>
  <c r="O602" i="1"/>
  <c r="S628" i="1"/>
  <c r="Q628" i="1"/>
  <c r="P628" i="1"/>
  <c r="O628" i="1"/>
  <c r="S580" i="1"/>
  <c r="Q580" i="1"/>
  <c r="P580" i="1"/>
  <c r="O580" i="1"/>
  <c r="S597" i="1"/>
  <c r="Q597" i="1"/>
  <c r="P597" i="1"/>
  <c r="O597" i="1"/>
  <c r="S644" i="1"/>
  <c r="P644" i="1"/>
  <c r="Q644" i="1"/>
  <c r="O644" i="1"/>
  <c r="Q699" i="1"/>
  <c r="O699" i="1"/>
  <c r="S699" i="1"/>
  <c r="P699" i="1"/>
  <c r="Q719" i="1"/>
  <c r="O719" i="1"/>
  <c r="S719" i="1"/>
  <c r="P719" i="1"/>
  <c r="P586" i="1"/>
  <c r="S586" i="1"/>
  <c r="Q586" i="1"/>
  <c r="O586" i="1"/>
  <c r="S591" i="1"/>
  <c r="Q591" i="1"/>
  <c r="P591" i="1"/>
  <c r="O591" i="1"/>
  <c r="P609" i="1"/>
  <c r="S609" i="1"/>
  <c r="Q609" i="1"/>
  <c r="O609" i="1"/>
  <c r="S700" i="1"/>
  <c r="Q700" i="1"/>
  <c r="P700" i="1"/>
  <c r="O700" i="1"/>
  <c r="S748" i="1"/>
  <c r="Q748" i="1"/>
  <c r="P748" i="1"/>
  <c r="O748" i="1"/>
  <c r="S486" i="1"/>
  <c r="Q486" i="1"/>
  <c r="O486" i="1"/>
  <c r="P486" i="1"/>
  <c r="S499" i="1"/>
  <c r="Q499" i="1"/>
  <c r="O499" i="1"/>
  <c r="P499" i="1"/>
  <c r="O636" i="1"/>
  <c r="S636" i="1"/>
  <c r="P636" i="1"/>
  <c r="Q636" i="1"/>
  <c r="Q687" i="1"/>
  <c r="S687" i="1"/>
  <c r="P687" i="1"/>
  <c r="O687" i="1"/>
  <c r="O432" i="1"/>
  <c r="S432" i="1"/>
  <c r="Q432" i="1"/>
  <c r="P432" i="1"/>
  <c r="P482" i="1"/>
  <c r="S482" i="1"/>
  <c r="Q482" i="1"/>
  <c r="O482" i="1"/>
  <c r="P495" i="1"/>
  <c r="Q495" i="1"/>
  <c r="O495" i="1"/>
  <c r="S495" i="1"/>
  <c r="Q533" i="1"/>
  <c r="S533" i="1"/>
  <c r="P533" i="1"/>
  <c r="O533" i="1"/>
  <c r="S551" i="1"/>
  <c r="Q551" i="1"/>
  <c r="P551" i="1"/>
  <c r="O551" i="1"/>
  <c r="S556" i="1"/>
  <c r="Q556" i="1"/>
  <c r="P556" i="1"/>
  <c r="O556" i="1"/>
  <c r="Q566" i="1"/>
  <c r="S566" i="1"/>
  <c r="P566" i="1"/>
  <c r="O566" i="1"/>
  <c r="S622" i="1"/>
  <c r="P622" i="1"/>
  <c r="Q622" i="1"/>
  <c r="O622" i="1"/>
  <c r="S629" i="1"/>
  <c r="Q629" i="1"/>
  <c r="P629" i="1"/>
  <c r="O629" i="1"/>
  <c r="Q664" i="1"/>
  <c r="P664" i="1"/>
  <c r="S664" i="1"/>
  <c r="O664" i="1"/>
  <c r="S722" i="1"/>
  <c r="Q722" i="1"/>
  <c r="P722" i="1"/>
  <c r="O722" i="1"/>
  <c r="S529" i="1"/>
  <c r="Q529" i="1"/>
  <c r="P529" i="1"/>
  <c r="O529" i="1"/>
  <c r="P542" i="1"/>
  <c r="O542" i="1"/>
  <c r="S542" i="1"/>
  <c r="Q542" i="1"/>
  <c r="Q654" i="1"/>
  <c r="S654" i="1"/>
  <c r="P654" i="1"/>
  <c r="O654" i="1"/>
  <c r="P474" i="1"/>
  <c r="S474" i="1"/>
  <c r="Q474" i="1"/>
  <c r="O474" i="1"/>
  <c r="S512" i="1"/>
  <c r="Q512" i="1"/>
  <c r="P512" i="1"/>
  <c r="O512" i="1"/>
  <c r="Q525" i="1"/>
  <c r="P525" i="1"/>
  <c r="O525" i="1"/>
  <c r="S525" i="1"/>
  <c r="Q547" i="1"/>
  <c r="P547" i="1"/>
  <c r="O547" i="1"/>
  <c r="S547" i="1"/>
  <c r="S561" i="1"/>
  <c r="Q561" i="1"/>
  <c r="P561" i="1"/>
  <c r="O561" i="1"/>
  <c r="S576" i="1"/>
  <c r="Q576" i="1"/>
  <c r="P576" i="1"/>
  <c r="O576" i="1"/>
  <c r="Q598" i="1"/>
  <c r="P598" i="1"/>
  <c r="O598" i="1"/>
  <c r="S598" i="1"/>
  <c r="S637" i="1"/>
  <c r="P637" i="1"/>
  <c r="Q637" i="1"/>
  <c r="O637" i="1"/>
  <c r="S755" i="1"/>
  <c r="Q755" i="1"/>
  <c r="P755" i="1"/>
  <c r="O755" i="1"/>
  <c r="S508" i="1"/>
  <c r="Q508" i="1"/>
  <c r="O508" i="1"/>
  <c r="P508" i="1"/>
  <c r="Q521" i="1"/>
  <c r="P521" i="1"/>
  <c r="O521" i="1"/>
  <c r="S521" i="1"/>
  <c r="S538" i="1"/>
  <c r="Q538" i="1"/>
  <c r="P538" i="1"/>
  <c r="O538" i="1"/>
  <c r="Q582" i="1"/>
  <c r="P582" i="1"/>
  <c r="O582" i="1"/>
  <c r="S582" i="1"/>
  <c r="Q587" i="1"/>
  <c r="P587" i="1"/>
  <c r="O587" i="1"/>
  <c r="S587" i="1"/>
  <c r="Q610" i="1"/>
  <c r="S610" i="1"/>
  <c r="P610" i="1"/>
  <c r="O610" i="1"/>
  <c r="S646" i="1"/>
  <c r="Q646" i="1"/>
  <c r="P646" i="1"/>
  <c r="O646" i="1"/>
  <c r="S677" i="1"/>
  <c r="O677" i="1"/>
  <c r="Q677" i="1"/>
  <c r="P677" i="1"/>
  <c r="O344" i="1"/>
  <c r="Q344" i="1"/>
  <c r="S344" i="1"/>
  <c r="P344" i="1"/>
  <c r="S453" i="1"/>
  <c r="P453" i="1"/>
  <c r="Q453" i="1"/>
  <c r="O453" i="1"/>
  <c r="S466" i="1"/>
  <c r="P466" i="1"/>
  <c r="Q466" i="1"/>
  <c r="O466" i="1"/>
  <c r="S504" i="1"/>
  <c r="P504" i="1"/>
  <c r="Q504" i="1"/>
  <c r="O504" i="1"/>
  <c r="S517" i="1"/>
  <c r="P517" i="1"/>
  <c r="O517" i="1"/>
  <c r="Q517" i="1"/>
  <c r="S543" i="1"/>
  <c r="P543" i="1"/>
  <c r="O543" i="1"/>
  <c r="Q543" i="1"/>
  <c r="S552" i="1"/>
  <c r="P552" i="1"/>
  <c r="O552" i="1"/>
  <c r="Q552" i="1"/>
  <c r="S562" i="1"/>
  <c r="P562" i="1"/>
  <c r="O562" i="1"/>
  <c r="Q562" i="1"/>
  <c r="O647" i="1"/>
  <c r="P647" i="1"/>
  <c r="S647" i="1"/>
  <c r="Q647" i="1"/>
  <c r="S513" i="1"/>
  <c r="O513" i="1"/>
  <c r="Q513" i="1"/>
  <c r="P513" i="1"/>
  <c r="Q534" i="1"/>
  <c r="O534" i="1"/>
  <c r="S534" i="1"/>
  <c r="P534" i="1"/>
  <c r="O567" i="1"/>
  <c r="S567" i="1"/>
  <c r="P567" i="1"/>
  <c r="Q567" i="1"/>
  <c r="S638" i="1"/>
  <c r="Q638" i="1"/>
  <c r="P638" i="1"/>
  <c r="O638" i="1"/>
  <c r="S656" i="1"/>
  <c r="P656" i="1"/>
  <c r="O656" i="1"/>
  <c r="Q656" i="1"/>
  <c r="S706" i="1"/>
  <c r="Q706" i="1"/>
  <c r="O706" i="1"/>
  <c r="P706" i="1"/>
  <c r="O421" i="1"/>
  <c r="S421" i="1"/>
  <c r="Q421" i="1"/>
  <c r="P421" i="1"/>
  <c r="Q458" i="1"/>
  <c r="S458" i="1"/>
  <c r="P458" i="1"/>
  <c r="O458" i="1"/>
  <c r="Q496" i="1"/>
  <c r="S496" i="1"/>
  <c r="P496" i="1"/>
  <c r="O496" i="1"/>
  <c r="Q539" i="1"/>
  <c r="S539" i="1"/>
  <c r="P539" i="1"/>
  <c r="O539" i="1"/>
  <c r="S557" i="1"/>
  <c r="Q557" i="1"/>
  <c r="P557" i="1"/>
  <c r="O557" i="1"/>
  <c r="S572" i="1"/>
  <c r="Q572" i="1"/>
  <c r="P572" i="1"/>
  <c r="O572" i="1"/>
  <c r="Q605" i="1"/>
  <c r="S605" i="1"/>
  <c r="P605" i="1"/>
  <c r="O605" i="1"/>
  <c r="S639" i="1"/>
  <c r="Q639" i="1"/>
  <c r="O639" i="1"/>
  <c r="P639" i="1"/>
  <c r="S678" i="1"/>
  <c r="Q678" i="1"/>
  <c r="P678" i="1"/>
  <c r="O678" i="1"/>
  <c r="S693" i="1"/>
  <c r="O693" i="1"/>
  <c r="Q693" i="1"/>
  <c r="P693" i="1"/>
  <c r="S730" i="1"/>
  <c r="Q730" i="1"/>
  <c r="P730" i="1"/>
  <c r="O730" i="1"/>
  <c r="P668" i="1"/>
  <c r="Q668" i="1"/>
  <c r="S668" i="1"/>
  <c r="O668" i="1"/>
  <c r="S708" i="1"/>
  <c r="Q708" i="1"/>
  <c r="P708" i="1"/>
  <c r="O708" i="1"/>
  <c r="S471" i="1"/>
  <c r="O471" i="1"/>
  <c r="Q471" i="1"/>
  <c r="P471" i="1"/>
  <c r="S484" i="1"/>
  <c r="O484" i="1"/>
  <c r="Q484" i="1"/>
  <c r="P484" i="1"/>
  <c r="S522" i="1"/>
  <c r="O522" i="1"/>
  <c r="Q522" i="1"/>
  <c r="P522" i="1"/>
  <c r="P563" i="1"/>
  <c r="S563" i="1"/>
  <c r="O563" i="1"/>
  <c r="Q563" i="1"/>
  <c r="S589" i="1"/>
  <c r="O589" i="1"/>
  <c r="Q589" i="1"/>
  <c r="P589" i="1"/>
  <c r="O625" i="1"/>
  <c r="S625" i="1"/>
  <c r="P625" i="1"/>
  <c r="Q625" i="1"/>
  <c r="Q632" i="1"/>
  <c r="P632" i="1"/>
  <c r="O632" i="1"/>
  <c r="S632" i="1"/>
  <c r="S640" i="1"/>
  <c r="P640" i="1"/>
  <c r="O640" i="1"/>
  <c r="Q640" i="1"/>
  <c r="S467" i="1"/>
  <c r="Q467" i="1"/>
  <c r="P467" i="1"/>
  <c r="O467" i="1"/>
  <c r="S480" i="1"/>
  <c r="Q480" i="1"/>
  <c r="P480" i="1"/>
  <c r="O480" i="1"/>
  <c r="S518" i="1"/>
  <c r="Q518" i="1"/>
  <c r="O518" i="1"/>
  <c r="P518" i="1"/>
  <c r="Q544" i="1"/>
  <c r="S544" i="1"/>
  <c r="P544" i="1"/>
  <c r="O544" i="1"/>
  <c r="S553" i="1"/>
  <c r="Q553" i="1"/>
  <c r="P553" i="1"/>
  <c r="O553" i="1"/>
  <c r="S568" i="1"/>
  <c r="Q568" i="1"/>
  <c r="P568" i="1"/>
  <c r="O568" i="1"/>
  <c r="S681" i="1"/>
  <c r="P681" i="1"/>
  <c r="Q681" i="1"/>
  <c r="O681" i="1"/>
  <c r="S733" i="1"/>
  <c r="Q733" i="1"/>
  <c r="P733" i="1"/>
  <c r="O733" i="1"/>
  <c r="O658" i="1"/>
  <c r="S658" i="1"/>
  <c r="Q658" i="1"/>
  <c r="P658" i="1"/>
  <c r="O669" i="1"/>
  <c r="S669" i="1"/>
  <c r="Q669" i="1"/>
  <c r="P669" i="1"/>
  <c r="S694" i="1"/>
  <c r="Q694" i="1"/>
  <c r="P694" i="1"/>
  <c r="O694" i="1"/>
  <c r="Q711" i="1"/>
  <c r="O711" i="1"/>
  <c r="S711" i="1"/>
  <c r="P711" i="1"/>
  <c r="Q493" i="1"/>
  <c r="P493" i="1"/>
  <c r="O493" i="1"/>
  <c r="S493" i="1"/>
  <c r="Q506" i="1"/>
  <c r="P506" i="1"/>
  <c r="O506" i="1"/>
  <c r="S506" i="1"/>
  <c r="S549" i="1"/>
  <c r="Q549" i="1"/>
  <c r="P549" i="1"/>
  <c r="O549" i="1"/>
  <c r="S574" i="1"/>
  <c r="Q574" i="1"/>
  <c r="P574" i="1"/>
  <c r="O574" i="1"/>
  <c r="Q579" i="1"/>
  <c r="P579" i="1"/>
  <c r="O579" i="1"/>
  <c r="S579" i="1"/>
  <c r="S601" i="1"/>
  <c r="Q601" i="1"/>
  <c r="P601" i="1"/>
  <c r="O601" i="1"/>
  <c r="S620" i="1"/>
  <c r="O620" i="1"/>
  <c r="Q620" i="1"/>
  <c r="P620" i="1"/>
  <c r="S650" i="1"/>
  <c r="Q650" i="1"/>
  <c r="P650" i="1"/>
  <c r="O650" i="1"/>
  <c r="O394" i="1"/>
  <c r="S394" i="1"/>
  <c r="Q394" i="1"/>
  <c r="P394" i="1"/>
  <c r="S398" i="1"/>
  <c r="O398" i="1"/>
  <c r="Q398" i="1"/>
  <c r="P398" i="1"/>
  <c r="S402" i="1"/>
  <c r="Q402" i="1"/>
  <c r="O402" i="1"/>
  <c r="P402" i="1"/>
  <c r="Q406" i="1"/>
  <c r="O406" i="1"/>
  <c r="S406" i="1"/>
  <c r="P406" i="1"/>
  <c r="Q455" i="1"/>
  <c r="P455" i="1"/>
  <c r="O455" i="1"/>
  <c r="S455" i="1"/>
  <c r="O3" i="1"/>
  <c r="Q3" i="1"/>
  <c r="P3" i="1"/>
  <c r="S3" i="1"/>
  <c r="O124" i="1"/>
  <c r="P124" i="1"/>
  <c r="Q124" i="1"/>
  <c r="S124" i="1"/>
  <c r="O245" i="1"/>
  <c r="S245" i="1"/>
  <c r="P245" i="1"/>
  <c r="Q245" i="1"/>
  <c r="O366" i="1"/>
  <c r="S366" i="1"/>
  <c r="P366" i="1"/>
  <c r="Q366" i="1"/>
  <c r="Q451" i="1"/>
  <c r="P451" i="1"/>
  <c r="O451" i="1"/>
  <c r="S451" i="1"/>
  <c r="Q489" i="1"/>
  <c r="P489" i="1"/>
  <c r="O489" i="1"/>
  <c r="S489" i="1"/>
  <c r="Q502" i="1"/>
  <c r="P502" i="1"/>
  <c r="O502" i="1"/>
  <c r="S502" i="1"/>
  <c r="Q536" i="1"/>
  <c r="P536" i="1"/>
  <c r="O536" i="1"/>
  <c r="S536" i="1"/>
  <c r="O559" i="1"/>
  <c r="Q559" i="1"/>
  <c r="S559" i="1"/>
  <c r="P559" i="1"/>
  <c r="Q564" i="1"/>
  <c r="P564" i="1"/>
  <c r="O564" i="1"/>
  <c r="S564" i="1"/>
  <c r="S584" i="1"/>
  <c r="Q584" i="1"/>
  <c r="P584" i="1"/>
  <c r="O584" i="1"/>
  <c r="S595" i="1"/>
  <c r="Q595" i="1"/>
  <c r="P595" i="1"/>
  <c r="O595" i="1"/>
  <c r="S626" i="1"/>
  <c r="Q626" i="1"/>
  <c r="O626" i="1"/>
  <c r="P626" i="1"/>
  <c r="P660" i="1"/>
  <c r="S660" i="1"/>
  <c r="Q660" i="1"/>
  <c r="O660" i="1"/>
  <c r="S739" i="1"/>
  <c r="Q739" i="1"/>
  <c r="P739" i="1"/>
  <c r="O739" i="1"/>
  <c r="P447" i="1"/>
  <c r="O447" i="1"/>
  <c r="S447" i="1"/>
  <c r="Q447" i="1"/>
  <c r="P485" i="1"/>
  <c r="O485" i="1"/>
  <c r="S485" i="1"/>
  <c r="Q485" i="1"/>
  <c r="S523" i="1"/>
  <c r="Q523" i="1"/>
  <c r="P523" i="1"/>
  <c r="O523" i="1"/>
  <c r="P545" i="1"/>
  <c r="O545" i="1"/>
  <c r="Q545" i="1"/>
  <c r="S545" i="1"/>
  <c r="O590" i="1"/>
  <c r="Q590" i="1"/>
  <c r="P590" i="1"/>
  <c r="S590" i="1"/>
  <c r="S642" i="1"/>
  <c r="Q642" i="1"/>
  <c r="P642" i="1"/>
  <c r="O642" i="1"/>
  <c r="S672" i="1"/>
  <c r="Q672" i="1"/>
  <c r="O672" i="1"/>
  <c r="P672" i="1"/>
  <c r="S740" i="1"/>
  <c r="Q740" i="1"/>
  <c r="P740" i="1"/>
  <c r="O740" i="1"/>
  <c r="O443" i="1"/>
  <c r="P443" i="1"/>
  <c r="S443" i="1"/>
  <c r="Q443" i="1"/>
  <c r="S468" i="1"/>
  <c r="Q468" i="1"/>
  <c r="P468" i="1"/>
  <c r="O468" i="1"/>
  <c r="O481" i="1"/>
  <c r="S481" i="1"/>
  <c r="Q481" i="1"/>
  <c r="P481" i="1"/>
  <c r="O498" i="1"/>
  <c r="P498" i="1"/>
  <c r="S498" i="1"/>
  <c r="Q498" i="1"/>
  <c r="S519" i="1"/>
  <c r="O519" i="1"/>
  <c r="Q519" i="1"/>
  <c r="P519" i="1"/>
  <c r="O532" i="1"/>
  <c r="S532" i="1"/>
  <c r="Q532" i="1"/>
  <c r="P532" i="1"/>
  <c r="S634" i="1"/>
  <c r="Q634" i="1"/>
  <c r="P634" i="1"/>
  <c r="O634" i="1"/>
  <c r="Q643" i="1"/>
  <c r="O643" i="1"/>
  <c r="P643" i="1"/>
  <c r="S643" i="1"/>
  <c r="S685" i="1"/>
  <c r="Q685" i="1"/>
  <c r="O685" i="1"/>
  <c r="P685" i="1"/>
  <c r="Q715" i="1"/>
  <c r="O715" i="1"/>
  <c r="S715" i="1"/>
  <c r="P715" i="1"/>
  <c r="S403" i="1"/>
  <c r="Q403" i="1"/>
  <c r="P403" i="1"/>
  <c r="O403" i="1"/>
  <c r="S407" i="1"/>
  <c r="Q407" i="1"/>
  <c r="P407" i="1"/>
  <c r="O407" i="1"/>
  <c r="S411" i="1"/>
  <c r="Q411" i="1"/>
  <c r="P411" i="1"/>
  <c r="O411" i="1"/>
  <c r="S415" i="1"/>
  <c r="Q415" i="1"/>
  <c r="P415" i="1"/>
  <c r="O415" i="1"/>
  <c r="S419" i="1"/>
  <c r="Q419" i="1"/>
  <c r="P419" i="1"/>
  <c r="O419" i="1"/>
  <c r="S423" i="1"/>
  <c r="Q423" i="1"/>
  <c r="O423" i="1"/>
  <c r="P423" i="1"/>
  <c r="S427" i="1"/>
  <c r="Q427" i="1"/>
  <c r="P427" i="1"/>
  <c r="O427" i="1"/>
  <c r="S431" i="1"/>
  <c r="Q431" i="1"/>
  <c r="P431" i="1"/>
  <c r="O431" i="1"/>
  <c r="S435" i="1"/>
  <c r="Q435" i="1"/>
  <c r="P435" i="1"/>
  <c r="O435" i="1"/>
  <c r="Q439" i="1"/>
  <c r="O439" i="1"/>
  <c r="P439" i="1"/>
  <c r="S439" i="1"/>
  <c r="S464" i="1"/>
  <c r="Q464" i="1"/>
  <c r="P464" i="1"/>
  <c r="O464" i="1"/>
  <c r="S477" i="1"/>
  <c r="Q477" i="1"/>
  <c r="P477" i="1"/>
  <c r="O477" i="1"/>
  <c r="S515" i="1"/>
  <c r="Q515" i="1"/>
  <c r="P515" i="1"/>
  <c r="O515" i="1"/>
  <c r="S528" i="1"/>
  <c r="Q528" i="1"/>
  <c r="P528" i="1"/>
  <c r="O528" i="1"/>
  <c r="S541" i="1"/>
  <c r="Q541" i="1"/>
  <c r="P541" i="1"/>
  <c r="O541" i="1"/>
  <c r="O614" i="1"/>
  <c r="S614" i="1"/>
  <c r="Q614" i="1"/>
  <c r="P614" i="1"/>
  <c r="Q621" i="1"/>
  <c r="S621" i="1"/>
  <c r="P621" i="1"/>
  <c r="O621" i="1"/>
  <c r="Q635" i="1"/>
  <c r="O635" i="1"/>
  <c r="S635" i="1"/>
  <c r="P635" i="1"/>
  <c r="S652" i="1"/>
  <c r="P652" i="1"/>
  <c r="Q652" i="1"/>
  <c r="O652" i="1"/>
  <c r="S717" i="1"/>
  <c r="Q717" i="1"/>
  <c r="P717" i="1"/>
  <c r="O717" i="1"/>
  <c r="S701" i="1"/>
  <c r="Q701" i="1"/>
  <c r="O701" i="1"/>
  <c r="P701" i="1"/>
  <c r="S710" i="1"/>
  <c r="Q710" i="1"/>
  <c r="O710" i="1"/>
  <c r="P710" i="1"/>
  <c r="S723" i="1"/>
  <c r="Q723" i="1"/>
  <c r="O723" i="1"/>
  <c r="P723" i="1"/>
  <c r="S728" i="1"/>
  <c r="Q728" i="1"/>
  <c r="O728" i="1"/>
  <c r="P728" i="1"/>
  <c r="S741" i="1"/>
  <c r="Q741" i="1"/>
  <c r="P741" i="1"/>
  <c r="O741" i="1"/>
  <c r="S750" i="1"/>
  <c r="Q750" i="1"/>
  <c r="P750" i="1"/>
  <c r="O750" i="1"/>
  <c r="S763" i="1"/>
  <c r="Q763" i="1"/>
  <c r="P763" i="1"/>
  <c r="O763" i="1"/>
  <c r="O801" i="1"/>
  <c r="S801" i="1"/>
  <c r="Q801" i="1"/>
  <c r="P801" i="1"/>
  <c r="S806" i="1"/>
  <c r="Q806" i="1"/>
  <c r="P806" i="1"/>
  <c r="O806" i="1"/>
  <c r="O827" i="1"/>
  <c r="S827" i="1"/>
  <c r="Q827" i="1"/>
  <c r="P827" i="1"/>
  <c r="P838" i="1"/>
  <c r="S838" i="1"/>
  <c r="Q838" i="1"/>
  <c r="O838" i="1"/>
  <c r="P955" i="1"/>
  <c r="S955" i="1"/>
  <c r="Q955" i="1"/>
  <c r="O955" i="1"/>
  <c r="O962" i="1"/>
  <c r="S962" i="1"/>
  <c r="Q962" i="1"/>
  <c r="P962" i="1"/>
  <c r="S994" i="1"/>
  <c r="Q994" i="1"/>
  <c r="O994" i="1"/>
  <c r="P994" i="1"/>
  <c r="O1012" i="1"/>
  <c r="S1012" i="1"/>
  <c r="Q1012" i="1"/>
  <c r="P1012" i="1"/>
  <c r="Q593" i="1"/>
  <c r="P593" i="1"/>
  <c r="O593" i="1"/>
  <c r="S593" i="1"/>
  <c r="P616" i="1"/>
  <c r="S616" i="1"/>
  <c r="Q616" i="1"/>
  <c r="O616" i="1"/>
  <c r="O680" i="1"/>
  <c r="P680" i="1"/>
  <c r="S680" i="1"/>
  <c r="Q680" i="1"/>
  <c r="P697" i="1"/>
  <c r="S697" i="1"/>
  <c r="Q697" i="1"/>
  <c r="O697" i="1"/>
  <c r="S777" i="1"/>
  <c r="Q777" i="1"/>
  <c r="P777" i="1"/>
  <c r="O777" i="1"/>
  <c r="Q786" i="1"/>
  <c r="O786" i="1"/>
  <c r="S786" i="1"/>
  <c r="P786" i="1"/>
  <c r="S791" i="1"/>
  <c r="P791" i="1"/>
  <c r="Q791" i="1"/>
  <c r="O791" i="1"/>
  <c r="O796" i="1"/>
  <c r="S796" i="1"/>
  <c r="Q796" i="1"/>
  <c r="P796" i="1"/>
  <c r="S811" i="1"/>
  <c r="P811" i="1"/>
  <c r="Q811" i="1"/>
  <c r="O811" i="1"/>
  <c r="P878" i="1"/>
  <c r="S878" i="1"/>
  <c r="Q878" i="1"/>
  <c r="O878" i="1"/>
  <c r="O940" i="1"/>
  <c r="Q940" i="1"/>
  <c r="P940" i="1"/>
  <c r="S940" i="1"/>
  <c r="Q963" i="1"/>
  <c r="S963" i="1"/>
  <c r="P963" i="1"/>
  <c r="O963" i="1"/>
  <c r="S978" i="1"/>
  <c r="Q978" i="1"/>
  <c r="O978" i="1"/>
  <c r="P978" i="1"/>
  <c r="O1050" i="1"/>
  <c r="S1050" i="1"/>
  <c r="Q1050" i="1"/>
  <c r="P1050" i="1"/>
  <c r="S737" i="1"/>
  <c r="Q737" i="1"/>
  <c r="O737" i="1"/>
  <c r="P737" i="1"/>
  <c r="S759" i="1"/>
  <c r="Q759" i="1"/>
  <c r="O759" i="1"/>
  <c r="P759" i="1"/>
  <c r="S822" i="1"/>
  <c r="Q822" i="1"/>
  <c r="P822" i="1"/>
  <c r="O822" i="1"/>
  <c r="S855" i="1"/>
  <c r="Q855" i="1"/>
  <c r="P855" i="1"/>
  <c r="O855" i="1"/>
  <c r="S872" i="1"/>
  <c r="Q872" i="1"/>
  <c r="P872" i="1"/>
  <c r="O872" i="1"/>
  <c r="O891" i="1"/>
  <c r="S891" i="1"/>
  <c r="Q891" i="1"/>
  <c r="P891" i="1"/>
  <c r="Q933" i="1"/>
  <c r="O933" i="1"/>
  <c r="S933" i="1"/>
  <c r="P933" i="1"/>
  <c r="P948" i="1"/>
  <c r="O948" i="1"/>
  <c r="S948" i="1"/>
  <c r="Q948" i="1"/>
  <c r="Q971" i="1"/>
  <c r="P971" i="1"/>
  <c r="S971" i="1"/>
  <c r="O971" i="1"/>
  <c r="P624" i="1"/>
  <c r="O624" i="1"/>
  <c r="S624" i="1"/>
  <c r="Q624" i="1"/>
  <c r="S689" i="1"/>
  <c r="Q689" i="1"/>
  <c r="P689" i="1"/>
  <c r="O689" i="1"/>
  <c r="O724" i="1"/>
  <c r="S724" i="1"/>
  <c r="Q724" i="1"/>
  <c r="P724" i="1"/>
  <c r="O746" i="1"/>
  <c r="S746" i="1"/>
  <c r="Q746" i="1"/>
  <c r="P746" i="1"/>
  <c r="S839" i="1"/>
  <c r="Q839" i="1"/>
  <c r="P839" i="1"/>
  <c r="O839" i="1"/>
  <c r="S844" i="1"/>
  <c r="Q844" i="1"/>
  <c r="P844" i="1"/>
  <c r="O844" i="1"/>
  <c r="O885" i="1"/>
  <c r="Q885" i="1"/>
  <c r="P885" i="1"/>
  <c r="S885" i="1"/>
  <c r="S987" i="1"/>
  <c r="Q987" i="1"/>
  <c r="O987" i="1"/>
  <c r="P987" i="1"/>
  <c r="S1103" i="1"/>
  <c r="Q1103" i="1"/>
  <c r="P1103" i="1"/>
  <c r="O1103" i="1"/>
  <c r="Q764" i="1"/>
  <c r="O764" i="1"/>
  <c r="S764" i="1"/>
  <c r="P764" i="1"/>
  <c r="S773" i="1"/>
  <c r="Q773" i="1"/>
  <c r="P773" i="1"/>
  <c r="O773" i="1"/>
  <c r="S782" i="1"/>
  <c r="Q782" i="1"/>
  <c r="P782" i="1"/>
  <c r="O782" i="1"/>
  <c r="Q941" i="1"/>
  <c r="S941" i="1"/>
  <c r="O941" i="1"/>
  <c r="P941" i="1"/>
  <c r="S956" i="1"/>
  <c r="Q956" i="1"/>
  <c r="O956" i="1"/>
  <c r="P956" i="1"/>
  <c r="O702" i="1"/>
  <c r="S702" i="1"/>
  <c r="Q702" i="1"/>
  <c r="P702" i="1"/>
  <c r="S787" i="1"/>
  <c r="P787" i="1"/>
  <c r="Q787" i="1"/>
  <c r="O787" i="1"/>
  <c r="O792" i="1"/>
  <c r="S792" i="1"/>
  <c r="Q792" i="1"/>
  <c r="P792" i="1"/>
  <c r="Q797" i="1"/>
  <c r="O797" i="1"/>
  <c r="S797" i="1"/>
  <c r="P797" i="1"/>
  <c r="S802" i="1"/>
  <c r="Q802" i="1"/>
  <c r="P802" i="1"/>
  <c r="O802" i="1"/>
  <c r="P861" i="1"/>
  <c r="S861" i="1"/>
  <c r="Q861" i="1"/>
  <c r="O861" i="1"/>
  <c r="O873" i="1"/>
  <c r="S873" i="1"/>
  <c r="Q873" i="1"/>
  <c r="P873" i="1"/>
  <c r="Q879" i="1"/>
  <c r="O879" i="1"/>
  <c r="S879" i="1"/>
  <c r="P879" i="1"/>
  <c r="Q980" i="1"/>
  <c r="P980" i="1"/>
  <c r="O980" i="1"/>
  <c r="S980" i="1"/>
  <c r="S996" i="1"/>
  <c r="Q996" i="1"/>
  <c r="O996" i="1"/>
  <c r="P996" i="1"/>
  <c r="S1038" i="1"/>
  <c r="P1038" i="1"/>
  <c r="O1038" i="1"/>
  <c r="Q1038" i="1"/>
  <c r="Q720" i="1"/>
  <c r="O720" i="1"/>
  <c r="S720" i="1"/>
  <c r="P720" i="1"/>
  <c r="S729" i="1"/>
  <c r="Q729" i="1"/>
  <c r="P729" i="1"/>
  <c r="O729" i="1"/>
  <c r="Q742" i="1"/>
  <c r="O742" i="1"/>
  <c r="S742" i="1"/>
  <c r="P742" i="1"/>
  <c r="S751" i="1"/>
  <c r="Q751" i="1"/>
  <c r="P751" i="1"/>
  <c r="O751" i="1"/>
  <c r="S760" i="1"/>
  <c r="Q760" i="1"/>
  <c r="P760" i="1"/>
  <c r="O760" i="1"/>
  <c r="S769" i="1"/>
  <c r="Q769" i="1"/>
  <c r="P769" i="1"/>
  <c r="O769" i="1"/>
  <c r="S807" i="1"/>
  <c r="P807" i="1"/>
  <c r="Q807" i="1"/>
  <c r="O807" i="1"/>
  <c r="S834" i="1"/>
  <c r="Q834" i="1"/>
  <c r="P834" i="1"/>
  <c r="O834" i="1"/>
  <c r="S856" i="1"/>
  <c r="Q856" i="1"/>
  <c r="P856" i="1"/>
  <c r="O856" i="1"/>
  <c r="S886" i="1"/>
  <c r="Q886" i="1"/>
  <c r="P886" i="1"/>
  <c r="O886" i="1"/>
  <c r="O972" i="1"/>
  <c r="S972" i="1"/>
  <c r="P972" i="1"/>
  <c r="Q972" i="1"/>
  <c r="O1015" i="1"/>
  <c r="S1015" i="1"/>
  <c r="P1015" i="1"/>
  <c r="Q1015" i="1"/>
  <c r="S1025" i="1"/>
  <c r="P1025" i="1"/>
  <c r="Q1025" i="1"/>
  <c r="O1025" i="1"/>
  <c r="S571" i="1"/>
  <c r="Q571" i="1"/>
  <c r="P571" i="1"/>
  <c r="O571" i="1"/>
  <c r="S594" i="1"/>
  <c r="P594" i="1"/>
  <c r="O594" i="1"/>
  <c r="Q594" i="1"/>
  <c r="S617" i="1"/>
  <c r="Q617" i="1"/>
  <c r="P617" i="1"/>
  <c r="O617" i="1"/>
  <c r="Q673" i="1"/>
  <c r="S673" i="1"/>
  <c r="P673" i="1"/>
  <c r="O673" i="1"/>
  <c r="Q698" i="1"/>
  <c r="S698" i="1"/>
  <c r="P698" i="1"/>
  <c r="O698" i="1"/>
  <c r="S778" i="1"/>
  <c r="Q778" i="1"/>
  <c r="P778" i="1"/>
  <c r="O778" i="1"/>
  <c r="S818" i="1"/>
  <c r="Q818" i="1"/>
  <c r="P818" i="1"/>
  <c r="O818" i="1"/>
  <c r="P845" i="1"/>
  <c r="S845" i="1"/>
  <c r="Q845" i="1"/>
  <c r="O845" i="1"/>
  <c r="P942" i="1"/>
  <c r="O942" i="1"/>
  <c r="S942" i="1"/>
  <c r="Q942" i="1"/>
  <c r="Q1005" i="1"/>
  <c r="P1005" i="1"/>
  <c r="O1005" i="1"/>
  <c r="S1005" i="1"/>
  <c r="Q1057" i="1"/>
  <c r="S1057" i="1"/>
  <c r="P1057" i="1"/>
  <c r="O1057" i="1"/>
  <c r="Q707" i="1"/>
  <c r="O707" i="1"/>
  <c r="S707" i="1"/>
  <c r="P707" i="1"/>
  <c r="S716" i="1"/>
  <c r="Q716" i="1"/>
  <c r="P716" i="1"/>
  <c r="O716" i="1"/>
  <c r="S725" i="1"/>
  <c r="Q725" i="1"/>
  <c r="P725" i="1"/>
  <c r="O725" i="1"/>
  <c r="S738" i="1"/>
  <c r="Q738" i="1"/>
  <c r="P738" i="1"/>
  <c r="O738" i="1"/>
  <c r="S747" i="1"/>
  <c r="Q747" i="1"/>
  <c r="P747" i="1"/>
  <c r="O747" i="1"/>
  <c r="S756" i="1"/>
  <c r="Q756" i="1"/>
  <c r="P756" i="1"/>
  <c r="O756" i="1"/>
  <c r="S765" i="1"/>
  <c r="Q765" i="1"/>
  <c r="P765" i="1"/>
  <c r="O765" i="1"/>
  <c r="S783" i="1"/>
  <c r="P783" i="1"/>
  <c r="Q783" i="1"/>
  <c r="O783" i="1"/>
  <c r="P829" i="1"/>
  <c r="S829" i="1"/>
  <c r="Q829" i="1"/>
  <c r="O829" i="1"/>
  <c r="P851" i="1"/>
  <c r="S851" i="1"/>
  <c r="Q851" i="1"/>
  <c r="O851" i="1"/>
  <c r="P862" i="1"/>
  <c r="S862" i="1"/>
  <c r="Q862" i="1"/>
  <c r="O862" i="1"/>
  <c r="S928" i="1"/>
  <c r="P928" i="1"/>
  <c r="Q928" i="1"/>
  <c r="O928" i="1"/>
  <c r="O981" i="1"/>
  <c r="S981" i="1"/>
  <c r="Q981" i="1"/>
  <c r="P981" i="1"/>
  <c r="Q1016" i="1"/>
  <c r="S1016" i="1"/>
  <c r="P1016" i="1"/>
  <c r="O1016" i="1"/>
  <c r="O1080" i="1"/>
  <c r="S1080" i="1"/>
  <c r="Q1080" i="1"/>
  <c r="P1080" i="1"/>
  <c r="S690" i="1"/>
  <c r="P690" i="1"/>
  <c r="O690" i="1"/>
  <c r="Q690" i="1"/>
  <c r="O788" i="1"/>
  <c r="S788" i="1"/>
  <c r="Q788" i="1"/>
  <c r="P788" i="1"/>
  <c r="S793" i="1"/>
  <c r="Q793" i="1"/>
  <c r="P793" i="1"/>
  <c r="O793" i="1"/>
  <c r="S798" i="1"/>
  <c r="Q798" i="1"/>
  <c r="P798" i="1"/>
  <c r="O798" i="1"/>
  <c r="S835" i="1"/>
  <c r="Q835" i="1"/>
  <c r="P835" i="1"/>
  <c r="O835" i="1"/>
  <c r="Q840" i="1"/>
  <c r="S840" i="1"/>
  <c r="P840" i="1"/>
  <c r="O840" i="1"/>
  <c r="P868" i="1"/>
  <c r="O868" i="1"/>
  <c r="S868" i="1"/>
  <c r="Q868" i="1"/>
  <c r="O973" i="1"/>
  <c r="S973" i="1"/>
  <c r="P973" i="1"/>
  <c r="Q973" i="1"/>
  <c r="S633" i="1"/>
  <c r="Q633" i="1"/>
  <c r="P633" i="1"/>
  <c r="O633" i="1"/>
  <c r="S657" i="1"/>
  <c r="Q657" i="1"/>
  <c r="O657" i="1"/>
  <c r="P657" i="1"/>
  <c r="S661" i="1"/>
  <c r="Q661" i="1"/>
  <c r="O661" i="1"/>
  <c r="P661" i="1"/>
  <c r="Q665" i="1"/>
  <c r="S665" i="1"/>
  <c r="O665" i="1"/>
  <c r="P665" i="1"/>
  <c r="S686" i="1"/>
  <c r="Q686" i="1"/>
  <c r="O686" i="1"/>
  <c r="P686" i="1"/>
  <c r="Q703" i="1"/>
  <c r="O703" i="1"/>
  <c r="S703" i="1"/>
  <c r="P703" i="1"/>
  <c r="S712" i="1"/>
  <c r="Q712" i="1"/>
  <c r="O712" i="1"/>
  <c r="P712" i="1"/>
  <c r="S721" i="1"/>
  <c r="Q721" i="1"/>
  <c r="O721" i="1"/>
  <c r="P721" i="1"/>
  <c r="S734" i="1"/>
  <c r="Q734" i="1"/>
  <c r="O734" i="1"/>
  <c r="P734" i="1"/>
  <c r="S743" i="1"/>
  <c r="Q743" i="1"/>
  <c r="O743" i="1"/>
  <c r="P743" i="1"/>
  <c r="S752" i="1"/>
  <c r="Q752" i="1"/>
  <c r="O752" i="1"/>
  <c r="P752" i="1"/>
  <c r="S761" i="1"/>
  <c r="Q761" i="1"/>
  <c r="P761" i="1"/>
  <c r="O761" i="1"/>
  <c r="S774" i="1"/>
  <c r="Q774" i="1"/>
  <c r="P774" i="1"/>
  <c r="O774" i="1"/>
  <c r="Q808" i="1"/>
  <c r="O808" i="1"/>
  <c r="P808" i="1"/>
  <c r="S808" i="1"/>
  <c r="P824" i="1"/>
  <c r="S824" i="1"/>
  <c r="Q824" i="1"/>
  <c r="O824" i="1"/>
  <c r="S998" i="1"/>
  <c r="Q998" i="1"/>
  <c r="P998" i="1"/>
  <c r="O998" i="1"/>
  <c r="Q641" i="1"/>
  <c r="S641" i="1"/>
  <c r="P641" i="1"/>
  <c r="O641" i="1"/>
  <c r="P645" i="1"/>
  <c r="S645" i="1"/>
  <c r="Q645" i="1"/>
  <c r="O645" i="1"/>
  <c r="O649" i="1"/>
  <c r="S649" i="1"/>
  <c r="Q649" i="1"/>
  <c r="P649" i="1"/>
  <c r="Q682" i="1"/>
  <c r="P682" i="1"/>
  <c r="S682" i="1"/>
  <c r="O682" i="1"/>
  <c r="S803" i="1"/>
  <c r="P803" i="1"/>
  <c r="Q803" i="1"/>
  <c r="O803" i="1"/>
  <c r="O951" i="1"/>
  <c r="S951" i="1"/>
  <c r="P951" i="1"/>
  <c r="Q951" i="1"/>
  <c r="S990" i="1"/>
  <c r="Q990" i="1"/>
  <c r="P990" i="1"/>
  <c r="O990" i="1"/>
  <c r="S770" i="1"/>
  <c r="Q770" i="1"/>
  <c r="P770" i="1"/>
  <c r="O770" i="1"/>
  <c r="O779" i="1"/>
  <c r="S779" i="1"/>
  <c r="P779" i="1"/>
  <c r="Q779" i="1"/>
  <c r="O784" i="1"/>
  <c r="S784" i="1"/>
  <c r="Q784" i="1"/>
  <c r="P784" i="1"/>
  <c r="S814" i="1"/>
  <c r="Q814" i="1"/>
  <c r="P814" i="1"/>
  <c r="O814" i="1"/>
  <c r="S857" i="1"/>
  <c r="Q857" i="1"/>
  <c r="P857" i="1"/>
  <c r="O857" i="1"/>
  <c r="O863" i="1"/>
  <c r="P863" i="1"/>
  <c r="S863" i="1"/>
  <c r="Q863" i="1"/>
  <c r="P901" i="1"/>
  <c r="O901" i="1"/>
  <c r="S901" i="1"/>
  <c r="Q901" i="1"/>
  <c r="O929" i="1"/>
  <c r="S929" i="1"/>
  <c r="P929" i="1"/>
  <c r="Q929" i="1"/>
  <c r="O959" i="1"/>
  <c r="S959" i="1"/>
  <c r="Q959" i="1"/>
  <c r="P959" i="1"/>
  <c r="S974" i="1"/>
  <c r="Q974" i="1"/>
  <c r="P974" i="1"/>
  <c r="O974" i="1"/>
  <c r="P1062" i="1"/>
  <c r="O1062" i="1"/>
  <c r="S1062" i="1"/>
  <c r="Q1062" i="1"/>
  <c r="S1119" i="1"/>
  <c r="O1119" i="1"/>
  <c r="P1119" i="1"/>
  <c r="Q1119" i="1"/>
  <c r="S674" i="1"/>
  <c r="P674" i="1"/>
  <c r="O674" i="1"/>
  <c r="Q674" i="1"/>
  <c r="P695" i="1"/>
  <c r="Q695" i="1"/>
  <c r="O695" i="1"/>
  <c r="S695" i="1"/>
  <c r="O757" i="1"/>
  <c r="S757" i="1"/>
  <c r="Q757" i="1"/>
  <c r="P757" i="1"/>
  <c r="S789" i="1"/>
  <c r="Q789" i="1"/>
  <c r="P789" i="1"/>
  <c r="O789" i="1"/>
  <c r="S794" i="1"/>
  <c r="Q794" i="1"/>
  <c r="P794" i="1"/>
  <c r="O794" i="1"/>
  <c r="Q819" i="1"/>
  <c r="O819" i="1"/>
  <c r="S819" i="1"/>
  <c r="P819" i="1"/>
  <c r="O852" i="1"/>
  <c r="S852" i="1"/>
  <c r="Q852" i="1"/>
  <c r="P852" i="1"/>
  <c r="P1008" i="1"/>
  <c r="S1008" i="1"/>
  <c r="Q1008" i="1"/>
  <c r="O1008" i="1"/>
  <c r="S670" i="1"/>
  <c r="Q670" i="1"/>
  <c r="O670" i="1"/>
  <c r="P670" i="1"/>
  <c r="S704" i="1"/>
  <c r="Q704" i="1"/>
  <c r="O704" i="1"/>
  <c r="P704" i="1"/>
  <c r="S726" i="1"/>
  <c r="Q726" i="1"/>
  <c r="O726" i="1"/>
  <c r="P726" i="1"/>
  <c r="S744" i="1"/>
  <c r="Q744" i="1"/>
  <c r="O744" i="1"/>
  <c r="P744" i="1"/>
  <c r="S766" i="1"/>
  <c r="Q766" i="1"/>
  <c r="P766" i="1"/>
  <c r="O766" i="1"/>
  <c r="O825" i="1"/>
  <c r="S825" i="1"/>
  <c r="Q825" i="1"/>
  <c r="P825" i="1"/>
  <c r="O847" i="1"/>
  <c r="S847" i="1"/>
  <c r="Q847" i="1"/>
  <c r="P847" i="1"/>
  <c r="S888" i="1"/>
  <c r="Q888" i="1"/>
  <c r="O888" i="1"/>
  <c r="P888" i="1"/>
  <c r="S937" i="1"/>
  <c r="P937" i="1"/>
  <c r="Q937" i="1"/>
  <c r="O937" i="1"/>
  <c r="Q952" i="1"/>
  <c r="O952" i="1"/>
  <c r="S952" i="1"/>
  <c r="P952" i="1"/>
  <c r="S983" i="1"/>
  <c r="Q983" i="1"/>
  <c r="P983" i="1"/>
  <c r="O983" i="1"/>
  <c r="O603" i="1"/>
  <c r="S603" i="1"/>
  <c r="Q603" i="1"/>
  <c r="P603" i="1"/>
  <c r="S607" i="1"/>
  <c r="Q607" i="1"/>
  <c r="P607" i="1"/>
  <c r="O607" i="1"/>
  <c r="S630" i="1"/>
  <c r="Q630" i="1"/>
  <c r="P630" i="1"/>
  <c r="O630" i="1"/>
  <c r="S662" i="1"/>
  <c r="Q662" i="1"/>
  <c r="P662" i="1"/>
  <c r="O662" i="1"/>
  <c r="S666" i="1"/>
  <c r="Q666" i="1"/>
  <c r="P666" i="1"/>
  <c r="O666" i="1"/>
  <c r="O691" i="1"/>
  <c r="S691" i="1"/>
  <c r="Q691" i="1"/>
  <c r="P691" i="1"/>
  <c r="O713" i="1"/>
  <c r="S713" i="1"/>
  <c r="Q713" i="1"/>
  <c r="P713" i="1"/>
  <c r="O735" i="1"/>
  <c r="S735" i="1"/>
  <c r="Q735" i="1"/>
  <c r="P735" i="1"/>
  <c r="O780" i="1"/>
  <c r="S780" i="1"/>
  <c r="Q780" i="1"/>
  <c r="P780" i="1"/>
  <c r="S799" i="1"/>
  <c r="P799" i="1"/>
  <c r="Q799" i="1"/>
  <c r="O799" i="1"/>
  <c r="S804" i="1"/>
  <c r="Q804" i="1"/>
  <c r="O804" i="1"/>
  <c r="P804" i="1"/>
  <c r="S836" i="1"/>
  <c r="P836" i="1"/>
  <c r="Q836" i="1"/>
  <c r="O836" i="1"/>
  <c r="Q858" i="1"/>
  <c r="O858" i="1"/>
  <c r="S858" i="1"/>
  <c r="P858" i="1"/>
  <c r="S882" i="1"/>
  <c r="Q882" i="1"/>
  <c r="P882" i="1"/>
  <c r="O882" i="1"/>
  <c r="Q889" i="1"/>
  <c r="S889" i="1"/>
  <c r="P889" i="1"/>
  <c r="O889" i="1"/>
  <c r="S930" i="1"/>
  <c r="Q930" i="1"/>
  <c r="O930" i="1"/>
  <c r="P930" i="1"/>
  <c r="P945" i="1"/>
  <c r="S945" i="1"/>
  <c r="Q945" i="1"/>
  <c r="O945" i="1"/>
  <c r="O984" i="1"/>
  <c r="S984" i="1"/>
  <c r="Q984" i="1"/>
  <c r="P984" i="1"/>
  <c r="Q753" i="1"/>
  <c r="O753" i="1"/>
  <c r="S753" i="1"/>
  <c r="P753" i="1"/>
  <c r="S762" i="1"/>
  <c r="Q762" i="1"/>
  <c r="P762" i="1"/>
  <c r="O762" i="1"/>
  <c r="Q820" i="1"/>
  <c r="O820" i="1"/>
  <c r="S820" i="1"/>
  <c r="P820" i="1"/>
  <c r="S876" i="1"/>
  <c r="Q876" i="1"/>
  <c r="P876" i="1"/>
  <c r="O876" i="1"/>
  <c r="Q992" i="1"/>
  <c r="P992" i="1"/>
  <c r="O992" i="1"/>
  <c r="S992" i="1"/>
  <c r="P1091" i="1"/>
  <c r="Q1091" i="1"/>
  <c r="S1091" i="1"/>
  <c r="O1091" i="1"/>
  <c r="Q588" i="1"/>
  <c r="S588" i="1"/>
  <c r="P588" i="1"/>
  <c r="O588" i="1"/>
  <c r="Q615" i="1"/>
  <c r="P615" i="1"/>
  <c r="O615" i="1"/>
  <c r="S615" i="1"/>
  <c r="S683" i="1"/>
  <c r="Q683" i="1"/>
  <c r="P683" i="1"/>
  <c r="O683" i="1"/>
  <c r="Q696" i="1"/>
  <c r="P696" i="1"/>
  <c r="O696" i="1"/>
  <c r="S696" i="1"/>
  <c r="Q785" i="1"/>
  <c r="P785" i="1"/>
  <c r="O785" i="1"/>
  <c r="S785" i="1"/>
  <c r="Q810" i="1"/>
  <c r="P810" i="1"/>
  <c r="O810" i="1"/>
  <c r="S810" i="1"/>
  <c r="Q870" i="1"/>
  <c r="S870" i="1"/>
  <c r="O870" i="1"/>
  <c r="P870" i="1"/>
  <c r="P938" i="1"/>
  <c r="Q938" i="1"/>
  <c r="S938" i="1"/>
  <c r="O938" i="1"/>
  <c r="P968" i="1"/>
  <c r="S968" i="1"/>
  <c r="Q968" i="1"/>
  <c r="O968" i="1"/>
  <c r="Q450" i="1"/>
  <c r="O450" i="1"/>
  <c r="S450" i="1"/>
  <c r="P450" i="1"/>
  <c r="Q483" i="1"/>
  <c r="O483" i="1"/>
  <c r="P483" i="1"/>
  <c r="S483" i="1"/>
  <c r="Q494" i="1"/>
  <c r="O494" i="1"/>
  <c r="S494" i="1"/>
  <c r="P494" i="1"/>
  <c r="Q505" i="1"/>
  <c r="O505" i="1"/>
  <c r="P505" i="1"/>
  <c r="S505" i="1"/>
  <c r="Q516" i="1"/>
  <c r="O516" i="1"/>
  <c r="S516" i="1"/>
  <c r="P516" i="1"/>
  <c r="Q527" i="1"/>
  <c r="O527" i="1"/>
  <c r="S527" i="1"/>
  <c r="P527" i="1"/>
  <c r="Q546" i="1"/>
  <c r="O546" i="1"/>
  <c r="S546" i="1"/>
  <c r="P546" i="1"/>
  <c r="Q569" i="1"/>
  <c r="P569" i="1"/>
  <c r="O569" i="1"/>
  <c r="S569" i="1"/>
  <c r="O592" i="1"/>
  <c r="Q592" i="1"/>
  <c r="P592" i="1"/>
  <c r="S592" i="1"/>
  <c r="Q596" i="1"/>
  <c r="P596" i="1"/>
  <c r="O596" i="1"/>
  <c r="S596" i="1"/>
  <c r="Q619" i="1"/>
  <c r="P619" i="1"/>
  <c r="O619" i="1"/>
  <c r="S619" i="1"/>
  <c r="S679" i="1"/>
  <c r="Q679" i="1"/>
  <c r="P679" i="1"/>
  <c r="O679" i="1"/>
  <c r="Q692" i="1"/>
  <c r="P692" i="1"/>
  <c r="O692" i="1"/>
  <c r="S692" i="1"/>
  <c r="Q709" i="1"/>
  <c r="O709" i="1"/>
  <c r="S709" i="1"/>
  <c r="P709" i="1"/>
  <c r="Q718" i="1"/>
  <c r="P718" i="1"/>
  <c r="O718" i="1"/>
  <c r="S718" i="1"/>
  <c r="Q731" i="1"/>
  <c r="O731" i="1"/>
  <c r="S731" i="1"/>
  <c r="P731" i="1"/>
  <c r="Q736" i="1"/>
  <c r="P736" i="1"/>
  <c r="O736" i="1"/>
  <c r="S736" i="1"/>
  <c r="S749" i="1"/>
  <c r="Q749" i="1"/>
  <c r="P749" i="1"/>
  <c r="O749" i="1"/>
  <c r="Q758" i="1"/>
  <c r="P758" i="1"/>
  <c r="O758" i="1"/>
  <c r="S758" i="1"/>
  <c r="S771" i="1"/>
  <c r="Q771" i="1"/>
  <c r="P771" i="1"/>
  <c r="O771" i="1"/>
  <c r="O776" i="1"/>
  <c r="Q776" i="1"/>
  <c r="P776" i="1"/>
  <c r="S776" i="1"/>
  <c r="O790" i="1"/>
  <c r="Q790" i="1"/>
  <c r="P790" i="1"/>
  <c r="S790" i="1"/>
  <c r="S815" i="1"/>
  <c r="Q815" i="1"/>
  <c r="P815" i="1"/>
  <c r="O815" i="1"/>
  <c r="Q826" i="1"/>
  <c r="S826" i="1"/>
  <c r="P826" i="1"/>
  <c r="O826" i="1"/>
  <c r="S853" i="1"/>
  <c r="O853" i="1"/>
  <c r="Q853" i="1"/>
  <c r="P853" i="1"/>
  <c r="Q985" i="1"/>
  <c r="P985" i="1"/>
  <c r="O985" i="1"/>
  <c r="S985" i="1"/>
  <c r="Q993" i="1"/>
  <c r="P993" i="1"/>
  <c r="S993" i="1"/>
  <c r="O993" i="1"/>
  <c r="Q461" i="1"/>
  <c r="O461" i="1"/>
  <c r="S461" i="1"/>
  <c r="P461" i="1"/>
  <c r="Q472" i="1"/>
  <c r="O472" i="1"/>
  <c r="S472" i="1"/>
  <c r="P472" i="1"/>
  <c r="P550" i="1"/>
  <c r="S550" i="1"/>
  <c r="Q550" i="1"/>
  <c r="O550" i="1"/>
  <c r="S573" i="1"/>
  <c r="P573" i="1"/>
  <c r="O573" i="1"/>
  <c r="Q573" i="1"/>
  <c r="P600" i="1"/>
  <c r="O600" i="1"/>
  <c r="S600" i="1"/>
  <c r="Q600" i="1"/>
  <c r="P623" i="1"/>
  <c r="O623" i="1"/>
  <c r="S623" i="1"/>
  <c r="Q623" i="1"/>
  <c r="P675" i="1"/>
  <c r="O675" i="1"/>
  <c r="Q675" i="1"/>
  <c r="S675" i="1"/>
  <c r="S795" i="1"/>
  <c r="P795" i="1"/>
  <c r="Q795" i="1"/>
  <c r="O795" i="1"/>
  <c r="S800" i="1"/>
  <c r="O800" i="1"/>
  <c r="Q800" i="1"/>
  <c r="P800" i="1"/>
  <c r="Q837" i="1"/>
  <c r="S837" i="1"/>
  <c r="O837" i="1"/>
  <c r="P837" i="1"/>
  <c r="Q848" i="1"/>
  <c r="P848" i="1"/>
  <c r="O848" i="1"/>
  <c r="S848" i="1"/>
  <c r="P883" i="1"/>
  <c r="Q883" i="1"/>
  <c r="O883" i="1"/>
  <c r="S883" i="1"/>
  <c r="S890" i="1"/>
  <c r="P890" i="1"/>
  <c r="O890" i="1"/>
  <c r="Q890" i="1"/>
  <c r="P946" i="1"/>
  <c r="S946" i="1"/>
  <c r="O946" i="1"/>
  <c r="Q946" i="1"/>
  <c r="P977" i="1"/>
  <c r="Q977" i="1"/>
  <c r="O977" i="1"/>
  <c r="S977" i="1"/>
  <c r="O1011" i="1"/>
  <c r="Q1011" i="1"/>
  <c r="P1011" i="1"/>
  <c r="S1011" i="1"/>
  <c r="S1033" i="1"/>
  <c r="Q1033" i="1"/>
  <c r="O1033" i="1"/>
  <c r="P1033" i="1"/>
  <c r="S1128" i="1"/>
  <c r="Q1128" i="1"/>
  <c r="P1128" i="1"/>
  <c r="O1128" i="1"/>
  <c r="O627" i="1"/>
  <c r="S627" i="1"/>
  <c r="Q627" i="1"/>
  <c r="P627" i="1"/>
  <c r="O671" i="1"/>
  <c r="S671" i="1"/>
  <c r="Q671" i="1"/>
  <c r="P671" i="1"/>
  <c r="S705" i="1"/>
  <c r="Q705" i="1"/>
  <c r="O705" i="1"/>
  <c r="P705" i="1"/>
  <c r="O714" i="1"/>
  <c r="S714" i="1"/>
  <c r="Q714" i="1"/>
  <c r="P714" i="1"/>
  <c r="S727" i="1"/>
  <c r="Q727" i="1"/>
  <c r="O727" i="1"/>
  <c r="P727" i="1"/>
  <c r="O732" i="1"/>
  <c r="S732" i="1"/>
  <c r="Q732" i="1"/>
  <c r="P732" i="1"/>
  <c r="S745" i="1"/>
  <c r="O745" i="1"/>
  <c r="Q745" i="1"/>
  <c r="P745" i="1"/>
  <c r="O754" i="1"/>
  <c r="S754" i="1"/>
  <c r="Q754" i="1"/>
  <c r="P754" i="1"/>
  <c r="S767" i="1"/>
  <c r="Q767" i="1"/>
  <c r="O767" i="1"/>
  <c r="P767" i="1"/>
  <c r="O781" i="1"/>
  <c r="S781" i="1"/>
  <c r="Q781" i="1"/>
  <c r="P781" i="1"/>
  <c r="Q865" i="1"/>
  <c r="O865" i="1"/>
  <c r="P865" i="1"/>
  <c r="S865" i="1"/>
  <c r="O871" i="1"/>
  <c r="P871" i="1"/>
  <c r="S871" i="1"/>
  <c r="Q871" i="1"/>
  <c r="S932" i="1"/>
  <c r="Q932" i="1"/>
  <c r="O932" i="1"/>
  <c r="P932" i="1"/>
  <c r="S954" i="1"/>
  <c r="P954" i="1"/>
  <c r="Q954" i="1"/>
  <c r="O954" i="1"/>
  <c r="Q969" i="1"/>
  <c r="S969" i="1"/>
  <c r="P969" i="1"/>
  <c r="O969" i="1"/>
  <c r="O554" i="1"/>
  <c r="S554" i="1"/>
  <c r="Q554" i="1"/>
  <c r="P554" i="1"/>
  <c r="Q577" i="1"/>
  <c r="O577" i="1"/>
  <c r="P577" i="1"/>
  <c r="S577" i="1"/>
  <c r="O604" i="1"/>
  <c r="Q604" i="1"/>
  <c r="S604" i="1"/>
  <c r="P604" i="1"/>
  <c r="S535" i="1"/>
  <c r="P535" i="1"/>
  <c r="O535" i="1"/>
  <c r="Q535" i="1"/>
  <c r="S558" i="1"/>
  <c r="P558" i="1"/>
  <c r="O558" i="1"/>
  <c r="Q558" i="1"/>
  <c r="O581" i="1"/>
  <c r="S581" i="1"/>
  <c r="Q581" i="1"/>
  <c r="P581" i="1"/>
  <c r="Q585" i="1"/>
  <c r="P585" i="1"/>
  <c r="O585" i="1"/>
  <c r="S585" i="1"/>
  <c r="P608" i="1"/>
  <c r="O608" i="1"/>
  <c r="S608" i="1"/>
  <c r="Q608" i="1"/>
  <c r="P631" i="1"/>
  <c r="O631" i="1"/>
  <c r="S631" i="1"/>
  <c r="Q631" i="1"/>
  <c r="P651" i="1"/>
  <c r="S651" i="1"/>
  <c r="Q651" i="1"/>
  <c r="O651" i="1"/>
  <c r="P655" i="1"/>
  <c r="S655" i="1"/>
  <c r="Q655" i="1"/>
  <c r="O655" i="1"/>
  <c r="P659" i="1"/>
  <c r="O659" i="1"/>
  <c r="S659" i="1"/>
  <c r="Q659" i="1"/>
  <c r="P663" i="1"/>
  <c r="O663" i="1"/>
  <c r="S663" i="1"/>
  <c r="Q663" i="1"/>
  <c r="P667" i="1"/>
  <c r="O667" i="1"/>
  <c r="Q667" i="1"/>
  <c r="S667" i="1"/>
  <c r="O684" i="1"/>
  <c r="S684" i="1"/>
  <c r="Q684" i="1"/>
  <c r="P684" i="1"/>
  <c r="O772" i="1"/>
  <c r="S772" i="1"/>
  <c r="Q772" i="1"/>
  <c r="P772" i="1"/>
  <c r="Q816" i="1"/>
  <c r="O816" i="1"/>
  <c r="S816" i="1"/>
  <c r="P816" i="1"/>
  <c r="O832" i="1"/>
  <c r="S832" i="1"/>
  <c r="Q832" i="1"/>
  <c r="P832" i="1"/>
  <c r="Q947" i="1"/>
  <c r="S947" i="1"/>
  <c r="P947" i="1"/>
  <c r="O947" i="1"/>
  <c r="Q1034" i="1"/>
  <c r="P1034" i="1"/>
  <c r="S1034" i="1"/>
  <c r="O1034" i="1"/>
  <c r="O1083" i="1"/>
  <c r="S1083" i="1"/>
  <c r="P1083" i="1"/>
  <c r="Q1083" i="1"/>
  <c r="O1100" i="1"/>
  <c r="S1100" i="1"/>
  <c r="P1100" i="1"/>
  <c r="Q1100" i="1"/>
  <c r="S1106" i="1"/>
  <c r="Q1106" i="1"/>
  <c r="O1106" i="1"/>
  <c r="P1106" i="1"/>
  <c r="O1179" i="1"/>
  <c r="Q1179" i="1"/>
  <c r="S1179" i="1"/>
  <c r="P1179" i="1"/>
  <c r="Q1246" i="1"/>
  <c r="P1246" i="1"/>
  <c r="O1246" i="1"/>
  <c r="S1246" i="1"/>
  <c r="S1265" i="1"/>
  <c r="O1265" i="1"/>
  <c r="Q1265" i="1"/>
  <c r="P1265" i="1"/>
  <c r="O1006" i="1"/>
  <c r="S1006" i="1"/>
  <c r="Q1006" i="1"/>
  <c r="P1006" i="1"/>
  <c r="Q1024" i="1"/>
  <c r="P1024" i="1"/>
  <c r="S1024" i="1"/>
  <c r="O1024" i="1"/>
  <c r="O1089" i="1"/>
  <c r="Q1089" i="1"/>
  <c r="S1089" i="1"/>
  <c r="P1089" i="1"/>
  <c r="Q1132" i="1"/>
  <c r="P1132" i="1"/>
  <c r="S1132" i="1"/>
  <c r="O1132" i="1"/>
  <c r="P1207" i="1"/>
  <c r="O1207" i="1"/>
  <c r="S1207" i="1"/>
  <c r="Q1207" i="1"/>
  <c r="Q1288" i="1"/>
  <c r="O1288" i="1"/>
  <c r="P1288" i="1"/>
  <c r="S1288" i="1"/>
  <c r="P1158" i="1"/>
  <c r="Q1158" i="1"/>
  <c r="O1158" i="1"/>
  <c r="S1158" i="1"/>
  <c r="O830" i="1"/>
  <c r="S830" i="1"/>
  <c r="Q830" i="1"/>
  <c r="P830" i="1"/>
  <c r="P843" i="1"/>
  <c r="O843" i="1"/>
  <c r="S843" i="1"/>
  <c r="Q843" i="1"/>
  <c r="O864" i="1"/>
  <c r="S864" i="1"/>
  <c r="Q864" i="1"/>
  <c r="P864" i="1"/>
  <c r="Q881" i="1"/>
  <c r="O881" i="1"/>
  <c r="S881" i="1"/>
  <c r="P881" i="1"/>
  <c r="O902" i="1"/>
  <c r="S902" i="1"/>
  <c r="Q902" i="1"/>
  <c r="P902" i="1"/>
  <c r="O949" i="1"/>
  <c r="P949" i="1"/>
  <c r="S949" i="1"/>
  <c r="Q949" i="1"/>
  <c r="S967" i="1"/>
  <c r="O967" i="1"/>
  <c r="Q967" i="1"/>
  <c r="P967" i="1"/>
  <c r="S989" i="1"/>
  <c r="O989" i="1"/>
  <c r="Q989" i="1"/>
  <c r="P989" i="1"/>
  <c r="Q1002" i="1"/>
  <c r="O1002" i="1"/>
  <c r="S1002" i="1"/>
  <c r="P1002" i="1"/>
  <c r="S1020" i="1"/>
  <c r="O1020" i="1"/>
  <c r="Q1020" i="1"/>
  <c r="P1020" i="1"/>
  <c r="O1043" i="1"/>
  <c r="S1043" i="1"/>
  <c r="P1043" i="1"/>
  <c r="Q1043" i="1"/>
  <c r="Q1058" i="1"/>
  <c r="S1058" i="1"/>
  <c r="O1058" i="1"/>
  <c r="P1058" i="1"/>
  <c r="O1095" i="1"/>
  <c r="S1095" i="1"/>
  <c r="P1095" i="1"/>
  <c r="Q1095" i="1"/>
  <c r="Q1113" i="1"/>
  <c r="S1113" i="1"/>
  <c r="O1113" i="1"/>
  <c r="P1113" i="1"/>
  <c r="S1266" i="1"/>
  <c r="P1266" i="1"/>
  <c r="Q1266" i="1"/>
  <c r="O1266" i="1"/>
  <c r="S860" i="1"/>
  <c r="Q860" i="1"/>
  <c r="P860" i="1"/>
  <c r="O860" i="1"/>
  <c r="Q936" i="1"/>
  <c r="S936" i="1"/>
  <c r="P936" i="1"/>
  <c r="O936" i="1"/>
  <c r="Q958" i="1"/>
  <c r="S958" i="1"/>
  <c r="P958" i="1"/>
  <c r="O958" i="1"/>
  <c r="O1007" i="1"/>
  <c r="S1007" i="1"/>
  <c r="Q1007" i="1"/>
  <c r="P1007" i="1"/>
  <c r="O1048" i="1"/>
  <c r="S1048" i="1"/>
  <c r="Q1048" i="1"/>
  <c r="P1048" i="1"/>
  <c r="Q1063" i="1"/>
  <c r="S1063" i="1"/>
  <c r="P1063" i="1"/>
  <c r="O1063" i="1"/>
  <c r="Q1068" i="1"/>
  <c r="O1068" i="1"/>
  <c r="S1068" i="1"/>
  <c r="P1068" i="1"/>
  <c r="Q1084" i="1"/>
  <c r="O1084" i="1"/>
  <c r="S1084" i="1"/>
  <c r="P1084" i="1"/>
  <c r="Q1101" i="1"/>
  <c r="S1101" i="1"/>
  <c r="P1101" i="1"/>
  <c r="O1101" i="1"/>
  <c r="O1139" i="1"/>
  <c r="P1139" i="1"/>
  <c r="S1139" i="1"/>
  <c r="Q1139" i="1"/>
  <c r="S1152" i="1"/>
  <c r="Q1152" i="1"/>
  <c r="P1152" i="1"/>
  <c r="O1152" i="1"/>
  <c r="Q1180" i="1"/>
  <c r="S1180" i="1"/>
  <c r="P1180" i="1"/>
  <c r="O1180" i="1"/>
  <c r="Q1079" i="1"/>
  <c r="S1079" i="1"/>
  <c r="P1079" i="1"/>
  <c r="O1079" i="1"/>
  <c r="Q1090" i="1"/>
  <c r="P1090" i="1"/>
  <c r="S1090" i="1"/>
  <c r="O1090" i="1"/>
  <c r="S1096" i="1"/>
  <c r="P1096" i="1"/>
  <c r="O1096" i="1"/>
  <c r="Q1096" i="1"/>
  <c r="O1127" i="1"/>
  <c r="Q1127" i="1"/>
  <c r="P1127" i="1"/>
  <c r="S1127" i="1"/>
  <c r="Q1133" i="1"/>
  <c r="P1133" i="1"/>
  <c r="O1133" i="1"/>
  <c r="S1133" i="1"/>
  <c r="Q1181" i="1"/>
  <c r="O1181" i="1"/>
  <c r="P1181" i="1"/>
  <c r="S1181" i="1"/>
  <c r="Q1377" i="1"/>
  <c r="S1377" i="1"/>
  <c r="P1377" i="1"/>
  <c r="O1377" i="1"/>
  <c r="S1054" i="1"/>
  <c r="O1054" i="1"/>
  <c r="Q1054" i="1"/>
  <c r="P1054" i="1"/>
  <c r="S1069" i="1"/>
  <c r="O1069" i="1"/>
  <c r="Q1069" i="1"/>
  <c r="P1069" i="1"/>
  <c r="S1074" i="1"/>
  <c r="O1074" i="1"/>
  <c r="Q1074" i="1"/>
  <c r="P1074" i="1"/>
  <c r="S1108" i="1"/>
  <c r="P1108" i="1"/>
  <c r="O1108" i="1"/>
  <c r="Q1108" i="1"/>
  <c r="P1114" i="1"/>
  <c r="O1114" i="1"/>
  <c r="Q1114" i="1"/>
  <c r="S1114" i="1"/>
  <c r="S1252" i="1"/>
  <c r="P1252" i="1"/>
  <c r="O1252" i="1"/>
  <c r="Q1252" i="1"/>
  <c r="P950" i="1"/>
  <c r="S950" i="1"/>
  <c r="Q950" i="1"/>
  <c r="O950" i="1"/>
  <c r="S1021" i="1"/>
  <c r="Q1021" i="1"/>
  <c r="O1021" i="1"/>
  <c r="P1021" i="1"/>
  <c r="S1030" i="1"/>
  <c r="Q1030" i="1"/>
  <c r="P1030" i="1"/>
  <c r="O1030" i="1"/>
  <c r="O1039" i="1"/>
  <c r="P1039" i="1"/>
  <c r="S1039" i="1"/>
  <c r="Q1039" i="1"/>
  <c r="S1059" i="1"/>
  <c r="Q1059" i="1"/>
  <c r="P1059" i="1"/>
  <c r="O1059" i="1"/>
  <c r="P1085" i="1"/>
  <c r="S1085" i="1"/>
  <c r="Q1085" i="1"/>
  <c r="O1085" i="1"/>
  <c r="P1140" i="1"/>
  <c r="S1140" i="1"/>
  <c r="Q1140" i="1"/>
  <c r="O1140" i="1"/>
  <c r="S1147" i="1"/>
  <c r="Q1147" i="1"/>
  <c r="P1147" i="1"/>
  <c r="O1147" i="1"/>
  <c r="S1153" i="1"/>
  <c r="Q1153" i="1"/>
  <c r="P1153" i="1"/>
  <c r="O1153" i="1"/>
  <c r="Q1211" i="1"/>
  <c r="S1211" i="1"/>
  <c r="P1211" i="1"/>
  <c r="O1211" i="1"/>
  <c r="Q1299" i="1"/>
  <c r="O1299" i="1"/>
  <c r="P1299" i="1"/>
  <c r="S1299" i="1"/>
  <c r="O874" i="1"/>
  <c r="Q874" i="1"/>
  <c r="S874" i="1"/>
  <c r="P874" i="1"/>
  <c r="Q964" i="1"/>
  <c r="P964" i="1"/>
  <c r="S964" i="1"/>
  <c r="O964" i="1"/>
  <c r="S986" i="1"/>
  <c r="Q986" i="1"/>
  <c r="P986" i="1"/>
  <c r="O986" i="1"/>
  <c r="O995" i="1"/>
  <c r="P995" i="1"/>
  <c r="S995" i="1"/>
  <c r="Q995" i="1"/>
  <c r="S1004" i="1"/>
  <c r="P1004" i="1"/>
  <c r="Q1004" i="1"/>
  <c r="O1004" i="1"/>
  <c r="O1017" i="1"/>
  <c r="S1017" i="1"/>
  <c r="Q1017" i="1"/>
  <c r="P1017" i="1"/>
  <c r="Q1035" i="1"/>
  <c r="O1035" i="1"/>
  <c r="S1035" i="1"/>
  <c r="P1035" i="1"/>
  <c r="O1045" i="1"/>
  <c r="S1045" i="1"/>
  <c r="Q1045" i="1"/>
  <c r="P1045" i="1"/>
  <c r="S1097" i="1"/>
  <c r="Q1097" i="1"/>
  <c r="P1097" i="1"/>
  <c r="O1097" i="1"/>
  <c r="Q1154" i="1"/>
  <c r="O1154" i="1"/>
  <c r="S1154" i="1"/>
  <c r="P1154" i="1"/>
  <c r="S1055" i="1"/>
  <c r="Q1055" i="1"/>
  <c r="P1055" i="1"/>
  <c r="O1055" i="1"/>
  <c r="S1065" i="1"/>
  <c r="Q1065" i="1"/>
  <c r="P1065" i="1"/>
  <c r="O1065" i="1"/>
  <c r="P1135" i="1"/>
  <c r="S1135" i="1"/>
  <c r="Q1135" i="1"/>
  <c r="O1135" i="1"/>
  <c r="Q775" i="1"/>
  <c r="O775" i="1"/>
  <c r="S775" i="1"/>
  <c r="P775" i="1"/>
  <c r="S828" i="1"/>
  <c r="Q828" i="1"/>
  <c r="P828" i="1"/>
  <c r="O828" i="1"/>
  <c r="S849" i="1"/>
  <c r="Q849" i="1"/>
  <c r="P849" i="1"/>
  <c r="O849" i="1"/>
  <c r="S866" i="1"/>
  <c r="Q866" i="1"/>
  <c r="P866" i="1"/>
  <c r="O866" i="1"/>
  <c r="S887" i="1"/>
  <c r="Q887" i="1"/>
  <c r="P887" i="1"/>
  <c r="O887" i="1"/>
  <c r="Q960" i="1"/>
  <c r="S960" i="1"/>
  <c r="P960" i="1"/>
  <c r="O960" i="1"/>
  <c r="S982" i="1"/>
  <c r="Q982" i="1"/>
  <c r="P982" i="1"/>
  <c r="O982" i="1"/>
  <c r="Q991" i="1"/>
  <c r="P991" i="1"/>
  <c r="S991" i="1"/>
  <c r="O991" i="1"/>
  <c r="S1000" i="1"/>
  <c r="Q1000" i="1"/>
  <c r="P1000" i="1"/>
  <c r="O1000" i="1"/>
  <c r="Q1013" i="1"/>
  <c r="P1013" i="1"/>
  <c r="S1013" i="1"/>
  <c r="O1013" i="1"/>
  <c r="Q1060" i="1"/>
  <c r="S1060" i="1"/>
  <c r="P1060" i="1"/>
  <c r="O1060" i="1"/>
  <c r="S1086" i="1"/>
  <c r="Q1086" i="1"/>
  <c r="O1086" i="1"/>
  <c r="P1086" i="1"/>
  <c r="S1092" i="1"/>
  <c r="Q1092" i="1"/>
  <c r="P1092" i="1"/>
  <c r="O1092" i="1"/>
  <c r="O1098" i="1"/>
  <c r="S1098" i="1"/>
  <c r="Q1098" i="1"/>
  <c r="P1098" i="1"/>
  <c r="S1212" i="1"/>
  <c r="Q1212" i="1"/>
  <c r="O1212" i="1"/>
  <c r="P1212" i="1"/>
  <c r="O1022" i="1"/>
  <c r="S1022" i="1"/>
  <c r="Q1022" i="1"/>
  <c r="P1022" i="1"/>
  <c r="S1036" i="1"/>
  <c r="Q1036" i="1"/>
  <c r="P1036" i="1"/>
  <c r="O1036" i="1"/>
  <c r="Q1081" i="1"/>
  <c r="S1081" i="1"/>
  <c r="P1081" i="1"/>
  <c r="O1081" i="1"/>
  <c r="Q1110" i="1"/>
  <c r="S1110" i="1"/>
  <c r="P1110" i="1"/>
  <c r="O1110" i="1"/>
  <c r="O1129" i="1"/>
  <c r="S1129" i="1"/>
  <c r="Q1129" i="1"/>
  <c r="P1129" i="1"/>
  <c r="S1308" i="1"/>
  <c r="Q1308" i="1"/>
  <c r="O1308" i="1"/>
  <c r="P1308" i="1"/>
  <c r="S1009" i="1"/>
  <c r="Q1009" i="1"/>
  <c r="O1009" i="1"/>
  <c r="P1009" i="1"/>
  <c r="P1041" i="1"/>
  <c r="S1041" i="1"/>
  <c r="Q1041" i="1"/>
  <c r="O1041" i="1"/>
  <c r="Q1104" i="1"/>
  <c r="S1104" i="1"/>
  <c r="O1104" i="1"/>
  <c r="P1104" i="1"/>
  <c r="S1155" i="1"/>
  <c r="Q1155" i="1"/>
  <c r="P1155" i="1"/>
  <c r="O1155" i="1"/>
  <c r="Q1279" i="1"/>
  <c r="S1279" i="1"/>
  <c r="P1279" i="1"/>
  <c r="O1279" i="1"/>
  <c r="S653" i="1"/>
  <c r="Q653" i="1"/>
  <c r="O653" i="1"/>
  <c r="P653" i="1"/>
  <c r="Q676" i="1"/>
  <c r="P676" i="1"/>
  <c r="O676" i="1"/>
  <c r="S676" i="1"/>
  <c r="O812" i="1"/>
  <c r="Q812" i="1"/>
  <c r="S812" i="1"/>
  <c r="P812" i="1"/>
  <c r="O841" i="1"/>
  <c r="Q841" i="1"/>
  <c r="S841" i="1"/>
  <c r="P841" i="1"/>
  <c r="S875" i="1"/>
  <c r="P875" i="1"/>
  <c r="Q875" i="1"/>
  <c r="O875" i="1"/>
  <c r="P934" i="1"/>
  <c r="Q934" i="1"/>
  <c r="S934" i="1"/>
  <c r="O934" i="1"/>
  <c r="S943" i="1"/>
  <c r="P943" i="1"/>
  <c r="Q943" i="1"/>
  <c r="O943" i="1"/>
  <c r="S965" i="1"/>
  <c r="P965" i="1"/>
  <c r="Q965" i="1"/>
  <c r="O965" i="1"/>
  <c r="P1018" i="1"/>
  <c r="S1018" i="1"/>
  <c r="Q1018" i="1"/>
  <c r="O1018" i="1"/>
  <c r="O1027" i="1"/>
  <c r="S1027" i="1"/>
  <c r="Q1027" i="1"/>
  <c r="P1027" i="1"/>
  <c r="Q1046" i="1"/>
  <c r="S1046" i="1"/>
  <c r="P1046" i="1"/>
  <c r="O1046" i="1"/>
  <c r="S1051" i="1"/>
  <c r="Q1051" i="1"/>
  <c r="P1051" i="1"/>
  <c r="O1051" i="1"/>
  <c r="P1117" i="1"/>
  <c r="S1117" i="1"/>
  <c r="Q1117" i="1"/>
  <c r="O1117" i="1"/>
  <c r="S1313" i="1"/>
  <c r="O1313" i="1"/>
  <c r="P1313" i="1"/>
  <c r="Q1313" i="1"/>
  <c r="S1032" i="1"/>
  <c r="Q1032" i="1"/>
  <c r="P1032" i="1"/>
  <c r="O1032" i="1"/>
  <c r="S1056" i="1"/>
  <c r="Q1056" i="1"/>
  <c r="P1056" i="1"/>
  <c r="O1056" i="1"/>
  <c r="Q1259" i="1"/>
  <c r="P1259" i="1"/>
  <c r="S1259" i="1"/>
  <c r="O1259" i="1"/>
  <c r="P688" i="1"/>
  <c r="O688" i="1"/>
  <c r="Q688" i="1"/>
  <c r="S688" i="1"/>
  <c r="O768" i="1"/>
  <c r="S768" i="1"/>
  <c r="Q768" i="1"/>
  <c r="P768" i="1"/>
  <c r="S833" i="1"/>
  <c r="Q833" i="1"/>
  <c r="P833" i="1"/>
  <c r="O833" i="1"/>
  <c r="O850" i="1"/>
  <c r="S850" i="1"/>
  <c r="Q850" i="1"/>
  <c r="P850" i="1"/>
  <c r="Q867" i="1"/>
  <c r="S867" i="1"/>
  <c r="P867" i="1"/>
  <c r="O867" i="1"/>
  <c r="Q939" i="1"/>
  <c r="P939" i="1"/>
  <c r="O939" i="1"/>
  <c r="S939" i="1"/>
  <c r="Q961" i="1"/>
  <c r="P961" i="1"/>
  <c r="S961" i="1"/>
  <c r="O961" i="1"/>
  <c r="Q1014" i="1"/>
  <c r="S1014" i="1"/>
  <c r="P1014" i="1"/>
  <c r="O1014" i="1"/>
  <c r="O1023" i="1"/>
  <c r="Q1023" i="1"/>
  <c r="P1023" i="1"/>
  <c r="S1023" i="1"/>
  <c r="O1061" i="1"/>
  <c r="S1061" i="1"/>
  <c r="Q1061" i="1"/>
  <c r="P1061" i="1"/>
  <c r="O1066" i="1"/>
  <c r="P1066" i="1"/>
  <c r="S1066" i="1"/>
  <c r="Q1066" i="1"/>
  <c r="P1082" i="1"/>
  <c r="S1082" i="1"/>
  <c r="Q1082" i="1"/>
  <c r="O1082" i="1"/>
  <c r="O1105" i="1"/>
  <c r="S1105" i="1"/>
  <c r="Q1105" i="1"/>
  <c r="P1105" i="1"/>
  <c r="P1124" i="1"/>
  <c r="Q1124" i="1"/>
  <c r="O1124" i="1"/>
  <c r="S1124" i="1"/>
  <c r="S1130" i="1"/>
  <c r="P1130" i="1"/>
  <c r="Q1130" i="1"/>
  <c r="O1130" i="1"/>
  <c r="O1261" i="1"/>
  <c r="Q1261" i="1"/>
  <c r="P1261" i="1"/>
  <c r="S1261" i="1"/>
  <c r="S970" i="1"/>
  <c r="Q970" i="1"/>
  <c r="P970" i="1"/>
  <c r="O970" i="1"/>
  <c r="S979" i="1"/>
  <c r="P979" i="1"/>
  <c r="O979" i="1"/>
  <c r="Q979" i="1"/>
  <c r="P988" i="1"/>
  <c r="O988" i="1"/>
  <c r="S988" i="1"/>
  <c r="Q988" i="1"/>
  <c r="P1001" i="1"/>
  <c r="O1001" i="1"/>
  <c r="S1001" i="1"/>
  <c r="Q1001" i="1"/>
  <c r="Q1037" i="1"/>
  <c r="P1037" i="1"/>
  <c r="O1037" i="1"/>
  <c r="S1037" i="1"/>
  <c r="Q1111" i="1"/>
  <c r="P1111" i="1"/>
  <c r="O1111" i="1"/>
  <c r="S1111" i="1"/>
  <c r="P1137" i="1"/>
  <c r="Q1137" i="1"/>
  <c r="O1137" i="1"/>
  <c r="S1137" i="1"/>
  <c r="P884" i="1"/>
  <c r="O884" i="1"/>
  <c r="S884" i="1"/>
  <c r="Q884" i="1"/>
  <c r="O935" i="1"/>
  <c r="S935" i="1"/>
  <c r="Q935" i="1"/>
  <c r="P935" i="1"/>
  <c r="O957" i="1"/>
  <c r="S957" i="1"/>
  <c r="Q957" i="1"/>
  <c r="P957" i="1"/>
  <c r="S1010" i="1"/>
  <c r="O1010" i="1"/>
  <c r="Q1010" i="1"/>
  <c r="P1010" i="1"/>
  <c r="O1019" i="1"/>
  <c r="P1019" i="1"/>
  <c r="S1019" i="1"/>
  <c r="Q1019" i="1"/>
  <c r="S1042" i="1"/>
  <c r="O1042" i="1"/>
  <c r="Q1042" i="1"/>
  <c r="P1042" i="1"/>
  <c r="P1077" i="1"/>
  <c r="O1077" i="1"/>
  <c r="S1077" i="1"/>
  <c r="Q1077" i="1"/>
  <c r="S1088" i="1"/>
  <c r="Q1088" i="1"/>
  <c r="O1088" i="1"/>
  <c r="P1088" i="1"/>
  <c r="S1216" i="1"/>
  <c r="Q1216" i="1"/>
  <c r="O1216" i="1"/>
  <c r="P1216" i="1"/>
  <c r="S805" i="1"/>
  <c r="Q805" i="1"/>
  <c r="P805" i="1"/>
  <c r="O805" i="1"/>
  <c r="S809" i="1"/>
  <c r="Q809" i="1"/>
  <c r="P809" i="1"/>
  <c r="O809" i="1"/>
  <c r="S813" i="1"/>
  <c r="Q813" i="1"/>
  <c r="P813" i="1"/>
  <c r="O813" i="1"/>
  <c r="S817" i="1"/>
  <c r="Q817" i="1"/>
  <c r="P817" i="1"/>
  <c r="O817" i="1"/>
  <c r="P821" i="1"/>
  <c r="O821" i="1"/>
  <c r="S821" i="1"/>
  <c r="Q821" i="1"/>
  <c r="Q842" i="1"/>
  <c r="O842" i="1"/>
  <c r="S842" i="1"/>
  <c r="P842" i="1"/>
  <c r="Q859" i="1"/>
  <c r="S859" i="1"/>
  <c r="P859" i="1"/>
  <c r="O859" i="1"/>
  <c r="S880" i="1"/>
  <c r="Q880" i="1"/>
  <c r="P880" i="1"/>
  <c r="O880" i="1"/>
  <c r="S931" i="1"/>
  <c r="Q931" i="1"/>
  <c r="P931" i="1"/>
  <c r="O931" i="1"/>
  <c r="S944" i="1"/>
  <c r="Q944" i="1"/>
  <c r="P944" i="1"/>
  <c r="O944" i="1"/>
  <c r="S966" i="1"/>
  <c r="Q966" i="1"/>
  <c r="P966" i="1"/>
  <c r="O966" i="1"/>
  <c r="S975" i="1"/>
  <c r="Q975" i="1"/>
  <c r="P975" i="1"/>
  <c r="O975" i="1"/>
  <c r="S997" i="1"/>
  <c r="Q997" i="1"/>
  <c r="P997" i="1"/>
  <c r="O997" i="1"/>
  <c r="O1028" i="1"/>
  <c r="S1028" i="1"/>
  <c r="Q1028" i="1"/>
  <c r="P1028" i="1"/>
  <c r="P1067" i="1"/>
  <c r="S1067" i="1"/>
  <c r="Q1067" i="1"/>
  <c r="O1067" i="1"/>
  <c r="O1094" i="1"/>
  <c r="P1094" i="1"/>
  <c r="Q1094" i="1"/>
  <c r="S1094" i="1"/>
  <c r="Q1112" i="1"/>
  <c r="O1112" i="1"/>
  <c r="P1112" i="1"/>
  <c r="S1112" i="1"/>
  <c r="O1118" i="1"/>
  <c r="S1118" i="1"/>
  <c r="Q1118" i="1"/>
  <c r="P1118" i="1"/>
  <c r="Q1131" i="1"/>
  <c r="P1131" i="1"/>
  <c r="O1131" i="1"/>
  <c r="S1131" i="1"/>
  <c r="Q1285" i="1"/>
  <c r="P1285" i="1"/>
  <c r="O1285" i="1"/>
  <c r="S1285" i="1"/>
  <c r="P1357" i="1"/>
  <c r="S1357" i="1"/>
  <c r="Q1357" i="1"/>
  <c r="O1357" i="1"/>
  <c r="S1300" i="1"/>
  <c r="Q1300" i="1"/>
  <c r="P1300" i="1"/>
  <c r="O1300" i="1"/>
  <c r="S1318" i="1"/>
  <c r="Q1318" i="1"/>
  <c r="P1318" i="1"/>
  <c r="O1318" i="1"/>
  <c r="S1064" i="1"/>
  <c r="P1064" i="1"/>
  <c r="Q1064" i="1"/>
  <c r="O1064" i="1"/>
  <c r="S1073" i="1"/>
  <c r="P1073" i="1"/>
  <c r="O1073" i="1"/>
  <c r="Q1073" i="1"/>
  <c r="Q1109" i="1"/>
  <c r="S1109" i="1"/>
  <c r="P1109" i="1"/>
  <c r="O1109" i="1"/>
  <c r="S1289" i="1"/>
  <c r="O1289" i="1"/>
  <c r="Q1289" i="1"/>
  <c r="P1289" i="1"/>
  <c r="Q1258" i="1"/>
  <c r="P1258" i="1"/>
  <c r="S1258" i="1"/>
  <c r="O1258" i="1"/>
  <c r="P1267" i="1"/>
  <c r="O1267" i="1"/>
  <c r="S1267" i="1"/>
  <c r="Q1267" i="1"/>
  <c r="Q1277" i="1"/>
  <c r="P1277" i="1"/>
  <c r="O1277" i="1"/>
  <c r="S1277" i="1"/>
  <c r="Q1303" i="1"/>
  <c r="O1303" i="1"/>
  <c r="P1303" i="1"/>
  <c r="S1303" i="1"/>
  <c r="S1078" i="1"/>
  <c r="Q1078" i="1"/>
  <c r="P1078" i="1"/>
  <c r="O1078" i="1"/>
  <c r="Q1087" i="1"/>
  <c r="S1087" i="1"/>
  <c r="P1087" i="1"/>
  <c r="O1087" i="1"/>
  <c r="Q1134" i="1"/>
  <c r="O1134" i="1"/>
  <c r="S1134" i="1"/>
  <c r="P1134" i="1"/>
  <c r="O1144" i="1"/>
  <c r="S1144" i="1"/>
  <c r="Q1144" i="1"/>
  <c r="P1144" i="1"/>
  <c r="O1149" i="1"/>
  <c r="S1149" i="1"/>
  <c r="Q1149" i="1"/>
  <c r="P1149" i="1"/>
  <c r="S1304" i="1"/>
  <c r="P1304" i="1"/>
  <c r="O1304" i="1"/>
  <c r="Q1304" i="1"/>
  <c r="Q1214" i="1"/>
  <c r="S1214" i="1"/>
  <c r="O1214" i="1"/>
  <c r="P1214" i="1"/>
  <c r="S1329" i="1"/>
  <c r="Q1329" i="1"/>
  <c r="P1329" i="1"/>
  <c r="O1329" i="1"/>
  <c r="S1208" i="1"/>
  <c r="Q1208" i="1"/>
  <c r="P1208" i="1"/>
  <c r="O1208" i="1"/>
  <c r="S1244" i="1"/>
  <c r="O1244" i="1"/>
  <c r="Q1244" i="1"/>
  <c r="P1244" i="1"/>
  <c r="O1294" i="1"/>
  <c r="Q1294" i="1"/>
  <c r="S1294" i="1"/>
  <c r="P1294" i="1"/>
  <c r="P823" i="1"/>
  <c r="S823" i="1"/>
  <c r="Q823" i="1"/>
  <c r="O823" i="1"/>
  <c r="P846" i="1"/>
  <c r="Q846" i="1"/>
  <c r="S846" i="1"/>
  <c r="O846" i="1"/>
  <c r="P869" i="1"/>
  <c r="S869" i="1"/>
  <c r="Q869" i="1"/>
  <c r="O869" i="1"/>
  <c r="S1031" i="1"/>
  <c r="P1031" i="1"/>
  <c r="Q1031" i="1"/>
  <c r="O1031" i="1"/>
  <c r="P1044" i="1"/>
  <c r="Q1044" i="1"/>
  <c r="O1044" i="1"/>
  <c r="S1044" i="1"/>
  <c r="S1053" i="1"/>
  <c r="P1053" i="1"/>
  <c r="O1053" i="1"/>
  <c r="Q1053" i="1"/>
  <c r="O1121" i="1"/>
  <c r="Q1121" i="1"/>
  <c r="P1121" i="1"/>
  <c r="S1121" i="1"/>
  <c r="S1126" i="1"/>
  <c r="Q1126" i="1"/>
  <c r="P1126" i="1"/>
  <c r="O1126" i="1"/>
  <c r="Q1136" i="1"/>
  <c r="P1136" i="1"/>
  <c r="O1136" i="1"/>
  <c r="S1136" i="1"/>
  <c r="S1146" i="1"/>
  <c r="O1146" i="1"/>
  <c r="Q1146" i="1"/>
  <c r="P1146" i="1"/>
  <c r="S1151" i="1"/>
  <c r="P1151" i="1"/>
  <c r="O1151" i="1"/>
  <c r="Q1151" i="1"/>
  <c r="P1215" i="1"/>
  <c r="O1215" i="1"/>
  <c r="S1215" i="1"/>
  <c r="Q1215" i="1"/>
  <c r="S1141" i="1"/>
  <c r="O1141" i="1"/>
  <c r="P1141" i="1"/>
  <c r="Q1141" i="1"/>
  <c r="Q1156" i="1"/>
  <c r="O1156" i="1"/>
  <c r="S1156" i="1"/>
  <c r="P1156" i="1"/>
  <c r="O1283" i="1"/>
  <c r="S1283" i="1"/>
  <c r="Q1283" i="1"/>
  <c r="P1283" i="1"/>
  <c r="S1309" i="1"/>
  <c r="P1309" i="1"/>
  <c r="O1309" i="1"/>
  <c r="Q1309" i="1"/>
  <c r="S831" i="1"/>
  <c r="Q831" i="1"/>
  <c r="P831" i="1"/>
  <c r="O831" i="1"/>
  <c r="S854" i="1"/>
  <c r="P854" i="1"/>
  <c r="O854" i="1"/>
  <c r="Q854" i="1"/>
  <c r="S877" i="1"/>
  <c r="Q877" i="1"/>
  <c r="P877" i="1"/>
  <c r="O877" i="1"/>
  <c r="Q927" i="1"/>
  <c r="S927" i="1"/>
  <c r="P927" i="1"/>
  <c r="O927" i="1"/>
  <c r="O999" i="1"/>
  <c r="S999" i="1"/>
  <c r="Q999" i="1"/>
  <c r="P999" i="1"/>
  <c r="Q1040" i="1"/>
  <c r="S1040" i="1"/>
  <c r="O1040" i="1"/>
  <c r="P1040" i="1"/>
  <c r="O1071" i="1"/>
  <c r="S1071" i="1"/>
  <c r="Q1071" i="1"/>
  <c r="P1071" i="1"/>
  <c r="S1107" i="1"/>
  <c r="P1107" i="1"/>
  <c r="O1107" i="1"/>
  <c r="Q1107" i="1"/>
  <c r="Q1295" i="1"/>
  <c r="O1295" i="1"/>
  <c r="S1295" i="1"/>
  <c r="P1295" i="1"/>
  <c r="S1209" i="1"/>
  <c r="Q1209" i="1"/>
  <c r="O1209" i="1"/>
  <c r="P1209" i="1"/>
  <c r="Q1213" i="1"/>
  <c r="S1213" i="1"/>
  <c r="O1213" i="1"/>
  <c r="P1213" i="1"/>
  <c r="O1217" i="1"/>
  <c r="S1217" i="1"/>
  <c r="P1217" i="1"/>
  <c r="Q1217" i="1"/>
  <c r="Q1269" i="1"/>
  <c r="O1269" i="1"/>
  <c r="S1269" i="1"/>
  <c r="P1269" i="1"/>
  <c r="Q1301" i="1"/>
  <c r="O1301" i="1"/>
  <c r="P1301" i="1"/>
  <c r="S1301" i="1"/>
  <c r="O1316" i="1"/>
  <c r="S1316" i="1"/>
  <c r="Q1316" i="1"/>
  <c r="P1316" i="1"/>
  <c r="S1321" i="1"/>
  <c r="Q1321" i="1"/>
  <c r="P1321" i="1"/>
  <c r="O1321" i="1"/>
  <c r="S1337" i="1"/>
  <c r="Q1337" i="1"/>
  <c r="P1337" i="1"/>
  <c r="O1337" i="1"/>
  <c r="S1361" i="1"/>
  <c r="Q1361" i="1"/>
  <c r="P1361" i="1"/>
  <c r="O1361" i="1"/>
  <c r="S1420" i="1"/>
  <c r="Q1420" i="1"/>
  <c r="P1420" i="1"/>
  <c r="O1420" i="1"/>
  <c r="S1758" i="1"/>
  <c r="P1758" i="1"/>
  <c r="Q1758" i="1"/>
  <c r="O1758" i="1"/>
  <c r="O1817" i="1"/>
  <c r="Q1817" i="1"/>
  <c r="S1817" i="1"/>
  <c r="P1817" i="1"/>
  <c r="P1115" i="1"/>
  <c r="S1115" i="1"/>
  <c r="Q1115" i="1"/>
  <c r="O1115" i="1"/>
  <c r="O1138" i="1"/>
  <c r="Q1138" i="1"/>
  <c r="S1138" i="1"/>
  <c r="P1138" i="1"/>
  <c r="P1142" i="1"/>
  <c r="S1142" i="1"/>
  <c r="Q1142" i="1"/>
  <c r="O1142" i="1"/>
  <c r="S1247" i="1"/>
  <c r="P1247" i="1"/>
  <c r="Q1247" i="1"/>
  <c r="O1247" i="1"/>
  <c r="S1260" i="1"/>
  <c r="Q1260" i="1"/>
  <c r="P1260" i="1"/>
  <c r="O1260" i="1"/>
  <c r="S1287" i="1"/>
  <c r="Q1287" i="1"/>
  <c r="P1287" i="1"/>
  <c r="O1287" i="1"/>
  <c r="Q1311" i="1"/>
  <c r="O1311" i="1"/>
  <c r="S1311" i="1"/>
  <c r="P1311" i="1"/>
  <c r="S1326" i="1"/>
  <c r="Q1326" i="1"/>
  <c r="P1326" i="1"/>
  <c r="O1326" i="1"/>
  <c r="S1375" i="1"/>
  <c r="Q1375" i="1"/>
  <c r="P1375" i="1"/>
  <c r="O1375" i="1"/>
  <c r="Q1411" i="1"/>
  <c r="P1411" i="1"/>
  <c r="O1411" i="1"/>
  <c r="S1411" i="1"/>
  <c r="Q1867" i="1"/>
  <c r="S1867" i="1"/>
  <c r="P1867" i="1"/>
  <c r="O1867" i="1"/>
  <c r="S1278" i="1"/>
  <c r="P1278" i="1"/>
  <c r="O1278" i="1"/>
  <c r="Q1278" i="1"/>
  <c r="P1292" i="1"/>
  <c r="Q1292" i="1"/>
  <c r="O1292" i="1"/>
  <c r="S1292" i="1"/>
  <c r="O1349" i="1"/>
  <c r="P1349" i="1"/>
  <c r="S1349" i="1"/>
  <c r="Q1349" i="1"/>
  <c r="Q1367" i="1"/>
  <c r="O1367" i="1"/>
  <c r="S1367" i="1"/>
  <c r="P1367" i="1"/>
  <c r="S1401" i="1"/>
  <c r="Q1401" i="1"/>
  <c r="O1401" i="1"/>
  <c r="P1401" i="1"/>
  <c r="S1763" i="1"/>
  <c r="P1763" i="1"/>
  <c r="Q1763" i="1"/>
  <c r="O1763" i="1"/>
  <c r="Q1123" i="1"/>
  <c r="S1123" i="1"/>
  <c r="P1123" i="1"/>
  <c r="O1123" i="1"/>
  <c r="P1150" i="1"/>
  <c r="O1150" i="1"/>
  <c r="S1150" i="1"/>
  <c r="Q1150" i="1"/>
  <c r="Q1243" i="1"/>
  <c r="O1243" i="1"/>
  <c r="S1243" i="1"/>
  <c r="P1243" i="1"/>
  <c r="S1256" i="1"/>
  <c r="Q1256" i="1"/>
  <c r="P1256" i="1"/>
  <c r="O1256" i="1"/>
  <c r="S1297" i="1"/>
  <c r="Q1297" i="1"/>
  <c r="O1297" i="1"/>
  <c r="P1297" i="1"/>
  <c r="Q1302" i="1"/>
  <c r="O1302" i="1"/>
  <c r="S1302" i="1"/>
  <c r="P1302" i="1"/>
  <c r="Q1332" i="1"/>
  <c r="P1332" i="1"/>
  <c r="O1332" i="1"/>
  <c r="S1332" i="1"/>
  <c r="S1392" i="1"/>
  <c r="P1392" i="1"/>
  <c r="Q1392" i="1"/>
  <c r="O1392" i="1"/>
  <c r="O1788" i="1"/>
  <c r="Q1788" i="1"/>
  <c r="S1788" i="1"/>
  <c r="P1788" i="1"/>
  <c r="Q1274" i="1"/>
  <c r="P1274" i="1"/>
  <c r="O1274" i="1"/>
  <c r="S1274" i="1"/>
  <c r="Q1356" i="1"/>
  <c r="O1356" i="1"/>
  <c r="S1356" i="1"/>
  <c r="P1356" i="1"/>
  <c r="O1412" i="1"/>
  <c r="S1412" i="1"/>
  <c r="Q1412" i="1"/>
  <c r="P1412" i="1"/>
  <c r="P1738" i="1"/>
  <c r="O1738" i="1"/>
  <c r="S1738" i="1"/>
  <c r="Q1738" i="1"/>
  <c r="S1823" i="1"/>
  <c r="P1823" i="1"/>
  <c r="Q1823" i="1"/>
  <c r="O1823" i="1"/>
  <c r="Q1307" i="1"/>
  <c r="O1307" i="1"/>
  <c r="P1307" i="1"/>
  <c r="S1307" i="1"/>
  <c r="Q1312" i="1"/>
  <c r="O1312" i="1"/>
  <c r="P1312" i="1"/>
  <c r="S1312" i="1"/>
  <c r="S1317" i="1"/>
  <c r="P1317" i="1"/>
  <c r="O1317" i="1"/>
  <c r="Q1317" i="1"/>
  <c r="O1338" i="1"/>
  <c r="S1338" i="1"/>
  <c r="Q1338" i="1"/>
  <c r="P1338" i="1"/>
  <c r="Q1344" i="1"/>
  <c r="S1344" i="1"/>
  <c r="P1344" i="1"/>
  <c r="O1344" i="1"/>
  <c r="S1362" i="1"/>
  <c r="P1362" i="1"/>
  <c r="O1362" i="1"/>
  <c r="Q1362" i="1"/>
  <c r="P1465" i="1"/>
  <c r="S1465" i="1"/>
  <c r="Q1465" i="1"/>
  <c r="O1465" i="1"/>
  <c r="Q1739" i="1"/>
  <c r="P1739" i="1"/>
  <c r="O1739" i="1"/>
  <c r="S1739" i="1"/>
  <c r="O1270" i="1"/>
  <c r="S1270" i="1"/>
  <c r="Q1270" i="1"/>
  <c r="P1270" i="1"/>
  <c r="O1293" i="1"/>
  <c r="P1293" i="1"/>
  <c r="Q1293" i="1"/>
  <c r="S1293" i="1"/>
  <c r="S1322" i="1"/>
  <c r="Q1322" i="1"/>
  <c r="O1322" i="1"/>
  <c r="P1322" i="1"/>
  <c r="O1327" i="1"/>
  <c r="S1327" i="1"/>
  <c r="Q1327" i="1"/>
  <c r="P1327" i="1"/>
  <c r="S1333" i="1"/>
  <c r="Q1333" i="1"/>
  <c r="O1333" i="1"/>
  <c r="P1333" i="1"/>
  <c r="Q1350" i="1"/>
  <c r="P1350" i="1"/>
  <c r="O1350" i="1"/>
  <c r="S1350" i="1"/>
  <c r="Q1369" i="1"/>
  <c r="P1369" i="1"/>
  <c r="O1369" i="1"/>
  <c r="S1369" i="1"/>
  <c r="S1394" i="1"/>
  <c r="P1394" i="1"/>
  <c r="O1394" i="1"/>
  <c r="Q1394" i="1"/>
  <c r="O1047" i="1"/>
  <c r="S1047" i="1"/>
  <c r="Q1047" i="1"/>
  <c r="P1047" i="1"/>
  <c r="S1070" i="1"/>
  <c r="Q1070" i="1"/>
  <c r="P1070" i="1"/>
  <c r="O1070" i="1"/>
  <c r="P1093" i="1"/>
  <c r="O1093" i="1"/>
  <c r="S1093" i="1"/>
  <c r="Q1093" i="1"/>
  <c r="O1116" i="1"/>
  <c r="Q1116" i="1"/>
  <c r="P1116" i="1"/>
  <c r="S1116" i="1"/>
  <c r="Q1120" i="1"/>
  <c r="P1120" i="1"/>
  <c r="S1120" i="1"/>
  <c r="O1120" i="1"/>
  <c r="Q1143" i="1"/>
  <c r="S1143" i="1"/>
  <c r="P1143" i="1"/>
  <c r="O1143" i="1"/>
  <c r="Q1248" i="1"/>
  <c r="S1248" i="1"/>
  <c r="O1248" i="1"/>
  <c r="P1248" i="1"/>
  <c r="Q1298" i="1"/>
  <c r="P1298" i="1"/>
  <c r="S1298" i="1"/>
  <c r="O1298" i="1"/>
  <c r="S1386" i="1"/>
  <c r="P1386" i="1"/>
  <c r="Q1386" i="1"/>
  <c r="O1386" i="1"/>
  <c r="S1740" i="1"/>
  <c r="P1740" i="1"/>
  <c r="Q1740" i="1"/>
  <c r="O1740" i="1"/>
  <c r="S1403" i="1"/>
  <c r="Q1403" i="1"/>
  <c r="P1403" i="1"/>
  <c r="O1403" i="1"/>
  <c r="S1413" i="1"/>
  <c r="Q1413" i="1"/>
  <c r="P1413" i="1"/>
  <c r="O1413" i="1"/>
  <c r="Q1424" i="1"/>
  <c r="P1424" i="1"/>
  <c r="S1424" i="1"/>
  <c r="O1424" i="1"/>
  <c r="P1768" i="1"/>
  <c r="S1768" i="1"/>
  <c r="Q1768" i="1"/>
  <c r="O1768" i="1"/>
  <c r="S1797" i="1"/>
  <c r="P1797" i="1"/>
  <c r="Q1797" i="1"/>
  <c r="O1797" i="1"/>
  <c r="S1351" i="1"/>
  <c r="Q1351" i="1"/>
  <c r="O1351" i="1"/>
  <c r="P1351" i="1"/>
  <c r="S1363" i="1"/>
  <c r="Q1363" i="1"/>
  <c r="O1363" i="1"/>
  <c r="P1363" i="1"/>
  <c r="S1370" i="1"/>
  <c r="Q1370" i="1"/>
  <c r="P1370" i="1"/>
  <c r="O1370" i="1"/>
  <c r="S1438" i="1"/>
  <c r="Q1438" i="1"/>
  <c r="P1438" i="1"/>
  <c r="O1438" i="1"/>
  <c r="S1451" i="1"/>
  <c r="P1451" i="1"/>
  <c r="Q1451" i="1"/>
  <c r="O1451" i="1"/>
  <c r="S1253" i="1"/>
  <c r="O1253" i="1"/>
  <c r="Q1253" i="1"/>
  <c r="P1253" i="1"/>
  <c r="S1262" i="1"/>
  <c r="Q1262" i="1"/>
  <c r="P1262" i="1"/>
  <c r="O1262" i="1"/>
  <c r="S1275" i="1"/>
  <c r="O1275" i="1"/>
  <c r="Q1275" i="1"/>
  <c r="P1275" i="1"/>
  <c r="S1339" i="1"/>
  <c r="Q1339" i="1"/>
  <c r="O1339" i="1"/>
  <c r="P1339" i="1"/>
  <c r="Q1345" i="1"/>
  <c r="O1345" i="1"/>
  <c r="S1345" i="1"/>
  <c r="P1345" i="1"/>
  <c r="S1324" i="1"/>
  <c r="Q1324" i="1"/>
  <c r="O1324" i="1"/>
  <c r="P1324" i="1"/>
  <c r="O1364" i="1"/>
  <c r="S1364" i="1"/>
  <c r="Q1364" i="1"/>
  <c r="P1364" i="1"/>
  <c r="S1387" i="1"/>
  <c r="Q1387" i="1"/>
  <c r="P1387" i="1"/>
  <c r="O1387" i="1"/>
  <c r="Q1334" i="1"/>
  <c r="O1334" i="1"/>
  <c r="S1334" i="1"/>
  <c r="P1334" i="1"/>
  <c r="S1352" i="1"/>
  <c r="Q1352" i="1"/>
  <c r="P1352" i="1"/>
  <c r="O1352" i="1"/>
  <c r="Q1378" i="1"/>
  <c r="P1378" i="1"/>
  <c r="O1378" i="1"/>
  <c r="S1378" i="1"/>
  <c r="P1358" i="1"/>
  <c r="S1358" i="1"/>
  <c r="Q1358" i="1"/>
  <c r="O1358" i="1"/>
  <c r="O1804" i="1"/>
  <c r="S1804" i="1"/>
  <c r="Q1804" i="1"/>
  <c r="P1804" i="1"/>
  <c r="S1029" i="1"/>
  <c r="O1029" i="1"/>
  <c r="Q1029" i="1"/>
  <c r="P1029" i="1"/>
  <c r="S1052" i="1"/>
  <c r="P1052" i="1"/>
  <c r="Q1052" i="1"/>
  <c r="O1052" i="1"/>
  <c r="S1075" i="1"/>
  <c r="Q1075" i="1"/>
  <c r="O1075" i="1"/>
  <c r="P1075" i="1"/>
  <c r="S1102" i="1"/>
  <c r="P1102" i="1"/>
  <c r="O1102" i="1"/>
  <c r="Q1102" i="1"/>
  <c r="S1125" i="1"/>
  <c r="Q1125" i="1"/>
  <c r="O1125" i="1"/>
  <c r="P1125" i="1"/>
  <c r="S1148" i="1"/>
  <c r="P1148" i="1"/>
  <c r="Q1148" i="1"/>
  <c r="O1148" i="1"/>
  <c r="P1254" i="1"/>
  <c r="O1254" i="1"/>
  <c r="S1254" i="1"/>
  <c r="Q1254" i="1"/>
  <c r="S1319" i="1"/>
  <c r="Q1319" i="1"/>
  <c r="O1319" i="1"/>
  <c r="P1319" i="1"/>
  <c r="S1439" i="1"/>
  <c r="Q1439" i="1"/>
  <c r="P1439" i="1"/>
  <c r="O1439" i="1"/>
  <c r="S1676" i="1"/>
  <c r="O1676" i="1"/>
  <c r="Q1676" i="1"/>
  <c r="P1676" i="1"/>
  <c r="Q1245" i="1"/>
  <c r="O1245" i="1"/>
  <c r="S1245" i="1"/>
  <c r="P1245" i="1"/>
  <c r="S1263" i="1"/>
  <c r="Q1263" i="1"/>
  <c r="P1263" i="1"/>
  <c r="O1263" i="1"/>
  <c r="S1281" i="1"/>
  <c r="Q1281" i="1"/>
  <c r="P1281" i="1"/>
  <c r="O1281" i="1"/>
  <c r="Q1290" i="1"/>
  <c r="S1290" i="1"/>
  <c r="P1290" i="1"/>
  <c r="O1290" i="1"/>
  <c r="Q1314" i="1"/>
  <c r="O1314" i="1"/>
  <c r="S1314" i="1"/>
  <c r="P1314" i="1"/>
  <c r="S1353" i="1"/>
  <c r="Q1353" i="1"/>
  <c r="P1353" i="1"/>
  <c r="O1353" i="1"/>
  <c r="Q1380" i="1"/>
  <c r="P1380" i="1"/>
  <c r="O1380" i="1"/>
  <c r="S1380" i="1"/>
  <c r="S1388" i="1"/>
  <c r="Q1388" i="1"/>
  <c r="O1388" i="1"/>
  <c r="P1388" i="1"/>
  <c r="Q1428" i="1"/>
  <c r="P1428" i="1"/>
  <c r="S1428" i="1"/>
  <c r="O1428" i="1"/>
  <c r="P1454" i="1"/>
  <c r="Q1454" i="1"/>
  <c r="S1454" i="1"/>
  <c r="O1454" i="1"/>
  <c r="S1320" i="1"/>
  <c r="Q1320" i="1"/>
  <c r="P1320" i="1"/>
  <c r="O1320" i="1"/>
  <c r="S1335" i="1"/>
  <c r="Q1335" i="1"/>
  <c r="O1335" i="1"/>
  <c r="P1335" i="1"/>
  <c r="Q1398" i="1"/>
  <c r="S1398" i="1"/>
  <c r="P1398" i="1"/>
  <c r="O1398" i="1"/>
  <c r="S1407" i="1"/>
  <c r="Q1407" i="1"/>
  <c r="P1407" i="1"/>
  <c r="O1407" i="1"/>
  <c r="Q1808" i="1"/>
  <c r="P1808" i="1"/>
  <c r="O1808" i="1"/>
  <c r="S1808" i="1"/>
  <c r="S1937" i="1"/>
  <c r="Q1937" i="1"/>
  <c r="P1937" i="1"/>
  <c r="O1937" i="1"/>
  <c r="Q1325" i="1"/>
  <c r="P1325" i="1"/>
  <c r="O1325" i="1"/>
  <c r="S1325" i="1"/>
  <c r="S1347" i="1"/>
  <c r="Q1347" i="1"/>
  <c r="O1347" i="1"/>
  <c r="P1347" i="1"/>
  <c r="S1457" i="1"/>
  <c r="Q1457" i="1"/>
  <c r="P1457" i="1"/>
  <c r="O1457" i="1"/>
  <c r="S1286" i="1"/>
  <c r="Q1286" i="1"/>
  <c r="P1286" i="1"/>
  <c r="O1286" i="1"/>
  <c r="O1305" i="1"/>
  <c r="S1305" i="1"/>
  <c r="Q1305" i="1"/>
  <c r="P1305" i="1"/>
  <c r="O1310" i="1"/>
  <c r="Q1310" i="1"/>
  <c r="P1310" i="1"/>
  <c r="S1310" i="1"/>
  <c r="S1330" i="1"/>
  <c r="Q1330" i="1"/>
  <c r="P1330" i="1"/>
  <c r="O1330" i="1"/>
  <c r="S1359" i="1"/>
  <c r="Q1359" i="1"/>
  <c r="O1359" i="1"/>
  <c r="P1359" i="1"/>
  <c r="S1373" i="1"/>
  <c r="P1373" i="1"/>
  <c r="Q1373" i="1"/>
  <c r="O1373" i="1"/>
  <c r="S1408" i="1"/>
  <c r="Q1408" i="1"/>
  <c r="P1408" i="1"/>
  <c r="O1408" i="1"/>
  <c r="Q953" i="1"/>
  <c r="S953" i="1"/>
  <c r="P953" i="1"/>
  <c r="O953" i="1"/>
  <c r="S976" i="1"/>
  <c r="Q976" i="1"/>
  <c r="P976" i="1"/>
  <c r="O976" i="1"/>
  <c r="O1003" i="1"/>
  <c r="Q1003" i="1"/>
  <c r="S1003" i="1"/>
  <c r="P1003" i="1"/>
  <c r="S1026" i="1"/>
  <c r="Q1026" i="1"/>
  <c r="P1026" i="1"/>
  <c r="O1026" i="1"/>
  <c r="S1049" i="1"/>
  <c r="P1049" i="1"/>
  <c r="O1049" i="1"/>
  <c r="Q1049" i="1"/>
  <c r="O1072" i="1"/>
  <c r="P1072" i="1"/>
  <c r="S1072" i="1"/>
  <c r="Q1072" i="1"/>
  <c r="S1076" i="1"/>
  <c r="Q1076" i="1"/>
  <c r="P1076" i="1"/>
  <c r="O1076" i="1"/>
  <c r="S1099" i="1"/>
  <c r="Q1099" i="1"/>
  <c r="P1099" i="1"/>
  <c r="O1099" i="1"/>
  <c r="S1122" i="1"/>
  <c r="Q1122" i="1"/>
  <c r="P1122" i="1"/>
  <c r="O1122" i="1"/>
  <c r="Q1145" i="1"/>
  <c r="S1145" i="1"/>
  <c r="O1145" i="1"/>
  <c r="P1145" i="1"/>
  <c r="P1255" i="1"/>
  <c r="O1255" i="1"/>
  <c r="Q1255" i="1"/>
  <c r="S1255" i="1"/>
  <c r="Q1268" i="1"/>
  <c r="O1268" i="1"/>
  <c r="S1268" i="1"/>
  <c r="P1268" i="1"/>
  <c r="S1315" i="1"/>
  <c r="Q1315" i="1"/>
  <c r="O1315" i="1"/>
  <c r="P1315" i="1"/>
  <c r="S1336" i="1"/>
  <c r="Q1336" i="1"/>
  <c r="P1336" i="1"/>
  <c r="O1336" i="1"/>
  <c r="P1342" i="1"/>
  <c r="O1342" i="1"/>
  <c r="S1342" i="1"/>
  <c r="Q1342" i="1"/>
  <c r="P1366" i="1"/>
  <c r="Q1366" i="1"/>
  <c r="O1366" i="1"/>
  <c r="S1366" i="1"/>
  <c r="S1418" i="1"/>
  <c r="Q1418" i="1"/>
  <c r="P1418" i="1"/>
  <c r="O1418" i="1"/>
  <c r="S1429" i="1"/>
  <c r="Q1429" i="1"/>
  <c r="P1429" i="1"/>
  <c r="O1429" i="1"/>
  <c r="Q1860" i="1"/>
  <c r="S1860" i="1"/>
  <c r="P1860" i="1"/>
  <c r="O1860" i="1"/>
  <c r="S1242" i="1"/>
  <c r="O1242" i="1"/>
  <c r="Q1242" i="1"/>
  <c r="P1242" i="1"/>
  <c r="O1273" i="1"/>
  <c r="S1273" i="1"/>
  <c r="Q1273" i="1"/>
  <c r="P1273" i="1"/>
  <c r="P1291" i="1"/>
  <c r="O1291" i="1"/>
  <c r="S1291" i="1"/>
  <c r="Q1291" i="1"/>
  <c r="S1354" i="1"/>
  <c r="O1354" i="1"/>
  <c r="Q1354" i="1"/>
  <c r="P1354" i="1"/>
  <c r="S1399" i="1"/>
  <c r="Q1399" i="1"/>
  <c r="O1399" i="1"/>
  <c r="P1399" i="1"/>
  <c r="Q1445" i="1"/>
  <c r="O1445" i="1"/>
  <c r="S1445" i="1"/>
  <c r="P1445" i="1"/>
  <c r="S1865" i="1"/>
  <c r="O1865" i="1"/>
  <c r="Q1865" i="1"/>
  <c r="P1865" i="1"/>
  <c r="P1157" i="1"/>
  <c r="O1157" i="1"/>
  <c r="S1157" i="1"/>
  <c r="Q1157" i="1"/>
  <c r="P1251" i="1"/>
  <c r="O1251" i="1"/>
  <c r="S1251" i="1"/>
  <c r="Q1251" i="1"/>
  <c r="S1264" i="1"/>
  <c r="P1264" i="1"/>
  <c r="Q1264" i="1"/>
  <c r="O1264" i="1"/>
  <c r="S1282" i="1"/>
  <c r="Q1282" i="1"/>
  <c r="P1282" i="1"/>
  <c r="O1282" i="1"/>
  <c r="S1296" i="1"/>
  <c r="Q1296" i="1"/>
  <c r="P1296" i="1"/>
  <c r="O1296" i="1"/>
  <c r="S1306" i="1"/>
  <c r="Q1306" i="1"/>
  <c r="P1306" i="1"/>
  <c r="O1306" i="1"/>
  <c r="S1331" i="1"/>
  <c r="Q1331" i="1"/>
  <c r="P1331" i="1"/>
  <c r="O1331" i="1"/>
  <c r="O1391" i="1"/>
  <c r="S1391" i="1"/>
  <c r="Q1391" i="1"/>
  <c r="P1391" i="1"/>
  <c r="S1459" i="1"/>
  <c r="P1459" i="1"/>
  <c r="Q1459" i="1"/>
  <c r="O1459" i="1"/>
  <c r="S1844" i="1"/>
  <c r="Q1844" i="1"/>
  <c r="P1844" i="1"/>
  <c r="O1844" i="1"/>
  <c r="S1677" i="1"/>
  <c r="O1677" i="1"/>
  <c r="Q1677" i="1"/>
  <c r="P1677" i="1"/>
  <c r="S1745" i="1"/>
  <c r="Q1745" i="1"/>
  <c r="O1745" i="1"/>
  <c r="P1745" i="1"/>
  <c r="Q1764" i="1"/>
  <c r="S1764" i="1"/>
  <c r="P1764" i="1"/>
  <c r="O1764" i="1"/>
  <c r="Q1936" i="1"/>
  <c r="S1936" i="1"/>
  <c r="O1936" i="1"/>
  <c r="P1936" i="1"/>
  <c r="S1381" i="1"/>
  <c r="Q1381" i="1"/>
  <c r="P1381" i="1"/>
  <c r="O1381" i="1"/>
  <c r="S1396" i="1"/>
  <c r="Q1396" i="1"/>
  <c r="P1396" i="1"/>
  <c r="O1396" i="1"/>
  <c r="Q1402" i="1"/>
  <c r="S1402" i="1"/>
  <c r="P1402" i="1"/>
  <c r="O1402" i="1"/>
  <c r="S1417" i="1"/>
  <c r="Q1417" i="1"/>
  <c r="P1417" i="1"/>
  <c r="O1417" i="1"/>
  <c r="Q1433" i="1"/>
  <c r="P1433" i="1"/>
  <c r="O1433" i="1"/>
  <c r="S1433" i="1"/>
  <c r="S1785" i="1"/>
  <c r="P1785" i="1"/>
  <c r="O1785" i="1"/>
  <c r="Q1785" i="1"/>
  <c r="S2097" i="1"/>
  <c r="Q2097" i="1"/>
  <c r="P2097" i="1"/>
  <c r="O2097" i="1"/>
  <c r="S1343" i="1"/>
  <c r="Q1343" i="1"/>
  <c r="O1343" i="1"/>
  <c r="P1343" i="1"/>
  <c r="S1348" i="1"/>
  <c r="P1348" i="1"/>
  <c r="O1348" i="1"/>
  <c r="Q1348" i="1"/>
  <c r="O1371" i="1"/>
  <c r="S1371" i="1"/>
  <c r="Q1371" i="1"/>
  <c r="P1371" i="1"/>
  <c r="S1434" i="1"/>
  <c r="O1434" i="1"/>
  <c r="Q1434" i="1"/>
  <c r="P1434" i="1"/>
  <c r="O1446" i="1"/>
  <c r="P1446" i="1"/>
  <c r="S1446" i="1"/>
  <c r="Q1446" i="1"/>
  <c r="S1766" i="1"/>
  <c r="Q1766" i="1"/>
  <c r="P1766" i="1"/>
  <c r="O1766" i="1"/>
  <c r="Q1948" i="1"/>
  <c r="S1948" i="1"/>
  <c r="P1948" i="1"/>
  <c r="O1948" i="1"/>
  <c r="S1730" i="1"/>
  <c r="Q1730" i="1"/>
  <c r="O1730" i="1"/>
  <c r="P1730" i="1"/>
  <c r="Q1747" i="1"/>
  <c r="P1747" i="1"/>
  <c r="O1747" i="1"/>
  <c r="S1747" i="1"/>
  <c r="O1866" i="1"/>
  <c r="P1866" i="1"/>
  <c r="Q1866" i="1"/>
  <c r="S1866" i="1"/>
  <c r="S1913" i="1"/>
  <c r="O1913" i="1"/>
  <c r="Q1913" i="1"/>
  <c r="P1913" i="1"/>
  <c r="S1461" i="1"/>
  <c r="P1461" i="1"/>
  <c r="Q1461" i="1"/>
  <c r="O1461" i="1"/>
  <c r="O1749" i="1"/>
  <c r="S1749" i="1"/>
  <c r="Q1749" i="1"/>
  <c r="P1749" i="1"/>
  <c r="S1340" i="1"/>
  <c r="Q1340" i="1"/>
  <c r="P1340" i="1"/>
  <c r="O1340" i="1"/>
  <c r="O1368" i="1"/>
  <c r="S1368" i="1"/>
  <c r="Q1368" i="1"/>
  <c r="P1368" i="1"/>
  <c r="S1383" i="1"/>
  <c r="Q1383" i="1"/>
  <c r="P1383" i="1"/>
  <c r="O1383" i="1"/>
  <c r="S1409" i="1"/>
  <c r="Q1409" i="1"/>
  <c r="P1409" i="1"/>
  <c r="O1409" i="1"/>
  <c r="S1430" i="1"/>
  <c r="Q1430" i="1"/>
  <c r="P1430" i="1"/>
  <c r="O1430" i="1"/>
  <c r="S1436" i="1"/>
  <c r="Q1436" i="1"/>
  <c r="P1436" i="1"/>
  <c r="O1436" i="1"/>
  <c r="S1442" i="1"/>
  <c r="Q1442" i="1"/>
  <c r="P1442" i="1"/>
  <c r="O1442" i="1"/>
  <c r="P1733" i="1"/>
  <c r="Q1733" i="1"/>
  <c r="S1733" i="1"/>
  <c r="O1733" i="1"/>
  <c r="P1790" i="1"/>
  <c r="S1790" i="1"/>
  <c r="Q1790" i="1"/>
  <c r="O1790" i="1"/>
  <c r="P2020" i="1"/>
  <c r="O2020" i="1"/>
  <c r="S2020" i="1"/>
  <c r="Q2020" i="1"/>
  <c r="S1470" i="1"/>
  <c r="Q1470" i="1"/>
  <c r="P1470" i="1"/>
  <c r="O1470" i="1"/>
  <c r="P1770" i="1"/>
  <c r="O1770" i="1"/>
  <c r="S1770" i="1"/>
  <c r="Q1770" i="1"/>
  <c r="Q1780" i="1"/>
  <c r="S1780" i="1"/>
  <c r="O1780" i="1"/>
  <c r="P1780" i="1"/>
  <c r="S1873" i="1"/>
  <c r="O1873" i="1"/>
  <c r="P1873" i="1"/>
  <c r="Q1873" i="1"/>
  <c r="S1919" i="1"/>
  <c r="Q1919" i="1"/>
  <c r="O1919" i="1"/>
  <c r="P1919" i="1"/>
  <c r="Q1389" i="1"/>
  <c r="P1389" i="1"/>
  <c r="O1389" i="1"/>
  <c r="S1389" i="1"/>
  <c r="S1425" i="1"/>
  <c r="Q1425" i="1"/>
  <c r="P1425" i="1"/>
  <c r="O1425" i="1"/>
  <c r="P1742" i="1"/>
  <c r="Q1742" i="1"/>
  <c r="S1742" i="1"/>
  <c r="O1742" i="1"/>
  <c r="S1750" i="1"/>
  <c r="Q1750" i="1"/>
  <c r="O1750" i="1"/>
  <c r="P1750" i="1"/>
  <c r="S1802" i="1"/>
  <c r="Q1802" i="1"/>
  <c r="P1802" i="1"/>
  <c r="O1802" i="1"/>
  <c r="S1827" i="1"/>
  <c r="Q1827" i="1"/>
  <c r="P1827" i="1"/>
  <c r="O1827" i="1"/>
  <c r="O1894" i="1"/>
  <c r="Q1894" i="1"/>
  <c r="S1894" i="1"/>
  <c r="P1894" i="1"/>
  <c r="O1969" i="1"/>
  <c r="S1969" i="1"/>
  <c r="Q1969" i="1"/>
  <c r="P1969" i="1"/>
  <c r="P1463" i="1"/>
  <c r="S1463" i="1"/>
  <c r="Q1463" i="1"/>
  <c r="O1463" i="1"/>
  <c r="S1734" i="1"/>
  <c r="Q1734" i="1"/>
  <c r="P1734" i="1"/>
  <c r="O1734" i="1"/>
  <c r="P1841" i="1"/>
  <c r="S1841" i="1"/>
  <c r="Q1841" i="1"/>
  <c r="O1841" i="1"/>
  <c r="S1874" i="1"/>
  <c r="P1874" i="1"/>
  <c r="O1874" i="1"/>
  <c r="Q1874" i="1"/>
  <c r="S1379" i="1"/>
  <c r="Q1379" i="1"/>
  <c r="P1379" i="1"/>
  <c r="O1379" i="1"/>
  <c r="O1760" i="1"/>
  <c r="S1760" i="1"/>
  <c r="Q1760" i="1"/>
  <c r="P1760" i="1"/>
  <c r="Q1210" i="1"/>
  <c r="S1210" i="1"/>
  <c r="P1210" i="1"/>
  <c r="O1210" i="1"/>
  <c r="O1250" i="1"/>
  <c r="S1250" i="1"/>
  <c r="Q1250" i="1"/>
  <c r="P1250" i="1"/>
  <c r="Q1271" i="1"/>
  <c r="S1271" i="1"/>
  <c r="P1271" i="1"/>
  <c r="O1271" i="1"/>
  <c r="S1341" i="1"/>
  <c r="Q1341" i="1"/>
  <c r="P1341" i="1"/>
  <c r="O1341" i="1"/>
  <c r="P1390" i="1"/>
  <c r="O1390" i="1"/>
  <c r="S1390" i="1"/>
  <c r="Q1390" i="1"/>
  <c r="S1405" i="1"/>
  <c r="P1405" i="1"/>
  <c r="Q1405" i="1"/>
  <c r="O1405" i="1"/>
  <c r="Q1323" i="1"/>
  <c r="O1323" i="1"/>
  <c r="S1323" i="1"/>
  <c r="P1323" i="1"/>
  <c r="O1328" i="1"/>
  <c r="S1328" i="1"/>
  <c r="Q1328" i="1"/>
  <c r="P1328" i="1"/>
  <c r="O1346" i="1"/>
  <c r="S1346" i="1"/>
  <c r="Q1346" i="1"/>
  <c r="P1346" i="1"/>
  <c r="S1355" i="1"/>
  <c r="Q1355" i="1"/>
  <c r="O1355" i="1"/>
  <c r="P1355" i="1"/>
  <c r="S1374" i="1"/>
  <c r="Q1374" i="1"/>
  <c r="O1374" i="1"/>
  <c r="P1374" i="1"/>
  <c r="O1395" i="1"/>
  <c r="S1395" i="1"/>
  <c r="Q1395" i="1"/>
  <c r="P1395" i="1"/>
  <c r="O1416" i="1"/>
  <c r="S1416" i="1"/>
  <c r="Q1416" i="1"/>
  <c r="P1416" i="1"/>
  <c r="P1443" i="1"/>
  <c r="S1443" i="1"/>
  <c r="O1443" i="1"/>
  <c r="Q1443" i="1"/>
  <c r="P1744" i="1"/>
  <c r="O1744" i="1"/>
  <c r="S1744" i="1"/>
  <c r="Q1744" i="1"/>
  <c r="Q1803" i="1"/>
  <c r="P1803" i="1"/>
  <c r="O1803" i="1"/>
  <c r="S1803" i="1"/>
  <c r="S1859" i="1"/>
  <c r="O1859" i="1"/>
  <c r="Q1859" i="1"/>
  <c r="P1859" i="1"/>
  <c r="S1875" i="1"/>
  <c r="O1875" i="1"/>
  <c r="Q1875" i="1"/>
  <c r="P1875" i="1"/>
  <c r="O1280" i="1"/>
  <c r="S1280" i="1"/>
  <c r="Q1280" i="1"/>
  <c r="P1280" i="1"/>
  <c r="S1365" i="1"/>
  <c r="Q1365" i="1"/>
  <c r="P1365" i="1"/>
  <c r="O1365" i="1"/>
  <c r="S1385" i="1"/>
  <c r="Q1385" i="1"/>
  <c r="P1385" i="1"/>
  <c r="O1385" i="1"/>
  <c r="Q1400" i="1"/>
  <c r="P1400" i="1"/>
  <c r="O1400" i="1"/>
  <c r="S1400" i="1"/>
  <c r="S1421" i="1"/>
  <c r="Q1421" i="1"/>
  <c r="P1421" i="1"/>
  <c r="O1421" i="1"/>
  <c r="S1432" i="1"/>
  <c r="O1432" i="1"/>
  <c r="Q1432" i="1"/>
  <c r="P1432" i="1"/>
  <c r="S1772" i="1"/>
  <c r="O1772" i="1"/>
  <c r="Q1772" i="1"/>
  <c r="P1772" i="1"/>
  <c r="O1793" i="1"/>
  <c r="S1793" i="1"/>
  <c r="Q1793" i="1"/>
  <c r="P1793" i="1"/>
  <c r="S1816" i="1"/>
  <c r="P1816" i="1"/>
  <c r="O1816" i="1"/>
  <c r="Q1816" i="1"/>
  <c r="Q1828" i="1"/>
  <c r="P1828" i="1"/>
  <c r="O1828" i="1"/>
  <c r="S1828" i="1"/>
  <c r="S1843" i="1"/>
  <c r="P1843" i="1"/>
  <c r="O1843" i="1"/>
  <c r="Q1843" i="1"/>
  <c r="Q1450" i="1"/>
  <c r="O1450" i="1"/>
  <c r="S1450" i="1"/>
  <c r="P1450" i="1"/>
  <c r="Q1881" i="1"/>
  <c r="S1881" i="1"/>
  <c r="P1881" i="1"/>
  <c r="O1881" i="1"/>
  <c r="Q1914" i="1"/>
  <c r="P1914" i="1"/>
  <c r="S1914" i="1"/>
  <c r="O1914" i="1"/>
  <c r="S1455" i="1"/>
  <c r="Q1455" i="1"/>
  <c r="P1455" i="1"/>
  <c r="O1455" i="1"/>
  <c r="Q1743" i="1"/>
  <c r="P1743" i="1"/>
  <c r="O1743" i="1"/>
  <c r="S1743" i="1"/>
  <c r="Q1786" i="1"/>
  <c r="O1786" i="1"/>
  <c r="P1786" i="1"/>
  <c r="S1786" i="1"/>
  <c r="Q1904" i="1"/>
  <c r="P1904" i="1"/>
  <c r="O1904" i="1"/>
  <c r="S1904" i="1"/>
  <c r="Q1932" i="1"/>
  <c r="S1932" i="1"/>
  <c r="P1932" i="1"/>
  <c r="O1932" i="1"/>
  <c r="Q1754" i="1"/>
  <c r="P1754" i="1"/>
  <c r="S1754" i="1"/>
  <c r="O1754" i="1"/>
  <c r="Q1759" i="1"/>
  <c r="S1759" i="1"/>
  <c r="P1759" i="1"/>
  <c r="O1759" i="1"/>
  <c r="Q1781" i="1"/>
  <c r="P1781" i="1"/>
  <c r="O1781" i="1"/>
  <c r="S1781" i="1"/>
  <c r="S1980" i="1"/>
  <c r="O1980" i="1"/>
  <c r="Q1980" i="1"/>
  <c r="P1980" i="1"/>
  <c r="Q2002" i="1"/>
  <c r="S2002" i="1"/>
  <c r="P2002" i="1"/>
  <c r="O2002" i="1"/>
  <c r="Q1811" i="1"/>
  <c r="O1811" i="1"/>
  <c r="S1811" i="1"/>
  <c r="P1811" i="1"/>
  <c r="P1885" i="1"/>
  <c r="O1885" i="1"/>
  <c r="S1885" i="1"/>
  <c r="Q1885" i="1"/>
  <c r="S1755" i="1"/>
  <c r="Q1755" i="1"/>
  <c r="O1755" i="1"/>
  <c r="P1755" i="1"/>
  <c r="S1777" i="1"/>
  <c r="Q1777" i="1"/>
  <c r="O1777" i="1"/>
  <c r="P1777" i="1"/>
  <c r="O1782" i="1"/>
  <c r="S1782" i="1"/>
  <c r="Q1782" i="1"/>
  <c r="P1782" i="1"/>
  <c r="S1824" i="1"/>
  <c r="Q1824" i="1"/>
  <c r="P1824" i="1"/>
  <c r="O1824" i="1"/>
  <c r="Q1868" i="1"/>
  <c r="P1868" i="1"/>
  <c r="O1868" i="1"/>
  <c r="S1868" i="1"/>
  <c r="P1878" i="1"/>
  <c r="S1878" i="1"/>
  <c r="Q1878" i="1"/>
  <c r="O1878" i="1"/>
  <c r="S1909" i="1"/>
  <c r="Q1909" i="1"/>
  <c r="P1909" i="1"/>
  <c r="O1909" i="1"/>
  <c r="Q1452" i="1"/>
  <c r="P1452" i="1"/>
  <c r="O1452" i="1"/>
  <c r="S1452" i="1"/>
  <c r="S1466" i="1"/>
  <c r="Q1466" i="1"/>
  <c r="P1466" i="1"/>
  <c r="O1466" i="1"/>
  <c r="O1794" i="1"/>
  <c r="S1794" i="1"/>
  <c r="Q1794" i="1"/>
  <c r="P1794" i="1"/>
  <c r="Q1806" i="1"/>
  <c r="S1806" i="1"/>
  <c r="P1806" i="1"/>
  <c r="O1806" i="1"/>
  <c r="S1812" i="1"/>
  <c r="Q1812" i="1"/>
  <c r="P1812" i="1"/>
  <c r="O1812" i="1"/>
  <c r="S1825" i="1"/>
  <c r="Q1825" i="1"/>
  <c r="P1825" i="1"/>
  <c r="O1825" i="1"/>
  <c r="S1886" i="1"/>
  <c r="Q1886" i="1"/>
  <c r="P1886" i="1"/>
  <c r="O1886" i="1"/>
  <c r="S1869" i="1"/>
  <c r="P1869" i="1"/>
  <c r="Q1869" i="1"/>
  <c r="O1869" i="1"/>
  <c r="Q1384" i="1"/>
  <c r="P1384" i="1"/>
  <c r="S1384" i="1"/>
  <c r="O1384" i="1"/>
  <c r="Q1397" i="1"/>
  <c r="P1397" i="1"/>
  <c r="O1397" i="1"/>
  <c r="S1397" i="1"/>
  <c r="Q1422" i="1"/>
  <c r="P1422" i="1"/>
  <c r="O1422" i="1"/>
  <c r="S1422" i="1"/>
  <c r="Q1435" i="1"/>
  <c r="P1435" i="1"/>
  <c r="O1435" i="1"/>
  <c r="S1435" i="1"/>
  <c r="Q1448" i="1"/>
  <c r="P1448" i="1"/>
  <c r="S1448" i="1"/>
  <c r="O1448" i="1"/>
  <c r="Q1736" i="1"/>
  <c r="P1736" i="1"/>
  <c r="O1736" i="1"/>
  <c r="S1736" i="1"/>
  <c r="Q1789" i="1"/>
  <c r="S1789" i="1"/>
  <c r="P1789" i="1"/>
  <c r="O1789" i="1"/>
  <c r="O1861" i="1"/>
  <c r="S1861" i="1"/>
  <c r="Q1861" i="1"/>
  <c r="P1861" i="1"/>
  <c r="S1921" i="1"/>
  <c r="Q1921" i="1"/>
  <c r="P1921" i="1"/>
  <c r="O1921" i="1"/>
  <c r="Q2014" i="1"/>
  <c r="S2014" i="1"/>
  <c r="P2014" i="1"/>
  <c r="O2014" i="1"/>
  <c r="Q1431" i="1"/>
  <c r="P1431" i="1"/>
  <c r="O1431" i="1"/>
  <c r="S1431" i="1"/>
  <c r="Q1453" i="1"/>
  <c r="P1453" i="1"/>
  <c r="O1453" i="1"/>
  <c r="S1453" i="1"/>
  <c r="Q1462" i="1"/>
  <c r="P1462" i="1"/>
  <c r="O1462" i="1"/>
  <c r="S1462" i="1"/>
  <c r="Q1741" i="1"/>
  <c r="P1741" i="1"/>
  <c r="O1741" i="1"/>
  <c r="S1741" i="1"/>
  <c r="Q1762" i="1"/>
  <c r="P1762" i="1"/>
  <c r="O1762" i="1"/>
  <c r="S1762" i="1"/>
  <c r="Q1767" i="1"/>
  <c r="O1767" i="1"/>
  <c r="S1767" i="1"/>
  <c r="P1767" i="1"/>
  <c r="Q1888" i="1"/>
  <c r="O1888" i="1"/>
  <c r="S1888" i="1"/>
  <c r="P1888" i="1"/>
  <c r="P1249" i="1"/>
  <c r="Q1249" i="1"/>
  <c r="S1249" i="1"/>
  <c r="O1249" i="1"/>
  <c r="O1272" i="1"/>
  <c r="Q1272" i="1"/>
  <c r="S1272" i="1"/>
  <c r="P1272" i="1"/>
  <c r="P1276" i="1"/>
  <c r="Q1276" i="1"/>
  <c r="O1276" i="1"/>
  <c r="S1276" i="1"/>
  <c r="P1376" i="1"/>
  <c r="O1376" i="1"/>
  <c r="S1376" i="1"/>
  <c r="Q1376" i="1"/>
  <c r="S1414" i="1"/>
  <c r="P1414" i="1"/>
  <c r="O1414" i="1"/>
  <c r="Q1414" i="1"/>
  <c r="P1427" i="1"/>
  <c r="O1427" i="1"/>
  <c r="S1427" i="1"/>
  <c r="Q1427" i="1"/>
  <c r="S1444" i="1"/>
  <c r="Q1444" i="1"/>
  <c r="P1444" i="1"/>
  <c r="O1444" i="1"/>
  <c r="Q1757" i="1"/>
  <c r="P1757" i="1"/>
  <c r="O1757" i="1"/>
  <c r="S1757" i="1"/>
  <c r="P1784" i="1"/>
  <c r="Q1784" i="1"/>
  <c r="O1784" i="1"/>
  <c r="S1784" i="1"/>
  <c r="S1807" i="1"/>
  <c r="P1807" i="1"/>
  <c r="Q1807" i="1"/>
  <c r="O1807" i="1"/>
  <c r="O1826" i="1"/>
  <c r="P1826" i="1"/>
  <c r="S1826" i="1"/>
  <c r="Q1826" i="1"/>
  <c r="O1372" i="1"/>
  <c r="S1372" i="1"/>
  <c r="Q1372" i="1"/>
  <c r="P1372" i="1"/>
  <c r="O1410" i="1"/>
  <c r="S1410" i="1"/>
  <c r="Q1410" i="1"/>
  <c r="P1410" i="1"/>
  <c r="O1423" i="1"/>
  <c r="Q1423" i="1"/>
  <c r="S1423" i="1"/>
  <c r="P1423" i="1"/>
  <c r="O1449" i="1"/>
  <c r="S1449" i="1"/>
  <c r="Q1449" i="1"/>
  <c r="P1449" i="1"/>
  <c r="S1751" i="1"/>
  <c r="Q1751" i="1"/>
  <c r="P1751" i="1"/>
  <c r="O1751" i="1"/>
  <c r="S1773" i="1"/>
  <c r="O1773" i="1"/>
  <c r="Q1773" i="1"/>
  <c r="P1773" i="1"/>
  <c r="S1779" i="1"/>
  <c r="O1779" i="1"/>
  <c r="Q1779" i="1"/>
  <c r="P1779" i="1"/>
  <c r="S1795" i="1"/>
  <c r="O1795" i="1"/>
  <c r="Q1795" i="1"/>
  <c r="P1795" i="1"/>
  <c r="P1991" i="1"/>
  <c r="O1991" i="1"/>
  <c r="S1991" i="1"/>
  <c r="Q1991" i="1"/>
  <c r="Q1257" i="1"/>
  <c r="S1257" i="1"/>
  <c r="P1257" i="1"/>
  <c r="O1257" i="1"/>
  <c r="P1284" i="1"/>
  <c r="O1284" i="1"/>
  <c r="S1284" i="1"/>
  <c r="Q1284" i="1"/>
  <c r="O1360" i="1"/>
  <c r="Q1360" i="1"/>
  <c r="P1360" i="1"/>
  <c r="S1360" i="1"/>
  <c r="S1406" i="1"/>
  <c r="Q1406" i="1"/>
  <c r="P1406" i="1"/>
  <c r="O1406" i="1"/>
  <c r="S1419" i="1"/>
  <c r="Q1419" i="1"/>
  <c r="P1419" i="1"/>
  <c r="O1419" i="1"/>
  <c r="S1440" i="1"/>
  <c r="P1440" i="1"/>
  <c r="O1440" i="1"/>
  <c r="Q1440" i="1"/>
  <c r="P1467" i="1"/>
  <c r="Q1467" i="1"/>
  <c r="S1467" i="1"/>
  <c r="O1467" i="1"/>
  <c r="S1732" i="1"/>
  <c r="Q1732" i="1"/>
  <c r="P1732" i="1"/>
  <c r="O1732" i="1"/>
  <c r="P1813" i="1"/>
  <c r="S1813" i="1"/>
  <c r="Q1813" i="1"/>
  <c r="O1813" i="1"/>
  <c r="S1862" i="1"/>
  <c r="P1862" i="1"/>
  <c r="Q1862" i="1"/>
  <c r="O1862" i="1"/>
  <c r="P1871" i="1"/>
  <c r="S1871" i="1"/>
  <c r="Q1871" i="1"/>
  <c r="O1871" i="1"/>
  <c r="O1889" i="1"/>
  <c r="S1889" i="1"/>
  <c r="Q1889" i="1"/>
  <c r="P1889" i="1"/>
  <c r="S1925" i="1"/>
  <c r="Q1925" i="1"/>
  <c r="O1925" i="1"/>
  <c r="P1925" i="1"/>
  <c r="P1791" i="1"/>
  <c r="S1791" i="1"/>
  <c r="Q1791" i="1"/>
  <c r="O1791" i="1"/>
  <c r="Q1800" i="1"/>
  <c r="S1800" i="1"/>
  <c r="P1800" i="1"/>
  <c r="O1800" i="1"/>
  <c r="Q1809" i="1"/>
  <c r="S1809" i="1"/>
  <c r="P1809" i="1"/>
  <c r="O1809" i="1"/>
  <c r="S1941" i="1"/>
  <c r="Q1941" i="1"/>
  <c r="P1941" i="1"/>
  <c r="O1941" i="1"/>
  <c r="P1456" i="1"/>
  <c r="O1456" i="1"/>
  <c r="S1456" i="1"/>
  <c r="Q1456" i="1"/>
  <c r="P1464" i="1"/>
  <c r="O1464" i="1"/>
  <c r="Q1464" i="1"/>
  <c r="S1464" i="1"/>
  <c r="P1468" i="1"/>
  <c r="O1468" i="1"/>
  <c r="Q1468" i="1"/>
  <c r="S1468" i="1"/>
  <c r="P1574" i="1"/>
  <c r="O1574" i="1"/>
  <c r="S1574" i="1"/>
  <c r="Q1574" i="1"/>
  <c r="P1731" i="1"/>
  <c r="Q1731" i="1"/>
  <c r="O1731" i="1"/>
  <c r="S1731" i="1"/>
  <c r="Q1778" i="1"/>
  <c r="S1778" i="1"/>
  <c r="P1778" i="1"/>
  <c r="O1778" i="1"/>
  <c r="Q1787" i="1"/>
  <c r="P1787" i="1"/>
  <c r="O1787" i="1"/>
  <c r="S1787" i="1"/>
  <c r="S1796" i="1"/>
  <c r="Q1796" i="1"/>
  <c r="P1796" i="1"/>
  <c r="O1796" i="1"/>
  <c r="P1814" i="1"/>
  <c r="O1814" i="1"/>
  <c r="S1814" i="1"/>
  <c r="Q1814" i="1"/>
  <c r="Q1915" i="1"/>
  <c r="O1915" i="1"/>
  <c r="S1915" i="1"/>
  <c r="P1915" i="1"/>
  <c r="S1974" i="1"/>
  <c r="P1974" i="1"/>
  <c r="O1974" i="1"/>
  <c r="Q1974" i="1"/>
  <c r="Q2033" i="1"/>
  <c r="P2033" i="1"/>
  <c r="O2033" i="1"/>
  <c r="S2033" i="1"/>
  <c r="O1382" i="1"/>
  <c r="S1382" i="1"/>
  <c r="P1382" i="1"/>
  <c r="Q1382" i="1"/>
  <c r="O1393" i="1"/>
  <c r="Q1393" i="1"/>
  <c r="P1393" i="1"/>
  <c r="S1393" i="1"/>
  <c r="O1404" i="1"/>
  <c r="S1404" i="1"/>
  <c r="Q1404" i="1"/>
  <c r="P1404" i="1"/>
  <c r="O1415" i="1"/>
  <c r="S1415" i="1"/>
  <c r="Q1415" i="1"/>
  <c r="P1415" i="1"/>
  <c r="O1426" i="1"/>
  <c r="P1426" i="1"/>
  <c r="S1426" i="1"/>
  <c r="Q1426" i="1"/>
  <c r="O1437" i="1"/>
  <c r="Q1437" i="1"/>
  <c r="S1437" i="1"/>
  <c r="P1437" i="1"/>
  <c r="Q1756" i="1"/>
  <c r="S1756" i="1"/>
  <c r="P1756" i="1"/>
  <c r="O1756" i="1"/>
  <c r="O1765" i="1"/>
  <c r="Q1765" i="1"/>
  <c r="P1765" i="1"/>
  <c r="S1765" i="1"/>
  <c r="P1805" i="1"/>
  <c r="O1805" i="1"/>
  <c r="S1805" i="1"/>
  <c r="Q1805" i="1"/>
  <c r="P1884" i="1"/>
  <c r="O1884" i="1"/>
  <c r="S1884" i="1"/>
  <c r="Q1884" i="1"/>
  <c r="Q1926" i="1"/>
  <c r="S1926" i="1"/>
  <c r="P1926" i="1"/>
  <c r="O1926" i="1"/>
  <c r="S1441" i="1"/>
  <c r="Q1441" i="1"/>
  <c r="P1441" i="1"/>
  <c r="O1441" i="1"/>
  <c r="S1774" i="1"/>
  <c r="O1774" i="1"/>
  <c r="Q1774" i="1"/>
  <c r="P1774" i="1"/>
  <c r="O1783" i="1"/>
  <c r="S1783" i="1"/>
  <c r="Q1783" i="1"/>
  <c r="P1783" i="1"/>
  <c r="S1864" i="1"/>
  <c r="Q1864" i="1"/>
  <c r="P1864" i="1"/>
  <c r="O1864" i="1"/>
  <c r="S1958" i="1"/>
  <c r="P1958" i="1"/>
  <c r="O1958" i="1"/>
  <c r="Q1958" i="1"/>
  <c r="S1752" i="1"/>
  <c r="Q1752" i="1"/>
  <c r="P1752" i="1"/>
  <c r="O1752" i="1"/>
  <c r="P1761" i="1"/>
  <c r="S1761" i="1"/>
  <c r="Q1761" i="1"/>
  <c r="O1761" i="1"/>
  <c r="S1801" i="1"/>
  <c r="Q1801" i="1"/>
  <c r="P1801" i="1"/>
  <c r="O1801" i="1"/>
  <c r="Q1810" i="1"/>
  <c r="P1810" i="1"/>
  <c r="O1810" i="1"/>
  <c r="S1810" i="1"/>
  <c r="P1820" i="1"/>
  <c r="O1820" i="1"/>
  <c r="S1820" i="1"/>
  <c r="Q1820" i="1"/>
  <c r="Q2013" i="1"/>
  <c r="P2013" i="1"/>
  <c r="O2013" i="1"/>
  <c r="S2013" i="1"/>
  <c r="P2039" i="1"/>
  <c r="Q2039" i="1"/>
  <c r="S2039" i="1"/>
  <c r="O2039" i="1"/>
  <c r="Q1923" i="1"/>
  <c r="S1923" i="1"/>
  <c r="P1923" i="1"/>
  <c r="O1923" i="1"/>
  <c r="Q1956" i="1"/>
  <c r="S1956" i="1"/>
  <c r="P1956" i="1"/>
  <c r="O1956" i="1"/>
  <c r="Q2057" i="1"/>
  <c r="P2057" i="1"/>
  <c r="S2057" i="1"/>
  <c r="O2057" i="1"/>
  <c r="S2112" i="1"/>
  <c r="Q2112" i="1"/>
  <c r="P2112" i="1"/>
  <c r="O2112" i="1"/>
  <c r="Q5271" i="1"/>
  <c r="O5271" i="1"/>
  <c r="S5271" i="1"/>
  <c r="P5271" i="1"/>
  <c r="Q5348" i="1"/>
  <c r="P5348" i="1"/>
  <c r="O5348" i="1"/>
  <c r="S5348" i="1"/>
  <c r="Q5445" i="1"/>
  <c r="S5445" i="1"/>
  <c r="O5445" i="1"/>
  <c r="P5445" i="1"/>
  <c r="Q1918" i="1"/>
  <c r="O1918" i="1"/>
  <c r="P1918" i="1"/>
  <c r="S1918" i="1"/>
  <c r="Q1945" i="1"/>
  <c r="P1945" i="1"/>
  <c r="O1945" i="1"/>
  <c r="S1945" i="1"/>
  <c r="S1973" i="1"/>
  <c r="P1973" i="1"/>
  <c r="O1973" i="1"/>
  <c r="Q1973" i="1"/>
  <c r="Q1978" i="1"/>
  <c r="P1978" i="1"/>
  <c r="O1978" i="1"/>
  <c r="S1978" i="1"/>
  <c r="S1984" i="1"/>
  <c r="O1984" i="1"/>
  <c r="Q1984" i="1"/>
  <c r="P1984" i="1"/>
  <c r="P1995" i="1"/>
  <c r="O1995" i="1"/>
  <c r="Q1995" i="1"/>
  <c r="S1995" i="1"/>
  <c r="Q2006" i="1"/>
  <c r="P2006" i="1"/>
  <c r="O2006" i="1"/>
  <c r="S2006" i="1"/>
  <c r="Q2024" i="1"/>
  <c r="P2024" i="1"/>
  <c r="O2024" i="1"/>
  <c r="S2024" i="1"/>
  <c r="P2072" i="1"/>
  <c r="S2072" i="1"/>
  <c r="Q2072" i="1"/>
  <c r="O2072" i="1"/>
  <c r="O1883" i="1"/>
  <c r="S1883" i="1"/>
  <c r="Q1883" i="1"/>
  <c r="P1883" i="1"/>
  <c r="P1898" i="1"/>
  <c r="S1898" i="1"/>
  <c r="O1898" i="1"/>
  <c r="Q1898" i="1"/>
  <c r="S1908" i="1"/>
  <c r="P1908" i="1"/>
  <c r="Q1908" i="1"/>
  <c r="O1908" i="1"/>
  <c r="Q1940" i="1"/>
  <c r="S1940" i="1"/>
  <c r="O1940" i="1"/>
  <c r="P1940" i="1"/>
  <c r="O2001" i="1"/>
  <c r="S2001" i="1"/>
  <c r="P2001" i="1"/>
  <c r="Q2001" i="1"/>
  <c r="S2018" i="1"/>
  <c r="O2018" i="1"/>
  <c r="P2018" i="1"/>
  <c r="Q2018" i="1"/>
  <c r="Q2031" i="1"/>
  <c r="O2031" i="1"/>
  <c r="S2031" i="1"/>
  <c r="P2031" i="1"/>
  <c r="P2050" i="1"/>
  <c r="Q2050" i="1"/>
  <c r="O2050" i="1"/>
  <c r="S2050" i="1"/>
  <c r="P5200" i="1"/>
  <c r="O5200" i="1"/>
  <c r="Q5200" i="1"/>
  <c r="S5200" i="1"/>
  <c r="S5212" i="1"/>
  <c r="Q5212" i="1"/>
  <c r="P5212" i="1"/>
  <c r="O5212" i="1"/>
  <c r="S5468" i="1"/>
  <c r="O5468" i="1"/>
  <c r="Q5468" i="1"/>
  <c r="P5468" i="1"/>
  <c r="Q1924" i="1"/>
  <c r="O1924" i="1"/>
  <c r="S1924" i="1"/>
  <c r="P1924" i="1"/>
  <c r="S1929" i="1"/>
  <c r="Q1929" i="1"/>
  <c r="P1929" i="1"/>
  <c r="O1929" i="1"/>
  <c r="Q1957" i="1"/>
  <c r="P1957" i="1"/>
  <c r="S1957" i="1"/>
  <c r="O1957" i="1"/>
  <c r="S1962" i="1"/>
  <c r="P1962" i="1"/>
  <c r="O1962" i="1"/>
  <c r="Q1962" i="1"/>
  <c r="S1968" i="1"/>
  <c r="O1968" i="1"/>
  <c r="Q1968" i="1"/>
  <c r="P1968" i="1"/>
  <c r="P1979" i="1"/>
  <c r="O1979" i="1"/>
  <c r="S1979" i="1"/>
  <c r="Q1979" i="1"/>
  <c r="Q1990" i="1"/>
  <c r="S1990" i="1"/>
  <c r="P1990" i="1"/>
  <c r="O1990" i="1"/>
  <c r="Q2058" i="1"/>
  <c r="P2058" i="1"/>
  <c r="S2058" i="1"/>
  <c r="O2058" i="1"/>
  <c r="Q2080" i="1"/>
  <c r="P2080" i="1"/>
  <c r="O2080" i="1"/>
  <c r="S2080" i="1"/>
  <c r="Q2113" i="1"/>
  <c r="P2113" i="1"/>
  <c r="O2113" i="1"/>
  <c r="S2113" i="1"/>
  <c r="Q2122" i="1"/>
  <c r="P2122" i="1"/>
  <c r="O2122" i="1"/>
  <c r="S2122" i="1"/>
  <c r="S2123" i="1"/>
  <c r="P2123" i="1"/>
  <c r="O2123" i="1"/>
  <c r="Q2123" i="1"/>
  <c r="Q5213" i="1"/>
  <c r="P5213" i="1"/>
  <c r="O5213" i="1"/>
  <c r="S5213" i="1"/>
  <c r="P5261" i="1"/>
  <c r="O5261" i="1"/>
  <c r="S5261" i="1"/>
  <c r="Q5261" i="1"/>
  <c r="S5274" i="1"/>
  <c r="Q5274" i="1"/>
  <c r="P5274" i="1"/>
  <c r="O5274" i="1"/>
  <c r="S1946" i="1"/>
  <c r="P1946" i="1"/>
  <c r="O1946" i="1"/>
  <c r="Q1946" i="1"/>
  <c r="S1985" i="1"/>
  <c r="O1985" i="1"/>
  <c r="Q1985" i="1"/>
  <c r="P1985" i="1"/>
  <c r="S1996" i="1"/>
  <c r="O1996" i="1"/>
  <c r="P1996" i="1"/>
  <c r="Q1996" i="1"/>
  <c r="S2007" i="1"/>
  <c r="O2007" i="1"/>
  <c r="Q2007" i="1"/>
  <c r="P2007" i="1"/>
  <c r="Q2025" i="1"/>
  <c r="P2025" i="1"/>
  <c r="O2025" i="1"/>
  <c r="S2025" i="1"/>
  <c r="S2045" i="1"/>
  <c r="O2045" i="1"/>
  <c r="Q2045" i="1"/>
  <c r="P2045" i="1"/>
  <c r="Q2066" i="1"/>
  <c r="O2066" i="1"/>
  <c r="P2066" i="1"/>
  <c r="S2066" i="1"/>
  <c r="Q2105" i="1"/>
  <c r="S2105" i="1"/>
  <c r="O2105" i="1"/>
  <c r="P2105" i="1"/>
  <c r="S5250" i="1"/>
  <c r="O5250" i="1"/>
  <c r="Q5250" i="1"/>
  <c r="P5250" i="1"/>
  <c r="S1952" i="1"/>
  <c r="Q1952" i="1"/>
  <c r="P1952" i="1"/>
  <c r="O1952" i="1"/>
  <c r="P5214" i="1"/>
  <c r="O5214" i="1"/>
  <c r="Q5214" i="1"/>
  <c r="S5214" i="1"/>
  <c r="S5192" i="1"/>
  <c r="O5192" i="1"/>
  <c r="Q5192" i="1"/>
  <c r="P5192" i="1"/>
  <c r="S5263" i="1"/>
  <c r="O5263" i="1"/>
  <c r="Q5263" i="1"/>
  <c r="P5263" i="1"/>
  <c r="S5355" i="1"/>
  <c r="Q5355" i="1"/>
  <c r="O5355" i="1"/>
  <c r="P5355" i="1"/>
  <c r="P2059" i="1"/>
  <c r="O2059" i="1"/>
  <c r="S2059" i="1"/>
  <c r="Q2059" i="1"/>
  <c r="S2082" i="1"/>
  <c r="Q2082" i="1"/>
  <c r="P2082" i="1"/>
  <c r="O2082" i="1"/>
  <c r="S5203" i="1"/>
  <c r="P5203" i="1"/>
  <c r="Q5203" i="1"/>
  <c r="O5203" i="1"/>
  <c r="Q5373" i="1"/>
  <c r="P5373" i="1"/>
  <c r="O5373" i="1"/>
  <c r="S5373" i="1"/>
  <c r="P2060" i="1"/>
  <c r="O2060" i="1"/>
  <c r="S2060" i="1"/>
  <c r="Q2060" i="1"/>
  <c r="Q2075" i="1"/>
  <c r="S2075" i="1"/>
  <c r="P2075" i="1"/>
  <c r="O2075" i="1"/>
  <c r="S2106" i="1"/>
  <c r="P2106" i="1"/>
  <c r="Q2106" i="1"/>
  <c r="O2106" i="1"/>
  <c r="Q5216" i="1"/>
  <c r="S5216" i="1"/>
  <c r="P5216" i="1"/>
  <c r="O5216" i="1"/>
  <c r="Q5228" i="1"/>
  <c r="O5228" i="1"/>
  <c r="S5228" i="1"/>
  <c r="P5228" i="1"/>
  <c r="P5252" i="1"/>
  <c r="O5252" i="1"/>
  <c r="S5252" i="1"/>
  <c r="Q5252" i="1"/>
  <c r="Q5172" i="1"/>
  <c r="S5172" i="1"/>
  <c r="O5172" i="1"/>
  <c r="P5172" i="1"/>
  <c r="P1460" i="1"/>
  <c r="O1460" i="1"/>
  <c r="S1460" i="1"/>
  <c r="Q1460" i="1"/>
  <c r="Q1471" i="1"/>
  <c r="P1471" i="1"/>
  <c r="O1471" i="1"/>
  <c r="S1471" i="1"/>
  <c r="Q1737" i="1"/>
  <c r="P1737" i="1"/>
  <c r="S1737" i="1"/>
  <c r="O1737" i="1"/>
  <c r="Q1748" i="1"/>
  <c r="S1748" i="1"/>
  <c r="P1748" i="1"/>
  <c r="O1748" i="1"/>
  <c r="O1771" i="1"/>
  <c r="S1771" i="1"/>
  <c r="Q1771" i="1"/>
  <c r="P1771" i="1"/>
  <c r="Q1775" i="1"/>
  <c r="O1775" i="1"/>
  <c r="S1775" i="1"/>
  <c r="P1775" i="1"/>
  <c r="O1798" i="1"/>
  <c r="S1798" i="1"/>
  <c r="Q1798" i="1"/>
  <c r="P1798" i="1"/>
  <c r="S1821" i="1"/>
  <c r="P1821" i="1"/>
  <c r="Q1821" i="1"/>
  <c r="O1821" i="1"/>
  <c r="Q1890" i="1"/>
  <c r="S1890" i="1"/>
  <c r="P1890" i="1"/>
  <c r="O1890" i="1"/>
  <c r="P1895" i="1"/>
  <c r="O1895" i="1"/>
  <c r="S1895" i="1"/>
  <c r="Q1895" i="1"/>
  <c r="O1905" i="1"/>
  <c r="S1905" i="1"/>
  <c r="Q1905" i="1"/>
  <c r="P1905" i="1"/>
  <c r="Q1910" i="1"/>
  <c r="S1910" i="1"/>
  <c r="P1910" i="1"/>
  <c r="O1910" i="1"/>
  <c r="S1981" i="1"/>
  <c r="P1981" i="1"/>
  <c r="Q1981" i="1"/>
  <c r="O1981" i="1"/>
  <c r="S1992" i="1"/>
  <c r="O1992" i="1"/>
  <c r="Q1992" i="1"/>
  <c r="P1992" i="1"/>
  <c r="P2003" i="1"/>
  <c r="O2003" i="1"/>
  <c r="Q2003" i="1"/>
  <c r="S2003" i="1"/>
  <c r="P2009" i="1"/>
  <c r="S2009" i="1"/>
  <c r="Q2009" i="1"/>
  <c r="O2009" i="1"/>
  <c r="S2027" i="1"/>
  <c r="Q2027" i="1"/>
  <c r="P2027" i="1"/>
  <c r="O2027" i="1"/>
  <c r="S2040" i="1"/>
  <c r="O2040" i="1"/>
  <c r="Q2040" i="1"/>
  <c r="P2040" i="1"/>
  <c r="S5357" i="1"/>
  <c r="Q5357" i="1"/>
  <c r="P5357" i="1"/>
  <c r="O5357" i="1"/>
  <c r="Q2034" i="1"/>
  <c r="S2034" i="1"/>
  <c r="P2034" i="1"/>
  <c r="O2034" i="1"/>
  <c r="Q2047" i="1"/>
  <c r="S2047" i="1"/>
  <c r="P2047" i="1"/>
  <c r="O2047" i="1"/>
  <c r="S2068" i="1"/>
  <c r="Q2068" i="1"/>
  <c r="P2068" i="1"/>
  <c r="O2068" i="1"/>
  <c r="Q2099" i="1"/>
  <c r="P2099" i="1"/>
  <c r="S2099" i="1"/>
  <c r="O2099" i="1"/>
  <c r="S5229" i="1"/>
  <c r="P5229" i="1"/>
  <c r="Q5229" i="1"/>
  <c r="O5229" i="1"/>
  <c r="Q5266" i="1"/>
  <c r="O5266" i="1"/>
  <c r="S5266" i="1"/>
  <c r="P5266" i="1"/>
  <c r="S5380" i="1"/>
  <c r="O5380" i="1"/>
  <c r="Q5380" i="1"/>
  <c r="P5380" i="1"/>
  <c r="S1965" i="1"/>
  <c r="Q1965" i="1"/>
  <c r="P1965" i="1"/>
  <c r="O1965" i="1"/>
  <c r="S1970" i="1"/>
  <c r="P1970" i="1"/>
  <c r="O1970" i="1"/>
  <c r="Q1970" i="1"/>
  <c r="S1976" i="1"/>
  <c r="O1976" i="1"/>
  <c r="Q1976" i="1"/>
  <c r="P1976" i="1"/>
  <c r="P1987" i="1"/>
  <c r="O1987" i="1"/>
  <c r="S1987" i="1"/>
  <c r="Q1987" i="1"/>
  <c r="Q1998" i="1"/>
  <c r="S1998" i="1"/>
  <c r="P1998" i="1"/>
  <c r="O1998" i="1"/>
  <c r="S2021" i="1"/>
  <c r="O2021" i="1"/>
  <c r="Q2021" i="1"/>
  <c r="P2021" i="1"/>
  <c r="P2061" i="1"/>
  <c r="S2061" i="1"/>
  <c r="O2061" i="1"/>
  <c r="Q2061" i="1"/>
  <c r="P5195" i="1"/>
  <c r="Q5195" i="1"/>
  <c r="O5195" i="1"/>
  <c r="S5195" i="1"/>
  <c r="S5217" i="1"/>
  <c r="Q5217" i="1"/>
  <c r="P5217" i="1"/>
  <c r="O5217" i="1"/>
  <c r="Q5175" i="1"/>
  <c r="S5175" i="1"/>
  <c r="P5175" i="1"/>
  <c r="O5175" i="1"/>
  <c r="S5184" i="1"/>
  <c r="O5184" i="1"/>
  <c r="P5184" i="1"/>
  <c r="Q5184" i="1"/>
  <c r="S5218" i="1"/>
  <c r="Q5218" i="1"/>
  <c r="P5218" i="1"/>
  <c r="O5218" i="1"/>
  <c r="Q1891" i="1"/>
  <c r="P1891" i="1"/>
  <c r="S1891" i="1"/>
  <c r="O1891" i="1"/>
  <c r="S1896" i="1"/>
  <c r="O1896" i="1"/>
  <c r="Q1896" i="1"/>
  <c r="P1896" i="1"/>
  <c r="Q1901" i="1"/>
  <c r="S1901" i="1"/>
  <c r="P1901" i="1"/>
  <c r="O1901" i="1"/>
  <c r="Q1911" i="1"/>
  <c r="S1911" i="1"/>
  <c r="P1911" i="1"/>
  <c r="O1911" i="1"/>
  <c r="P1916" i="1"/>
  <c r="O1916" i="1"/>
  <c r="Q1916" i="1"/>
  <c r="S1916" i="1"/>
  <c r="S1954" i="1"/>
  <c r="P1954" i="1"/>
  <c r="O1954" i="1"/>
  <c r="Q1954" i="1"/>
  <c r="P1993" i="1"/>
  <c r="O1993" i="1"/>
  <c r="S1993" i="1"/>
  <c r="Q1993" i="1"/>
  <c r="P2004" i="1"/>
  <c r="O2004" i="1"/>
  <c r="Q2004" i="1"/>
  <c r="S2004" i="1"/>
  <c r="Q2077" i="1"/>
  <c r="S2077" i="1"/>
  <c r="P2077" i="1"/>
  <c r="O2077" i="1"/>
  <c r="Q2092" i="1"/>
  <c r="S2092" i="1"/>
  <c r="P2092" i="1"/>
  <c r="O2092" i="1"/>
  <c r="P2100" i="1"/>
  <c r="O2100" i="1"/>
  <c r="Q2100" i="1"/>
  <c r="S2100" i="1"/>
  <c r="S2118" i="1"/>
  <c r="Q2118" i="1"/>
  <c r="P2118" i="1"/>
  <c r="O2118" i="1"/>
  <c r="O5231" i="1"/>
  <c r="Q5231" i="1"/>
  <c r="P5231" i="1"/>
  <c r="S5231" i="1"/>
  <c r="S5256" i="1"/>
  <c r="Q5256" i="1"/>
  <c r="P5256" i="1"/>
  <c r="O5256" i="1"/>
  <c r="S1818" i="1"/>
  <c r="Q1818" i="1"/>
  <c r="O1818" i="1"/>
  <c r="P1818" i="1"/>
  <c r="P1960" i="1"/>
  <c r="O1960" i="1"/>
  <c r="S1960" i="1"/>
  <c r="Q1960" i="1"/>
  <c r="S2010" i="1"/>
  <c r="Q2010" i="1"/>
  <c r="P2010" i="1"/>
  <c r="O2010" i="1"/>
  <c r="P2048" i="1"/>
  <c r="O2048" i="1"/>
  <c r="S2048" i="1"/>
  <c r="Q2048" i="1"/>
  <c r="P2070" i="1"/>
  <c r="O2070" i="1"/>
  <c r="S2070" i="1"/>
  <c r="Q2070" i="1"/>
  <c r="Q5196" i="1"/>
  <c r="O5196" i="1"/>
  <c r="S5196" i="1"/>
  <c r="P5196" i="1"/>
  <c r="S5267" i="1"/>
  <c r="P5267" i="1"/>
  <c r="O5267" i="1"/>
  <c r="Q5267" i="1"/>
  <c r="Q5384" i="1"/>
  <c r="P5384" i="1"/>
  <c r="S5384" i="1"/>
  <c r="O5384" i="1"/>
  <c r="S1753" i="1"/>
  <c r="O1753" i="1"/>
  <c r="Q1753" i="1"/>
  <c r="P1753" i="1"/>
  <c r="P1776" i="1"/>
  <c r="O1776" i="1"/>
  <c r="S1776" i="1"/>
  <c r="Q1776" i="1"/>
  <c r="Q1799" i="1"/>
  <c r="P1799" i="1"/>
  <c r="S1799" i="1"/>
  <c r="O1799" i="1"/>
  <c r="Q1822" i="1"/>
  <c r="S1822" i="1"/>
  <c r="P1822" i="1"/>
  <c r="O1822" i="1"/>
  <c r="S1877" i="1"/>
  <c r="P1877" i="1"/>
  <c r="O1877" i="1"/>
  <c r="Q1877" i="1"/>
  <c r="P1927" i="1"/>
  <c r="O1927" i="1"/>
  <c r="S1927" i="1"/>
  <c r="Q1927" i="1"/>
  <c r="P1949" i="1"/>
  <c r="O1949" i="1"/>
  <c r="S1949" i="1"/>
  <c r="Q1949" i="1"/>
  <c r="Q1977" i="1"/>
  <c r="P1977" i="1"/>
  <c r="O1977" i="1"/>
  <c r="S1977" i="1"/>
  <c r="P1982" i="1"/>
  <c r="O1982" i="1"/>
  <c r="Q1982" i="1"/>
  <c r="S1982" i="1"/>
  <c r="S1988" i="1"/>
  <c r="O1988" i="1"/>
  <c r="Q1988" i="1"/>
  <c r="P1988" i="1"/>
  <c r="P1999" i="1"/>
  <c r="O1999" i="1"/>
  <c r="S1999" i="1"/>
  <c r="Q1999" i="1"/>
  <c r="Q2119" i="1"/>
  <c r="P2119" i="1"/>
  <c r="S2119" i="1"/>
  <c r="O2119" i="1"/>
  <c r="P5187" i="1"/>
  <c r="S5187" i="1"/>
  <c r="Q5187" i="1"/>
  <c r="O5187" i="1"/>
  <c r="Q5208" i="1"/>
  <c r="P5208" i="1"/>
  <c r="O5208" i="1"/>
  <c r="S5208" i="1"/>
  <c r="S5362" i="1"/>
  <c r="O5362" i="1"/>
  <c r="Q5362" i="1"/>
  <c r="P5362" i="1"/>
  <c r="S1842" i="1"/>
  <c r="Q1842" i="1"/>
  <c r="O1842" i="1"/>
  <c r="P1842" i="1"/>
  <c r="Q1863" i="1"/>
  <c r="O1863" i="1"/>
  <c r="S1863" i="1"/>
  <c r="P1863" i="1"/>
  <c r="S1917" i="1"/>
  <c r="Q1917" i="1"/>
  <c r="P1917" i="1"/>
  <c r="O1917" i="1"/>
  <c r="Q1922" i="1"/>
  <c r="S1922" i="1"/>
  <c r="P1922" i="1"/>
  <c r="O1922" i="1"/>
  <c r="Q1944" i="1"/>
  <c r="P1944" i="1"/>
  <c r="O1944" i="1"/>
  <c r="S1944" i="1"/>
  <c r="O2005" i="1"/>
  <c r="Q2005" i="1"/>
  <c r="P2005" i="1"/>
  <c r="S2005" i="1"/>
  <c r="S2029" i="1"/>
  <c r="O2029" i="1"/>
  <c r="Q2029" i="1"/>
  <c r="P2029" i="1"/>
  <c r="P2042" i="1"/>
  <c r="O2042" i="1"/>
  <c r="S2042" i="1"/>
  <c r="Q2042" i="1"/>
  <c r="Q2049" i="1"/>
  <c r="P2049" i="1"/>
  <c r="O2049" i="1"/>
  <c r="S2049" i="1"/>
  <c r="S2110" i="1"/>
  <c r="O2110" i="1"/>
  <c r="Q2110" i="1"/>
  <c r="P2110" i="1"/>
  <c r="S5176" i="1"/>
  <c r="P5176" i="1"/>
  <c r="Q5176" i="1"/>
  <c r="O5176" i="1"/>
  <c r="Q5257" i="1"/>
  <c r="P5257" i="1"/>
  <c r="S5257" i="1"/>
  <c r="O5257" i="1"/>
  <c r="S5346" i="1"/>
  <c r="P5346" i="1"/>
  <c r="Q5346" i="1"/>
  <c r="O5346" i="1"/>
  <c r="S5385" i="1"/>
  <c r="P5385" i="1"/>
  <c r="Q5385" i="1"/>
  <c r="O5385" i="1"/>
  <c r="S1882" i="1"/>
  <c r="P1882" i="1"/>
  <c r="Q1882" i="1"/>
  <c r="O1882" i="1"/>
  <c r="Q1887" i="1"/>
  <c r="P1887" i="1"/>
  <c r="S1887" i="1"/>
  <c r="O1887" i="1"/>
  <c r="P1892" i="1"/>
  <c r="Q1892" i="1"/>
  <c r="O1892" i="1"/>
  <c r="S1892" i="1"/>
  <c r="S1897" i="1"/>
  <c r="P1897" i="1"/>
  <c r="Q1897" i="1"/>
  <c r="O1897" i="1"/>
  <c r="P1907" i="1"/>
  <c r="O1907" i="1"/>
  <c r="S1907" i="1"/>
  <c r="Q1907" i="1"/>
  <c r="S1933" i="1"/>
  <c r="P1933" i="1"/>
  <c r="O1933" i="1"/>
  <c r="Q1933" i="1"/>
  <c r="P1961" i="1"/>
  <c r="O1961" i="1"/>
  <c r="S1961" i="1"/>
  <c r="Q1961" i="1"/>
  <c r="S1966" i="1"/>
  <c r="P1966" i="1"/>
  <c r="O1966" i="1"/>
  <c r="Q1966" i="1"/>
  <c r="S1972" i="1"/>
  <c r="O1972" i="1"/>
  <c r="Q1972" i="1"/>
  <c r="P1972" i="1"/>
  <c r="P1983" i="1"/>
  <c r="O1983" i="1"/>
  <c r="Q1983" i="1"/>
  <c r="S1983" i="1"/>
  <c r="Q1994" i="1"/>
  <c r="P1994" i="1"/>
  <c r="O1994" i="1"/>
  <c r="S1994" i="1"/>
  <c r="S2023" i="1"/>
  <c r="P2023" i="1"/>
  <c r="O2023" i="1"/>
  <c r="Q2023" i="1"/>
  <c r="Q2078" i="1"/>
  <c r="P2078" i="1"/>
  <c r="S2078" i="1"/>
  <c r="O2078" i="1"/>
  <c r="S5245" i="1"/>
  <c r="O5245" i="1"/>
  <c r="Q5245" i="1"/>
  <c r="P5245" i="1"/>
  <c r="S1902" i="1"/>
  <c r="O1902" i="1"/>
  <c r="P1902" i="1"/>
  <c r="Q1902" i="1"/>
  <c r="Q1912" i="1"/>
  <c r="O1912" i="1"/>
  <c r="P1912" i="1"/>
  <c r="S1912" i="1"/>
  <c r="Q1928" i="1"/>
  <c r="O1928" i="1"/>
  <c r="S1928" i="1"/>
  <c r="P1928" i="1"/>
  <c r="Q2036" i="1"/>
  <c r="S2036" i="1"/>
  <c r="O2036" i="1"/>
  <c r="P2036" i="1"/>
  <c r="Q2094" i="1"/>
  <c r="S2094" i="1"/>
  <c r="O2094" i="1"/>
  <c r="P2094" i="1"/>
  <c r="O2120" i="1"/>
  <c r="Q2120" i="1"/>
  <c r="P2120" i="1"/>
  <c r="S2120" i="1"/>
  <c r="O5258" i="1"/>
  <c r="Q5258" i="1"/>
  <c r="P5258" i="1"/>
  <c r="S5258" i="1"/>
  <c r="S1447" i="1"/>
  <c r="Q1447" i="1"/>
  <c r="P1447" i="1"/>
  <c r="O1447" i="1"/>
  <c r="S1458" i="1"/>
  <c r="Q1458" i="1"/>
  <c r="P1458" i="1"/>
  <c r="O1458" i="1"/>
  <c r="P1469" i="1"/>
  <c r="O1469" i="1"/>
  <c r="S1469" i="1"/>
  <c r="Q1469" i="1"/>
  <c r="Q1735" i="1"/>
  <c r="P1735" i="1"/>
  <c r="O1735" i="1"/>
  <c r="S1735" i="1"/>
  <c r="P1746" i="1"/>
  <c r="O1746" i="1"/>
  <c r="S1746" i="1"/>
  <c r="Q1746" i="1"/>
  <c r="S1769" i="1"/>
  <c r="Q1769" i="1"/>
  <c r="P1769" i="1"/>
  <c r="O1769" i="1"/>
  <c r="O1792" i="1"/>
  <c r="Q1792" i="1"/>
  <c r="S1792" i="1"/>
  <c r="P1792" i="1"/>
  <c r="O1815" i="1"/>
  <c r="P1815" i="1"/>
  <c r="S1815" i="1"/>
  <c r="Q1815" i="1"/>
  <c r="S1819" i="1"/>
  <c r="Q1819" i="1"/>
  <c r="O1819" i="1"/>
  <c r="P1819" i="1"/>
  <c r="S1950" i="1"/>
  <c r="P1950" i="1"/>
  <c r="O1950" i="1"/>
  <c r="Q1950" i="1"/>
  <c r="Q1989" i="1"/>
  <c r="S1989" i="1"/>
  <c r="P1989" i="1"/>
  <c r="O1989" i="1"/>
  <c r="Q2000" i="1"/>
  <c r="O2000" i="1"/>
  <c r="S2000" i="1"/>
  <c r="P2000" i="1"/>
  <c r="Q2102" i="1"/>
  <c r="S2102" i="1"/>
  <c r="P2102" i="1"/>
  <c r="O2102" i="1"/>
  <c r="S5188" i="1"/>
  <c r="O5188" i="1"/>
  <c r="Q5188" i="1"/>
  <c r="P5188" i="1"/>
  <c r="Q5347" i="1"/>
  <c r="P5347" i="1"/>
  <c r="O5347" i="1"/>
  <c r="S5347" i="1"/>
  <c r="O1900" i="1"/>
  <c r="P1900" i="1"/>
  <c r="S1900" i="1"/>
  <c r="Q1900" i="1"/>
  <c r="P2017" i="1"/>
  <c r="O2017" i="1"/>
  <c r="S2017" i="1"/>
  <c r="Q2017" i="1"/>
  <c r="Q2071" i="1"/>
  <c r="P2071" i="1"/>
  <c r="O2071" i="1"/>
  <c r="S2071" i="1"/>
  <c r="S2090" i="1"/>
  <c r="Q2090" i="1"/>
  <c r="P2090" i="1"/>
  <c r="O2090" i="1"/>
  <c r="Q2095" i="1"/>
  <c r="S2095" i="1"/>
  <c r="P2095" i="1"/>
  <c r="O2095" i="1"/>
  <c r="S2117" i="1"/>
  <c r="Q2117" i="1"/>
  <c r="P2117" i="1"/>
  <c r="O2117" i="1"/>
  <c r="S5236" i="1"/>
  <c r="Q5236" i="1"/>
  <c r="P5236" i="1"/>
  <c r="O5236" i="1"/>
  <c r="O5310" i="1"/>
  <c r="P5310" i="1"/>
  <c r="S5310" i="1"/>
  <c r="Q5310" i="1"/>
  <c r="Q5369" i="1"/>
  <c r="P5369" i="1"/>
  <c r="O5369" i="1"/>
  <c r="S5369" i="1"/>
  <c r="Q5472" i="1"/>
  <c r="P5472" i="1"/>
  <c r="O5472" i="1"/>
  <c r="S5472" i="1"/>
  <c r="P2026" i="1"/>
  <c r="O2026" i="1"/>
  <c r="Q2026" i="1"/>
  <c r="S2026" i="1"/>
  <c r="O2035" i="1"/>
  <c r="S2035" i="1"/>
  <c r="Q2035" i="1"/>
  <c r="P2035" i="1"/>
  <c r="Q2044" i="1"/>
  <c r="O2044" i="1"/>
  <c r="P2044" i="1"/>
  <c r="S2044" i="1"/>
  <c r="O2053" i="1"/>
  <c r="S2053" i="1"/>
  <c r="Q2053" i="1"/>
  <c r="P2053" i="1"/>
  <c r="O2067" i="1"/>
  <c r="S2067" i="1"/>
  <c r="Q2067" i="1"/>
  <c r="P2067" i="1"/>
  <c r="P2081" i="1"/>
  <c r="O2081" i="1"/>
  <c r="Q2081" i="1"/>
  <c r="S2081" i="1"/>
  <c r="S2101" i="1"/>
  <c r="O2101" i="1"/>
  <c r="Q2101" i="1"/>
  <c r="P2101" i="1"/>
  <c r="S5272" i="1"/>
  <c r="Q5272" i="1"/>
  <c r="P5272" i="1"/>
  <c r="O5272" i="1"/>
  <c r="Q5349" i="1"/>
  <c r="P5349" i="1"/>
  <c r="O5349" i="1"/>
  <c r="S5349" i="1"/>
  <c r="S1870" i="1"/>
  <c r="P1870" i="1"/>
  <c r="O1870" i="1"/>
  <c r="Q1870" i="1"/>
  <c r="O1893" i="1"/>
  <c r="S1893" i="1"/>
  <c r="Q1893" i="1"/>
  <c r="P1893" i="1"/>
  <c r="Q2022" i="1"/>
  <c r="S2022" i="1"/>
  <c r="P2022" i="1"/>
  <c r="O2022" i="1"/>
  <c r="P2086" i="1"/>
  <c r="O2086" i="1"/>
  <c r="S2086" i="1"/>
  <c r="Q2086" i="1"/>
  <c r="Q2096" i="1"/>
  <c r="P2096" i="1"/>
  <c r="S2096" i="1"/>
  <c r="O2096" i="1"/>
  <c r="S2124" i="1"/>
  <c r="Q2124" i="1"/>
  <c r="O2124" i="1"/>
  <c r="P2124" i="1"/>
  <c r="P5183" i="1"/>
  <c r="S5183" i="1"/>
  <c r="Q5183" i="1"/>
  <c r="O5183" i="1"/>
  <c r="S5237" i="1"/>
  <c r="Q5237" i="1"/>
  <c r="P5237" i="1"/>
  <c r="O5237" i="1"/>
  <c r="Q5251" i="1"/>
  <c r="P5251" i="1"/>
  <c r="O5251" i="1"/>
  <c r="S5251" i="1"/>
  <c r="Q5360" i="1"/>
  <c r="O5360" i="1"/>
  <c r="S5360" i="1"/>
  <c r="P5360" i="1"/>
  <c r="O5443" i="1"/>
  <c r="S5443" i="1"/>
  <c r="Q5443" i="1"/>
  <c r="P5443" i="1"/>
  <c r="P5191" i="1"/>
  <c r="S5191" i="1"/>
  <c r="Q5191" i="1"/>
  <c r="O5191" i="1"/>
  <c r="P5232" i="1"/>
  <c r="S5232" i="1"/>
  <c r="Q5232" i="1"/>
  <c r="O5232" i="1"/>
  <c r="O5253" i="1"/>
  <c r="Q5253" i="1"/>
  <c r="P5253" i="1"/>
  <c r="S5253" i="1"/>
  <c r="P5314" i="1"/>
  <c r="O5314" i="1"/>
  <c r="S5314" i="1"/>
  <c r="Q5314" i="1"/>
  <c r="S5446" i="1"/>
  <c r="Q5446" i="1"/>
  <c r="P5446" i="1"/>
  <c r="O5446" i="1"/>
  <c r="Q5353" i="1"/>
  <c r="P5353" i="1"/>
  <c r="O5353" i="1"/>
  <c r="S5353" i="1"/>
  <c r="S5460" i="1"/>
  <c r="O5460" i="1"/>
  <c r="Q5460" i="1"/>
  <c r="P5460" i="1"/>
  <c r="Q1879" i="1"/>
  <c r="S1879" i="1"/>
  <c r="P1879" i="1"/>
  <c r="O1879" i="1"/>
  <c r="S1906" i="1"/>
  <c r="Q1906" i="1"/>
  <c r="P1906" i="1"/>
  <c r="O1906" i="1"/>
  <c r="P2015" i="1"/>
  <c r="O2015" i="1"/>
  <c r="Q2015" i="1"/>
  <c r="S2015" i="1"/>
  <c r="S2064" i="1"/>
  <c r="P2064" i="1"/>
  <c r="O2064" i="1"/>
  <c r="Q2064" i="1"/>
  <c r="S2093" i="1"/>
  <c r="P2093" i="1"/>
  <c r="O2093" i="1"/>
  <c r="Q2093" i="1"/>
  <c r="P5179" i="1"/>
  <c r="S5179" i="1"/>
  <c r="Q5179" i="1"/>
  <c r="O5179" i="1"/>
  <c r="S5225" i="1"/>
  <c r="O5225" i="1"/>
  <c r="Q5225" i="1"/>
  <c r="P5225" i="1"/>
  <c r="S5240" i="1"/>
  <c r="P5240" i="1"/>
  <c r="O5240" i="1"/>
  <c r="Q5240" i="1"/>
  <c r="S1930" i="1"/>
  <c r="Q1930" i="1"/>
  <c r="P1930" i="1"/>
  <c r="O1930" i="1"/>
  <c r="Q1934" i="1"/>
  <c r="S1934" i="1"/>
  <c r="P1934" i="1"/>
  <c r="O1934" i="1"/>
  <c r="P1938" i="1"/>
  <c r="O1938" i="1"/>
  <c r="S1938" i="1"/>
  <c r="Q1938" i="1"/>
  <c r="Q2011" i="1"/>
  <c r="S2011" i="1"/>
  <c r="P2011" i="1"/>
  <c r="O2011" i="1"/>
  <c r="P2028" i="1"/>
  <c r="S2028" i="1"/>
  <c r="Q2028" i="1"/>
  <c r="O2028" i="1"/>
  <c r="P2037" i="1"/>
  <c r="O2037" i="1"/>
  <c r="S2037" i="1"/>
  <c r="Q2037" i="1"/>
  <c r="S2046" i="1"/>
  <c r="Q2046" i="1"/>
  <c r="P2046" i="1"/>
  <c r="O2046" i="1"/>
  <c r="Q2055" i="1"/>
  <c r="S2055" i="1"/>
  <c r="O2055" i="1"/>
  <c r="P2055" i="1"/>
  <c r="P2083" i="1"/>
  <c r="S2083" i="1"/>
  <c r="O2083" i="1"/>
  <c r="Q2083" i="1"/>
  <c r="O2109" i="1"/>
  <c r="S2109" i="1"/>
  <c r="P2109" i="1"/>
  <c r="Q2109" i="1"/>
  <c r="Q5315" i="1"/>
  <c r="O5315" i="1"/>
  <c r="P5315" i="1"/>
  <c r="S5315" i="1"/>
  <c r="O5462" i="1"/>
  <c r="S5462" i="1"/>
  <c r="P5462" i="1"/>
  <c r="Q5462" i="1"/>
  <c r="Q2069" i="1"/>
  <c r="P2069" i="1"/>
  <c r="S2069" i="1"/>
  <c r="O2069" i="1"/>
  <c r="O2098" i="1"/>
  <c r="S2098" i="1"/>
  <c r="Q2098" i="1"/>
  <c r="P2098" i="1"/>
  <c r="Q5233" i="1"/>
  <c r="P5233" i="1"/>
  <c r="S5233" i="1"/>
  <c r="O5233" i="1"/>
  <c r="O5484" i="1"/>
  <c r="S5484" i="1"/>
  <c r="P5484" i="1"/>
  <c r="Q5484" i="1"/>
  <c r="O1872" i="1"/>
  <c r="P1872" i="1"/>
  <c r="S1872" i="1"/>
  <c r="Q1872" i="1"/>
  <c r="O1876" i="1"/>
  <c r="S1876" i="1"/>
  <c r="Q1876" i="1"/>
  <c r="P1876" i="1"/>
  <c r="O1899" i="1"/>
  <c r="Q1899" i="1"/>
  <c r="P1899" i="1"/>
  <c r="S1899" i="1"/>
  <c r="O2016" i="1"/>
  <c r="S2016" i="1"/>
  <c r="Q2016" i="1"/>
  <c r="P2016" i="1"/>
  <c r="S2051" i="1"/>
  <c r="O2051" i="1"/>
  <c r="P2051" i="1"/>
  <c r="Q2051" i="1"/>
  <c r="O2079" i="1"/>
  <c r="S2079" i="1"/>
  <c r="Q2079" i="1"/>
  <c r="P2079" i="1"/>
  <c r="O2089" i="1"/>
  <c r="S2089" i="1"/>
  <c r="P2089" i="1"/>
  <c r="Q2089" i="1"/>
  <c r="O2121" i="1"/>
  <c r="S2121" i="1"/>
  <c r="Q2121" i="1"/>
  <c r="P2121" i="1"/>
  <c r="P5199" i="1"/>
  <c r="O5199" i="1"/>
  <c r="Q5199" i="1"/>
  <c r="S5199" i="1"/>
  <c r="S5255" i="1"/>
  <c r="Q5255" i="1"/>
  <c r="P5255" i="1"/>
  <c r="O5255" i="1"/>
  <c r="S5466" i="1"/>
  <c r="P5466" i="1"/>
  <c r="O5466" i="1"/>
  <c r="Q5466" i="1"/>
  <c r="S5487" i="1"/>
  <c r="O5487" i="1"/>
  <c r="Q5487" i="1"/>
  <c r="P5487" i="1"/>
  <c r="Q1880" i="1"/>
  <c r="S1880" i="1"/>
  <c r="P1880" i="1"/>
  <c r="O1880" i="1"/>
  <c r="S1903" i="1"/>
  <c r="O1903" i="1"/>
  <c r="P1903" i="1"/>
  <c r="Q1903" i="1"/>
  <c r="S1935" i="1"/>
  <c r="Q1935" i="1"/>
  <c r="P1935" i="1"/>
  <c r="O1935" i="1"/>
  <c r="S1939" i="1"/>
  <c r="P1939" i="1"/>
  <c r="O1939" i="1"/>
  <c r="Q1939" i="1"/>
  <c r="S1943" i="1"/>
  <c r="Q1943" i="1"/>
  <c r="P1943" i="1"/>
  <c r="O1943" i="1"/>
  <c r="S1947" i="1"/>
  <c r="P1947" i="1"/>
  <c r="O1947" i="1"/>
  <c r="Q1947" i="1"/>
  <c r="S1951" i="1"/>
  <c r="P1951" i="1"/>
  <c r="O1951" i="1"/>
  <c r="Q1951" i="1"/>
  <c r="S1955" i="1"/>
  <c r="Q1955" i="1"/>
  <c r="P1955" i="1"/>
  <c r="O1955" i="1"/>
  <c r="S1959" i="1"/>
  <c r="O1959" i="1"/>
  <c r="Q1959" i="1"/>
  <c r="P1959" i="1"/>
  <c r="S1963" i="1"/>
  <c r="O1963" i="1"/>
  <c r="Q1963" i="1"/>
  <c r="P1963" i="1"/>
  <c r="Q1967" i="1"/>
  <c r="S1967" i="1"/>
  <c r="P1967" i="1"/>
  <c r="O1967" i="1"/>
  <c r="P1971" i="1"/>
  <c r="O1971" i="1"/>
  <c r="S1971" i="1"/>
  <c r="Q1971" i="1"/>
  <c r="S2012" i="1"/>
  <c r="Q2012" i="1"/>
  <c r="P2012" i="1"/>
  <c r="O2012" i="1"/>
  <c r="S2038" i="1"/>
  <c r="Q2038" i="1"/>
  <c r="P2038" i="1"/>
  <c r="O2038" i="1"/>
  <c r="S2056" i="1"/>
  <c r="Q2056" i="1"/>
  <c r="P2056" i="1"/>
  <c r="O2056" i="1"/>
  <c r="Q2116" i="1"/>
  <c r="S2116" i="1"/>
  <c r="P2116" i="1"/>
  <c r="O2116" i="1"/>
  <c r="S5180" i="1"/>
  <c r="O5180" i="1"/>
  <c r="Q5180" i="1"/>
  <c r="P5180" i="1"/>
  <c r="P5270" i="1"/>
  <c r="S5270" i="1"/>
  <c r="Q5270" i="1"/>
  <c r="O5270" i="1"/>
  <c r="Q5379" i="1"/>
  <c r="S5379" i="1"/>
  <c r="O5379" i="1"/>
  <c r="P5379" i="1"/>
  <c r="O5377" i="1"/>
  <c r="Q5377" i="1"/>
  <c r="S5377" i="1"/>
  <c r="P5377" i="1"/>
  <c r="Q5450" i="1"/>
  <c r="S5450" i="1"/>
  <c r="P5450" i="1"/>
  <c r="O5450" i="1"/>
  <c r="S5458" i="1"/>
  <c r="P5458" i="1"/>
  <c r="Q5458" i="1"/>
  <c r="O5458" i="1"/>
  <c r="Q5207" i="1"/>
  <c r="P5207" i="1"/>
  <c r="O5207" i="1"/>
  <c r="S5207" i="1"/>
  <c r="P5211" i="1"/>
  <c r="O5211" i="1"/>
  <c r="S5211" i="1"/>
  <c r="Q5211" i="1"/>
  <c r="P5224" i="1"/>
  <c r="S5224" i="1"/>
  <c r="Q5224" i="1"/>
  <c r="O5224" i="1"/>
  <c r="Q5249" i="1"/>
  <c r="S5249" i="1"/>
  <c r="P5249" i="1"/>
  <c r="O5249" i="1"/>
  <c r="P5262" i="1"/>
  <c r="Q5262" i="1"/>
  <c r="S5262" i="1"/>
  <c r="O5262" i="1"/>
  <c r="Q5350" i="1"/>
  <c r="S5350" i="1"/>
  <c r="P5350" i="1"/>
  <c r="O5350" i="1"/>
  <c r="S5366" i="1"/>
  <c r="P5366" i="1"/>
  <c r="Q5366" i="1"/>
  <c r="O5366" i="1"/>
  <c r="S5403" i="1"/>
  <c r="O5403" i="1"/>
  <c r="Q5403" i="1"/>
  <c r="P5403" i="1"/>
  <c r="S5444" i="1"/>
  <c r="P5444" i="1"/>
  <c r="O5444" i="1"/>
  <c r="Q5444" i="1"/>
  <c r="O5220" i="1"/>
  <c r="S5220" i="1"/>
  <c r="Q5220" i="1"/>
  <c r="P5220" i="1"/>
  <c r="S5241" i="1"/>
  <c r="O5241" i="1"/>
  <c r="Q5241" i="1"/>
  <c r="P5241" i="1"/>
  <c r="S5254" i="1"/>
  <c r="Q5254" i="1"/>
  <c r="P5254" i="1"/>
  <c r="O5254" i="1"/>
  <c r="O5275" i="1"/>
  <c r="S5275" i="1"/>
  <c r="Q5275" i="1"/>
  <c r="P5275" i="1"/>
  <c r="S5311" i="1"/>
  <c r="P5311" i="1"/>
  <c r="O5311" i="1"/>
  <c r="Q5311" i="1"/>
  <c r="S5378" i="1"/>
  <c r="Q5378" i="1"/>
  <c r="P5378" i="1"/>
  <c r="O5378" i="1"/>
  <c r="Q5351" i="1"/>
  <c r="S5351" i="1"/>
  <c r="P5351" i="1"/>
  <c r="O5351" i="1"/>
  <c r="Q5356" i="1"/>
  <c r="S5356" i="1"/>
  <c r="P5356" i="1"/>
  <c r="O5356" i="1"/>
  <c r="Q5361" i="1"/>
  <c r="P5361" i="1"/>
  <c r="O5361" i="1"/>
  <c r="S5361" i="1"/>
  <c r="Q5372" i="1"/>
  <c r="S5372" i="1"/>
  <c r="P5372" i="1"/>
  <c r="O5372" i="1"/>
  <c r="S5482" i="1"/>
  <c r="O5482" i="1"/>
  <c r="Q5482" i="1"/>
  <c r="P5482" i="1"/>
  <c r="S2032" i="1"/>
  <c r="Q2032" i="1"/>
  <c r="P2032" i="1"/>
  <c r="O2032" i="1"/>
  <c r="S2043" i="1"/>
  <c r="P2043" i="1"/>
  <c r="Q2043" i="1"/>
  <c r="O2043" i="1"/>
  <c r="S2054" i="1"/>
  <c r="Q2054" i="1"/>
  <c r="P2054" i="1"/>
  <c r="O2054" i="1"/>
  <c r="S2065" i="1"/>
  <c r="P2065" i="1"/>
  <c r="O2065" i="1"/>
  <c r="Q2065" i="1"/>
  <c r="S2076" i="1"/>
  <c r="P2076" i="1"/>
  <c r="O2076" i="1"/>
  <c r="Q2076" i="1"/>
  <c r="O2087" i="1"/>
  <c r="S2087" i="1"/>
  <c r="P2087" i="1"/>
  <c r="Q2087" i="1"/>
  <c r="S2091" i="1"/>
  <c r="Q2091" i="1"/>
  <c r="P2091" i="1"/>
  <c r="O2091" i="1"/>
  <c r="S2114" i="1"/>
  <c r="Q2114" i="1"/>
  <c r="P2114" i="1"/>
  <c r="O2114" i="1"/>
  <c r="S5221" i="1"/>
  <c r="Q5221" i="1"/>
  <c r="O5221" i="1"/>
  <c r="P5221" i="1"/>
  <c r="S5259" i="1"/>
  <c r="Q5259" i="1"/>
  <c r="P5259" i="1"/>
  <c r="O5259" i="1"/>
  <c r="S5276" i="1"/>
  <c r="Q5276" i="1"/>
  <c r="P5276" i="1"/>
  <c r="O5276" i="1"/>
  <c r="Q5483" i="1"/>
  <c r="S5483" i="1"/>
  <c r="P5483" i="1"/>
  <c r="O5483" i="1"/>
  <c r="Q2103" i="1"/>
  <c r="P2103" i="1"/>
  <c r="O2103" i="1"/>
  <c r="S2103" i="1"/>
  <c r="Q5173" i="1"/>
  <c r="P5173" i="1"/>
  <c r="O5173" i="1"/>
  <c r="S5173" i="1"/>
  <c r="Q5197" i="1"/>
  <c r="P5197" i="1"/>
  <c r="O5197" i="1"/>
  <c r="S5197" i="1"/>
  <c r="Q5201" i="1"/>
  <c r="P5201" i="1"/>
  <c r="O5201" i="1"/>
  <c r="S5201" i="1"/>
  <c r="Q5205" i="1"/>
  <c r="P5205" i="1"/>
  <c r="O5205" i="1"/>
  <c r="S5205" i="1"/>
  <c r="Q5209" i="1"/>
  <c r="P5209" i="1"/>
  <c r="O5209" i="1"/>
  <c r="S5209" i="1"/>
  <c r="S5234" i="1"/>
  <c r="P5234" i="1"/>
  <c r="O5234" i="1"/>
  <c r="Q5234" i="1"/>
  <c r="Q5247" i="1"/>
  <c r="P5247" i="1"/>
  <c r="O5247" i="1"/>
  <c r="S5247" i="1"/>
  <c r="S5268" i="1"/>
  <c r="Q5268" i="1"/>
  <c r="P5268" i="1"/>
  <c r="O5268" i="1"/>
  <c r="O5352" i="1"/>
  <c r="Q5352" i="1"/>
  <c r="S5352" i="1"/>
  <c r="P5352" i="1"/>
  <c r="S5368" i="1"/>
  <c r="Q5368" i="1"/>
  <c r="P5368" i="1"/>
  <c r="O5368" i="1"/>
  <c r="O5375" i="1"/>
  <c r="Q5375" i="1"/>
  <c r="P5375" i="1"/>
  <c r="S5375" i="1"/>
  <c r="S5447" i="1"/>
  <c r="Q5447" i="1"/>
  <c r="O5447" i="1"/>
  <c r="P5447" i="1"/>
  <c r="O5463" i="1"/>
  <c r="S5463" i="1"/>
  <c r="Q5463" i="1"/>
  <c r="P5463" i="1"/>
  <c r="S2062" i="1"/>
  <c r="O2062" i="1"/>
  <c r="P2062" i="1"/>
  <c r="Q2062" i="1"/>
  <c r="S2073" i="1"/>
  <c r="O2073" i="1"/>
  <c r="Q2073" i="1"/>
  <c r="P2073" i="1"/>
  <c r="S2084" i="1"/>
  <c r="O2084" i="1"/>
  <c r="Q2084" i="1"/>
  <c r="P2084" i="1"/>
  <c r="S2107" i="1"/>
  <c r="P2107" i="1"/>
  <c r="O2107" i="1"/>
  <c r="Q2107" i="1"/>
  <c r="S5177" i="1"/>
  <c r="P5177" i="1"/>
  <c r="O5177" i="1"/>
  <c r="Q5177" i="1"/>
  <c r="Q5230" i="1"/>
  <c r="P5230" i="1"/>
  <c r="O5230" i="1"/>
  <c r="S5230" i="1"/>
  <c r="S5243" i="1"/>
  <c r="P5243" i="1"/>
  <c r="O5243" i="1"/>
  <c r="Q5243" i="1"/>
  <c r="O5277" i="1"/>
  <c r="Q5277" i="1"/>
  <c r="P5277" i="1"/>
  <c r="S5277" i="1"/>
  <c r="S5358" i="1"/>
  <c r="P5358" i="1"/>
  <c r="O5358" i="1"/>
  <c r="Q5358" i="1"/>
  <c r="O5363" i="1"/>
  <c r="Q5363" i="1"/>
  <c r="P5363" i="1"/>
  <c r="S5363" i="1"/>
  <c r="S5407" i="1"/>
  <c r="P5407" i="1"/>
  <c r="Q5407" i="1"/>
  <c r="O5407" i="1"/>
  <c r="S2088" i="1"/>
  <c r="P2088" i="1"/>
  <c r="O2088" i="1"/>
  <c r="Q2088" i="1"/>
  <c r="S2111" i="1"/>
  <c r="O2111" i="1"/>
  <c r="Q2111" i="1"/>
  <c r="P2111" i="1"/>
  <c r="S5181" i="1"/>
  <c r="O5181" i="1"/>
  <c r="P5181" i="1"/>
  <c r="Q5181" i="1"/>
  <c r="Q5185" i="1"/>
  <c r="O5185" i="1"/>
  <c r="S5185" i="1"/>
  <c r="P5185" i="1"/>
  <c r="P5189" i="1"/>
  <c r="O5189" i="1"/>
  <c r="Q5189" i="1"/>
  <c r="S5189" i="1"/>
  <c r="Q5226" i="1"/>
  <c r="O5226" i="1"/>
  <c r="S5226" i="1"/>
  <c r="P5226" i="1"/>
  <c r="S5239" i="1"/>
  <c r="O5239" i="1"/>
  <c r="P5239" i="1"/>
  <c r="Q5239" i="1"/>
  <c r="O5264" i="1"/>
  <c r="S5264" i="1"/>
  <c r="P5264" i="1"/>
  <c r="Q5264" i="1"/>
  <c r="S5381" i="1"/>
  <c r="O5381" i="1"/>
  <c r="P5381" i="1"/>
  <c r="Q5381" i="1"/>
  <c r="Q2115" i="1"/>
  <c r="S2115" i="1"/>
  <c r="O2115" i="1"/>
  <c r="P2115" i="1"/>
  <c r="S5222" i="1"/>
  <c r="Q5222" i="1"/>
  <c r="P5222" i="1"/>
  <c r="O5222" i="1"/>
  <c r="Q5235" i="1"/>
  <c r="O5235" i="1"/>
  <c r="S5235" i="1"/>
  <c r="P5235" i="1"/>
  <c r="Q5260" i="1"/>
  <c r="S5260" i="1"/>
  <c r="P5260" i="1"/>
  <c r="O5260" i="1"/>
  <c r="Q5273" i="1"/>
  <c r="S5273" i="1"/>
  <c r="O5273" i="1"/>
  <c r="P5273" i="1"/>
  <c r="O2104" i="1"/>
  <c r="Q2104" i="1"/>
  <c r="P2104" i="1"/>
  <c r="S2104" i="1"/>
  <c r="Q5174" i="1"/>
  <c r="O5174" i="1"/>
  <c r="P5174" i="1"/>
  <c r="S5174" i="1"/>
  <c r="O5186" i="1"/>
  <c r="S5186" i="1"/>
  <c r="P5186" i="1"/>
  <c r="Q5186" i="1"/>
  <c r="O5190" i="1"/>
  <c r="S5190" i="1"/>
  <c r="Q5190" i="1"/>
  <c r="P5190" i="1"/>
  <c r="O5194" i="1"/>
  <c r="S5194" i="1"/>
  <c r="Q5194" i="1"/>
  <c r="P5194" i="1"/>
  <c r="O5198" i="1"/>
  <c r="Q5198" i="1"/>
  <c r="P5198" i="1"/>
  <c r="S5198" i="1"/>
  <c r="O5202" i="1"/>
  <c r="P5202" i="1"/>
  <c r="S5202" i="1"/>
  <c r="Q5202" i="1"/>
  <c r="O5206" i="1"/>
  <c r="S5206" i="1"/>
  <c r="Q5206" i="1"/>
  <c r="P5206" i="1"/>
  <c r="O5210" i="1"/>
  <c r="S5210" i="1"/>
  <c r="Q5210" i="1"/>
  <c r="P5210" i="1"/>
  <c r="O5248" i="1"/>
  <c r="Q5248" i="1"/>
  <c r="P5248" i="1"/>
  <c r="S5248" i="1"/>
  <c r="S5278" i="1"/>
  <c r="O5278" i="1"/>
  <c r="Q5278" i="1"/>
  <c r="P5278" i="1"/>
  <c r="Q5359" i="1"/>
  <c r="O5359" i="1"/>
  <c r="S5359" i="1"/>
  <c r="P5359" i="1"/>
  <c r="Q5364" i="1"/>
  <c r="O5364" i="1"/>
  <c r="S5364" i="1"/>
  <c r="P5364" i="1"/>
  <c r="Q5370" i="1"/>
  <c r="O5370" i="1"/>
  <c r="S5370" i="1"/>
  <c r="P5370" i="1"/>
  <c r="O5449" i="1"/>
  <c r="S5449" i="1"/>
  <c r="P5449" i="1"/>
  <c r="Q5449" i="1"/>
  <c r="S5477" i="1"/>
  <c r="P5477" i="1"/>
  <c r="O5477" i="1"/>
  <c r="Q5477" i="1"/>
  <c r="Q1920" i="1"/>
  <c r="S1920" i="1"/>
  <c r="P1920" i="1"/>
  <c r="O1920" i="1"/>
  <c r="S1931" i="1"/>
  <c r="P1931" i="1"/>
  <c r="O1931" i="1"/>
  <c r="Q1931" i="1"/>
  <c r="S1942" i="1"/>
  <c r="P1942" i="1"/>
  <c r="O1942" i="1"/>
  <c r="Q1942" i="1"/>
  <c r="P1953" i="1"/>
  <c r="S1953" i="1"/>
  <c r="Q1953" i="1"/>
  <c r="O1953" i="1"/>
  <c r="S1964" i="1"/>
  <c r="O1964" i="1"/>
  <c r="Q1964" i="1"/>
  <c r="P1964" i="1"/>
  <c r="P1975" i="1"/>
  <c r="O1975" i="1"/>
  <c r="Q1975" i="1"/>
  <c r="S1975" i="1"/>
  <c r="Q1986" i="1"/>
  <c r="P1986" i="1"/>
  <c r="S1986" i="1"/>
  <c r="O1986" i="1"/>
  <c r="O1997" i="1"/>
  <c r="Q1997" i="1"/>
  <c r="S1997" i="1"/>
  <c r="P1997" i="1"/>
  <c r="S2008" i="1"/>
  <c r="Q2008" i="1"/>
  <c r="O2008" i="1"/>
  <c r="P2008" i="1"/>
  <c r="Q2019" i="1"/>
  <c r="O2019" i="1"/>
  <c r="S2019" i="1"/>
  <c r="P2019" i="1"/>
  <c r="S2030" i="1"/>
  <c r="O2030" i="1"/>
  <c r="Q2030" i="1"/>
  <c r="P2030" i="1"/>
  <c r="Q2041" i="1"/>
  <c r="S2041" i="1"/>
  <c r="P2041" i="1"/>
  <c r="O2041" i="1"/>
  <c r="Q2052" i="1"/>
  <c r="O2052" i="1"/>
  <c r="P2052" i="1"/>
  <c r="S2052" i="1"/>
  <c r="Q2063" i="1"/>
  <c r="P2063" i="1"/>
  <c r="O2063" i="1"/>
  <c r="S2063" i="1"/>
  <c r="Q2074" i="1"/>
  <c r="O2074" i="1"/>
  <c r="S2074" i="1"/>
  <c r="P2074" i="1"/>
  <c r="S2085" i="1"/>
  <c r="P2085" i="1"/>
  <c r="Q2085" i="1"/>
  <c r="O2085" i="1"/>
  <c r="S2108" i="1"/>
  <c r="Q2108" i="1"/>
  <c r="P2108" i="1"/>
  <c r="O2108" i="1"/>
  <c r="O5178" i="1"/>
  <c r="S5178" i="1"/>
  <c r="Q5178" i="1"/>
  <c r="P5178" i="1"/>
  <c r="S5223" i="1"/>
  <c r="O5223" i="1"/>
  <c r="Q5223" i="1"/>
  <c r="P5223" i="1"/>
  <c r="S5244" i="1"/>
  <c r="P5244" i="1"/>
  <c r="O5244" i="1"/>
  <c r="Q5244" i="1"/>
  <c r="O5354" i="1"/>
  <c r="S5354" i="1"/>
  <c r="Q5354" i="1"/>
  <c r="P5354" i="1"/>
  <c r="Q5382" i="1"/>
  <c r="S5382" i="1"/>
  <c r="P5382" i="1"/>
  <c r="O5382" i="1"/>
  <c r="O5441" i="1"/>
  <c r="S5441" i="1"/>
  <c r="P5441" i="1"/>
  <c r="Q5441" i="1"/>
  <c r="Q5467" i="1"/>
  <c r="S5467" i="1"/>
  <c r="P5467" i="1"/>
  <c r="O5467" i="1"/>
  <c r="S5488" i="1"/>
  <c r="Q5488" i="1"/>
  <c r="P5488" i="1"/>
  <c r="O5488" i="1"/>
  <c r="S5520" i="1"/>
  <c r="O5520" i="1"/>
  <c r="Q5520" i="1"/>
  <c r="P5520" i="1"/>
  <c r="Q5489" i="1"/>
  <c r="O5489" i="1"/>
  <c r="S5489" i="1"/>
  <c r="P5489" i="1"/>
  <c r="O5474" i="1"/>
  <c r="S5474" i="1"/>
  <c r="Q5474" i="1"/>
  <c r="P5474" i="1"/>
  <c r="S5515" i="1"/>
  <c r="P5515" i="1"/>
  <c r="O5515" i="1"/>
  <c r="Q5515" i="1"/>
  <c r="O5405" i="1"/>
  <c r="P5405" i="1"/>
  <c r="S5405" i="1"/>
  <c r="Q5405" i="1"/>
  <c r="Q5439" i="1"/>
  <c r="O5439" i="1"/>
  <c r="S5439" i="1"/>
  <c r="P5439" i="1"/>
  <c r="Q5456" i="1"/>
  <c r="P5456" i="1"/>
  <c r="O5456" i="1"/>
  <c r="S5456" i="1"/>
  <c r="S5465" i="1"/>
  <c r="O5465" i="1"/>
  <c r="Q5465" i="1"/>
  <c r="P5465" i="1"/>
  <c r="Q5401" i="1"/>
  <c r="S5401" i="1"/>
  <c r="P5401" i="1"/>
  <c r="O5401" i="1"/>
  <c r="S5435" i="1"/>
  <c r="P5435" i="1"/>
  <c r="O5435" i="1"/>
  <c r="Q5435" i="1"/>
  <c r="Q5470" i="1"/>
  <c r="S5470" i="1"/>
  <c r="P5470" i="1"/>
  <c r="O5470" i="1"/>
  <c r="Q5475" i="1"/>
  <c r="S5475" i="1"/>
  <c r="P5475" i="1"/>
  <c r="O5475" i="1"/>
  <c r="S5490" i="1"/>
  <c r="O5490" i="1"/>
  <c r="Q5490" i="1"/>
  <c r="P5490" i="1"/>
  <c r="Q5516" i="1"/>
  <c r="S5516" i="1"/>
  <c r="P5516" i="1"/>
  <c r="O5516" i="1"/>
  <c r="O5452" i="1"/>
  <c r="S5452" i="1"/>
  <c r="P5452" i="1"/>
  <c r="Q5452" i="1"/>
  <c r="O5485" i="1"/>
  <c r="S5485" i="1"/>
  <c r="Q5485" i="1"/>
  <c r="P5485" i="1"/>
  <c r="Q5367" i="1"/>
  <c r="P5367" i="1"/>
  <c r="O5367" i="1"/>
  <c r="S5367" i="1"/>
  <c r="P5371" i="1"/>
  <c r="O5371" i="1"/>
  <c r="S5371" i="1"/>
  <c r="Q5371" i="1"/>
  <c r="Q5376" i="1"/>
  <c r="P5376" i="1"/>
  <c r="S5376" i="1"/>
  <c r="O5376" i="1"/>
  <c r="Q5448" i="1"/>
  <c r="P5448" i="1"/>
  <c r="O5448" i="1"/>
  <c r="S5448" i="1"/>
  <c r="Q5461" i="1"/>
  <c r="P5461" i="1"/>
  <c r="O5461" i="1"/>
  <c r="S5461" i="1"/>
  <c r="Q5406" i="1"/>
  <c r="O5406" i="1"/>
  <c r="S5406" i="1"/>
  <c r="P5406" i="1"/>
  <c r="O5440" i="1"/>
  <c r="S5440" i="1"/>
  <c r="P5440" i="1"/>
  <c r="Q5440" i="1"/>
  <c r="S5457" i="1"/>
  <c r="O5457" i="1"/>
  <c r="P5457" i="1"/>
  <c r="Q5457" i="1"/>
  <c r="Q5486" i="1"/>
  <c r="O5486" i="1"/>
  <c r="S5486" i="1"/>
  <c r="P5486" i="1"/>
  <c r="S5402" i="1"/>
  <c r="Q5402" i="1"/>
  <c r="P5402" i="1"/>
  <c r="O5402" i="1"/>
  <c r="Q5436" i="1"/>
  <c r="O5436" i="1"/>
  <c r="P5436" i="1"/>
  <c r="S5436" i="1"/>
  <c r="Q5453" i="1"/>
  <c r="S5453" i="1"/>
  <c r="O5453" i="1"/>
  <c r="P5453" i="1"/>
  <c r="S5471" i="1"/>
  <c r="O5471" i="1"/>
  <c r="Q5471" i="1"/>
  <c r="P5471" i="1"/>
  <c r="S5476" i="1"/>
  <c r="O5476" i="1"/>
  <c r="P5476" i="1"/>
  <c r="Q5476" i="1"/>
  <c r="Q5481" i="1"/>
  <c r="S5481" i="1"/>
  <c r="P5481" i="1"/>
  <c r="O5481" i="1"/>
  <c r="P5517" i="1"/>
  <c r="O5517" i="1"/>
  <c r="Q5517" i="1"/>
  <c r="S5517" i="1"/>
  <c r="O5518" i="1"/>
  <c r="S5518" i="1"/>
  <c r="Q5518" i="1"/>
  <c r="P5518" i="1"/>
  <c r="O5386" i="1"/>
  <c r="S5386" i="1"/>
  <c r="Q5386" i="1"/>
  <c r="P5386" i="1"/>
  <c r="Q5437" i="1"/>
  <c r="S5437" i="1"/>
  <c r="O5437" i="1"/>
  <c r="P5437" i="1"/>
  <c r="O5454" i="1"/>
  <c r="S5454" i="1"/>
  <c r="Q5454" i="1"/>
  <c r="P5454" i="1"/>
  <c r="O5365" i="1"/>
  <c r="Q5365" i="1"/>
  <c r="P5365" i="1"/>
  <c r="S5365" i="1"/>
  <c r="Q5442" i="1"/>
  <c r="P5442" i="1"/>
  <c r="O5442" i="1"/>
  <c r="S5442" i="1"/>
  <c r="O5473" i="1"/>
  <c r="Q5473" i="1"/>
  <c r="P5473" i="1"/>
  <c r="S5473" i="1"/>
  <c r="Q5478" i="1"/>
  <c r="O5478" i="1"/>
  <c r="S5478" i="1"/>
  <c r="P5478" i="1"/>
  <c r="P5387" i="1"/>
  <c r="O5387" i="1"/>
  <c r="Q5387" i="1"/>
  <c r="S5387" i="1"/>
  <c r="O5408" i="1"/>
  <c r="S5408" i="1"/>
  <c r="Q5408" i="1"/>
  <c r="P5408" i="1"/>
  <c r="Q5459" i="1"/>
  <c r="P5459" i="1"/>
  <c r="O5459" i="1"/>
  <c r="S5459" i="1"/>
  <c r="O5215" i="1"/>
  <c r="S5215" i="1"/>
  <c r="Q5215" i="1"/>
  <c r="P5215" i="1"/>
  <c r="Q5238" i="1"/>
  <c r="O5238" i="1"/>
  <c r="S5238" i="1"/>
  <c r="P5238" i="1"/>
  <c r="O5265" i="1"/>
  <c r="P5265" i="1"/>
  <c r="S5265" i="1"/>
  <c r="Q5265" i="1"/>
  <c r="O5309" i="1"/>
  <c r="Q5309" i="1"/>
  <c r="S5309" i="1"/>
  <c r="P5309" i="1"/>
  <c r="S5313" i="1"/>
  <c r="O5313" i="1"/>
  <c r="Q5313" i="1"/>
  <c r="P5313" i="1"/>
  <c r="Q5404" i="1"/>
  <c r="O5404" i="1"/>
  <c r="P5404" i="1"/>
  <c r="S5404" i="1"/>
  <c r="O5438" i="1"/>
  <c r="P5438" i="1"/>
  <c r="S5438" i="1"/>
  <c r="Q5438" i="1"/>
  <c r="S5455" i="1"/>
  <c r="O5455" i="1"/>
  <c r="Q5455" i="1"/>
  <c r="P5455" i="1"/>
  <c r="Q5464" i="1"/>
  <c r="O5464" i="1"/>
  <c r="S5464" i="1"/>
  <c r="P5464" i="1"/>
  <c r="O5182" i="1"/>
  <c r="S5182" i="1"/>
  <c r="P5182" i="1"/>
  <c r="Q5182" i="1"/>
  <c r="Q5193" i="1"/>
  <c r="P5193" i="1"/>
  <c r="O5193" i="1"/>
  <c r="S5193" i="1"/>
  <c r="Q5204" i="1"/>
  <c r="P5204" i="1"/>
  <c r="O5204" i="1"/>
  <c r="S5204" i="1"/>
  <c r="S5219" i="1"/>
  <c r="Q5219" i="1"/>
  <c r="O5219" i="1"/>
  <c r="P5219" i="1"/>
  <c r="O5242" i="1"/>
  <c r="S5242" i="1"/>
  <c r="P5242" i="1"/>
  <c r="Q5242" i="1"/>
  <c r="Q5246" i="1"/>
  <c r="S5246" i="1"/>
  <c r="O5246" i="1"/>
  <c r="P5246" i="1"/>
  <c r="Q5269" i="1"/>
  <c r="P5269" i="1"/>
  <c r="S5269" i="1"/>
  <c r="O5269" i="1"/>
  <c r="O5383" i="1"/>
  <c r="S5383" i="1"/>
  <c r="Q5383" i="1"/>
  <c r="P5383" i="1"/>
  <c r="S5400" i="1"/>
  <c r="O5400" i="1"/>
  <c r="Q5400" i="1"/>
  <c r="P5400" i="1"/>
  <c r="S5451" i="1"/>
  <c r="P5451" i="1"/>
  <c r="Q5451" i="1"/>
  <c r="O5451" i="1"/>
  <c r="Q5469" i="1"/>
  <c r="S5469" i="1"/>
  <c r="P5469" i="1"/>
  <c r="O5469" i="1"/>
  <c r="Q5519" i="1"/>
  <c r="S5519" i="1"/>
  <c r="P5519" i="1"/>
  <c r="O5519" i="1"/>
  <c r="S5521" i="1"/>
  <c r="P5521" i="1"/>
  <c r="Q5521" i="1"/>
  <c r="O5521" i="1"/>
  <c r="S1226" i="1" l="1"/>
  <c r="S5499" i="1"/>
  <c r="S5324" i="1"/>
  <c r="S911" i="1"/>
  <c r="S1839" i="1"/>
  <c r="S1191" i="1"/>
  <c r="S5479" i="1"/>
  <c r="S5480" i="1"/>
  <c r="S5287" i="1"/>
  <c r="S1195" i="1"/>
  <c r="S915" i="1"/>
  <c r="S896" i="1"/>
  <c r="S5291" i="1"/>
  <c r="S5503" i="1"/>
  <c r="S1167" i="1"/>
  <c r="S1230" i="1"/>
  <c r="S50" i="1"/>
  <c r="S5417" i="1"/>
  <c r="S1847" i="1"/>
  <c r="S5328" i="1"/>
  <c r="S14" i="1"/>
  <c r="S898" i="1"/>
  <c r="S5396" i="1"/>
  <c r="S32" i="1"/>
  <c r="S1161" i="1"/>
  <c r="S57" i="1"/>
  <c r="S5426" i="1"/>
  <c r="S1854" i="1"/>
  <c r="S42" i="1"/>
  <c r="S5318" i="1"/>
  <c r="S1831" i="1"/>
  <c r="S905" i="1"/>
  <c r="S5337" i="1"/>
  <c r="S1202" i="1"/>
  <c r="S1174" i="1"/>
  <c r="S5510" i="1"/>
  <c r="S1220" i="1"/>
  <c r="S5281" i="1"/>
  <c r="S1184" i="1"/>
  <c r="S5411" i="1"/>
  <c r="S922" i="1"/>
  <c r="S1237" i="1"/>
  <c r="S5300" i="1"/>
  <c r="S5493" i="1"/>
  <c r="S1165" i="1"/>
  <c r="S910" i="1"/>
  <c r="S5501" i="1"/>
  <c r="S5498" i="1"/>
  <c r="S1190" i="1"/>
  <c r="S5415" i="1"/>
  <c r="S5326" i="1"/>
  <c r="S5289" i="1"/>
  <c r="S5286" i="1"/>
  <c r="S1225" i="1"/>
  <c r="S5323" i="1"/>
  <c r="S48" i="1"/>
  <c r="S47" i="1"/>
  <c r="S1228" i="1"/>
  <c r="S1838" i="1"/>
  <c r="S1193" i="1"/>
  <c r="S913" i="1"/>
  <c r="S1845" i="1"/>
  <c r="S5502" i="1"/>
  <c r="S5331" i="1"/>
  <c r="S5416" i="1"/>
  <c r="S49" i="1"/>
  <c r="S1229" i="1"/>
  <c r="S5294" i="1"/>
  <c r="S5290" i="1"/>
  <c r="S1846" i="1"/>
  <c r="S914" i="1"/>
  <c r="S5420" i="1"/>
  <c r="S5327" i="1"/>
  <c r="S1194" i="1"/>
  <c r="S1166" i="1"/>
  <c r="S5319" i="1"/>
  <c r="S5494" i="1"/>
  <c r="S5513" i="1"/>
  <c r="S925" i="1"/>
  <c r="S43" i="1"/>
  <c r="S5303" i="1"/>
  <c r="S5412" i="1"/>
  <c r="S60" i="1"/>
  <c r="S5345" i="1"/>
  <c r="S5282" i="1"/>
  <c r="S1205" i="1"/>
  <c r="S5434" i="1"/>
  <c r="S1240" i="1"/>
  <c r="S906" i="1"/>
  <c r="S5429" i="1"/>
  <c r="S1177" i="1"/>
  <c r="S1221" i="1"/>
  <c r="S5340" i="1"/>
  <c r="S1832" i="1"/>
  <c r="S1185" i="1"/>
  <c r="S5308" i="1"/>
  <c r="S1857" i="1"/>
  <c r="S1162" i="1"/>
  <c r="S5316" i="1"/>
  <c r="S1849" i="1"/>
  <c r="S5338" i="1"/>
  <c r="S895" i="1"/>
  <c r="S5409" i="1"/>
  <c r="S5511" i="1"/>
  <c r="S5505" i="1"/>
  <c r="S1203" i="1"/>
  <c r="S5330" i="1"/>
  <c r="S5279" i="1"/>
  <c r="S1175" i="1"/>
  <c r="S58" i="1"/>
  <c r="S1169" i="1"/>
  <c r="S1829" i="1"/>
  <c r="S1855" i="1"/>
  <c r="S5301" i="1"/>
  <c r="S5419" i="1"/>
  <c r="S5398" i="1"/>
  <c r="S5391" i="1"/>
  <c r="S1197" i="1"/>
  <c r="S1238" i="1"/>
  <c r="S1232" i="1"/>
  <c r="S903" i="1"/>
  <c r="S52" i="1"/>
  <c r="S5293" i="1"/>
  <c r="S893" i="1"/>
  <c r="S1159" i="1"/>
  <c r="S9" i="1"/>
  <c r="S923" i="1"/>
  <c r="S917" i="1"/>
  <c r="S5427" i="1"/>
  <c r="S5491" i="1"/>
  <c r="S1182" i="1"/>
  <c r="S1218" i="1"/>
  <c r="S40" i="1"/>
  <c r="S27" i="1"/>
  <c r="S15" i="1"/>
  <c r="S33" i="1"/>
  <c r="S41" i="1"/>
  <c r="S1830" i="1"/>
  <c r="S1183" i="1"/>
  <c r="S1219" i="1"/>
  <c r="S5492" i="1"/>
  <c r="S5410" i="1"/>
  <c r="S5280" i="1"/>
  <c r="S904" i="1"/>
  <c r="S5397" i="1"/>
  <c r="S5317" i="1"/>
  <c r="S1160" i="1"/>
  <c r="S909" i="1"/>
  <c r="S45" i="1"/>
  <c r="S5430" i="1"/>
  <c r="S5497" i="1"/>
  <c r="S5322" i="1"/>
  <c r="S5307" i="1"/>
  <c r="S5414" i="1"/>
  <c r="S1837" i="1"/>
  <c r="S1833" i="1"/>
  <c r="S5321" i="1"/>
  <c r="S5500" i="1"/>
  <c r="S5394" i="1"/>
  <c r="S5433" i="1"/>
  <c r="S1206" i="1"/>
  <c r="S5288" i="1"/>
  <c r="S897" i="1"/>
  <c r="S5341" i="1"/>
  <c r="S5495" i="1"/>
  <c r="S1187" i="1"/>
  <c r="S5395" i="1"/>
  <c r="S1192" i="1"/>
  <c r="S1840" i="1"/>
  <c r="S1164" i="1"/>
  <c r="S5304" i="1"/>
  <c r="S1858" i="1"/>
  <c r="S44" i="1"/>
  <c r="S1227" i="1"/>
  <c r="S926" i="1"/>
  <c r="S61" i="1"/>
  <c r="S5325" i="1"/>
  <c r="S31" i="1"/>
  <c r="S1222" i="1"/>
  <c r="S1186" i="1"/>
  <c r="S5413" i="1"/>
  <c r="S30" i="1"/>
  <c r="S5320" i="1"/>
  <c r="S1189" i="1"/>
  <c r="S12" i="1"/>
  <c r="S1223" i="1"/>
  <c r="S1163" i="1"/>
  <c r="S13" i="1"/>
  <c r="S5514" i="1"/>
  <c r="S5285" i="1"/>
  <c r="S5344" i="1"/>
  <c r="S5283" i="1"/>
  <c r="S1834" i="1"/>
  <c r="S1178" i="1"/>
  <c r="S5284" i="1"/>
  <c r="S1224" i="1"/>
  <c r="S908" i="1"/>
  <c r="S46" i="1"/>
  <c r="S5496" i="1"/>
  <c r="S1241" i="1"/>
  <c r="S907" i="1"/>
  <c r="S912" i="1"/>
  <c r="S1233" i="1"/>
  <c r="S1173" i="1"/>
  <c r="S1236" i="1"/>
  <c r="S1170" i="1"/>
  <c r="S5292" i="1"/>
  <c r="S1176" i="1"/>
  <c r="S5390" i="1"/>
  <c r="S1848" i="1"/>
  <c r="S916" i="1"/>
  <c r="S29" i="1"/>
  <c r="S11" i="1"/>
  <c r="S5312" i="1"/>
  <c r="S5306" i="1"/>
  <c r="S5329" i="1"/>
  <c r="S5227" i="1"/>
  <c r="S5295" i="1"/>
  <c r="S5336" i="1"/>
  <c r="S28" i="1"/>
  <c r="S5298" i="1"/>
  <c r="S5512" i="1"/>
  <c r="S1198" i="1"/>
  <c r="S5393" i="1"/>
  <c r="S5339" i="1"/>
  <c r="S1853" i="1"/>
  <c r="S1852" i="1"/>
  <c r="S1204" i="1"/>
  <c r="S55" i="1"/>
  <c r="S56" i="1"/>
  <c r="S5389" i="1"/>
  <c r="S1231" i="1"/>
  <c r="S1239" i="1"/>
  <c r="S1196" i="1"/>
  <c r="S1188" i="1"/>
  <c r="S5388" i="1"/>
  <c r="S5296" i="1"/>
  <c r="S1200" i="1"/>
  <c r="S920" i="1"/>
  <c r="S5431" i="1"/>
  <c r="S918" i="1"/>
  <c r="S8" i="1"/>
  <c r="S5333" i="1"/>
  <c r="S5422" i="1"/>
  <c r="S5332" i="1"/>
  <c r="S5302" i="1"/>
  <c r="S5508" i="1"/>
  <c r="S894" i="1"/>
  <c r="S5509" i="1"/>
  <c r="S5506" i="1"/>
  <c r="S5342" i="1"/>
  <c r="S1850" i="1"/>
  <c r="S892" i="1"/>
  <c r="S1168" i="1"/>
  <c r="S921" i="1"/>
  <c r="S10" i="1"/>
  <c r="S899" i="1"/>
  <c r="S1856" i="1"/>
  <c r="S26" i="1"/>
  <c r="S5418" i="1"/>
  <c r="S1836" i="1"/>
  <c r="S924" i="1"/>
  <c r="S59" i="1"/>
  <c r="S1201" i="1"/>
  <c r="S51" i="1"/>
  <c r="S5392" i="1"/>
  <c r="S5343" i="1"/>
  <c r="S5424" i="1"/>
  <c r="S1172" i="1"/>
  <c r="S5504" i="1"/>
  <c r="S5428" i="1"/>
  <c r="S5421" i="1"/>
  <c r="S5299" i="1"/>
  <c r="S5335" i="1"/>
  <c r="S5305" i="1"/>
  <c r="S5425" i="1"/>
  <c r="S5399" i="1"/>
  <c r="S5432" i="1"/>
  <c r="S1835" i="1"/>
  <c r="S1235" i="1"/>
  <c r="S53" i="1"/>
  <c r="S5334" i="1"/>
  <c r="S1199" i="1"/>
  <c r="S900" i="1"/>
  <c r="S5507" i="1"/>
  <c r="S1851" i="1"/>
  <c r="S5297" i="1"/>
  <c r="S1171" i="1"/>
  <c r="S1234" i="1"/>
  <c r="S919" i="1"/>
  <c r="S5423" i="1"/>
  <c r="S54" i="1"/>
</calcChain>
</file>

<file path=xl/sharedStrings.xml><?xml version="1.0" encoding="utf-8"?>
<sst xmlns="http://schemas.openxmlformats.org/spreadsheetml/2006/main" count="29409" uniqueCount="8537">
  <si>
    <t>Holdings are subject to change without notice. Underlying swap holdings are reported on a best efforts basis, but may be incomplete and or include proxies.</t>
  </si>
  <si>
    <t>10/15/2025</t>
  </si>
  <si>
    <t>FUND NAME</t>
  </si>
  <si>
    <t>SECURITY DESCRIPTION</t>
  </si>
  <si>
    <t>TICKER</t>
  </si>
  <si>
    <t>SEDOL</t>
  </si>
  <si>
    <t>ISIN</t>
  </si>
  <si>
    <t>CUSIP</t>
  </si>
  <si>
    <t>Quantity</t>
  </si>
  <si>
    <t>BNY Prices</t>
  </si>
  <si>
    <t>Market Value/Exposure</t>
  </si>
  <si>
    <t>Weight</t>
  </si>
  <si>
    <t>Total MV</t>
  </si>
  <si>
    <t>Shares Out</t>
  </si>
  <si>
    <t>BNY Projected NAV</t>
  </si>
  <si>
    <t>Option delta</t>
  </si>
  <si>
    <t>Underlying</t>
  </si>
  <si>
    <t>Underlying Price</t>
  </si>
  <si>
    <t>Notional Coverage</t>
  </si>
  <si>
    <t>Duration</t>
  </si>
  <si>
    <t>Portfolio delta/DWE</t>
  </si>
  <si>
    <t>ICE Ticker/Identifier</t>
  </si>
  <si>
    <t>Security Master Asset Group</t>
  </si>
  <si>
    <t>Original</t>
  </si>
  <si>
    <t>Avg Mid Future Premium</t>
  </si>
  <si>
    <t>Discount Factor</t>
  </si>
  <si>
    <t>Avg Mid Future Premium 2</t>
  </si>
  <si>
    <t>Discount Factor 2</t>
  </si>
  <si>
    <t>Reference Forward Rate</t>
  </si>
  <si>
    <t>Parent Swap Ticker</t>
  </si>
  <si>
    <t>Pay_Rec</t>
  </si>
  <si>
    <t>Rate Index</t>
  </si>
  <si>
    <t>Rate Spread (bps)</t>
  </si>
  <si>
    <t>BBG Ticker</t>
  </si>
  <si>
    <t>Intraday Trading Impact on NAV</t>
  </si>
  <si>
    <t>AGGH</t>
  </si>
  <si>
    <t>ISHARES CORE US AGGREGATE BOND ETF</t>
  </si>
  <si>
    <t>AGG</t>
  </si>
  <si>
    <t>2897404</t>
  </si>
  <si>
    <t>US4642872265</t>
  </si>
  <si>
    <t>464287226</t>
  </si>
  <si>
    <t>Fund</t>
  </si>
  <si>
    <t>US 10YR NOTE (CBT)DEC25</t>
  </si>
  <si>
    <t>TYZ5 Comdty</t>
  </si>
  <si>
    <t>TYZ5</t>
  </si>
  <si>
    <t>Future</t>
  </si>
  <si>
    <t>US LONG BOND(CBT) DEC25</t>
  </si>
  <si>
    <t>USZ5 Comdty</t>
  </si>
  <si>
    <t>USZ5</t>
  </si>
  <si>
    <t>OTC GS USD 5S30S CURVE 0.40% 12/29/25</t>
  </si>
  <si>
    <t>OTCGS0014</t>
  </si>
  <si>
    <t>Option</t>
  </si>
  <si>
    <t>OTC MS USD 5S30S CURVE 0.40% 12/29/25</t>
  </si>
  <si>
    <t>OTCMS0015</t>
  </si>
  <si>
    <t>US Bond Fut Opt Nov25P 114</t>
  </si>
  <si>
    <t>USX5P 114.0 Comdty</t>
  </si>
  <si>
    <t>01VPZPXR6</t>
  </si>
  <si>
    <t>US Bond Fut Opt Nov25P 115</t>
  </si>
  <si>
    <t>USX5P 115.0 Comdty</t>
  </si>
  <si>
    <t>01VPZPXV1</t>
  </si>
  <si>
    <t>US Bond Fut Opt Nov25P 116</t>
  </si>
  <si>
    <t>USX5P 116.0 Comdty</t>
  </si>
  <si>
    <t>01VPZPXY8</t>
  </si>
  <si>
    <t>US Bond Fut Opt Nov25P 118</t>
  </si>
  <si>
    <t>USX5P 118.0 Comdty</t>
  </si>
  <si>
    <t>01VPZPY49</t>
  </si>
  <si>
    <t>US Bond Fut Opt Dec25P 110</t>
  </si>
  <si>
    <t>USZ5P 110.0 Comdty</t>
  </si>
  <si>
    <t>01T0CRLF6</t>
  </si>
  <si>
    <t>US Bond Fut Opt Dec25P 111</t>
  </si>
  <si>
    <t>USZ5P 111.0 Comdty</t>
  </si>
  <si>
    <t>01T0CRLM8</t>
  </si>
  <si>
    <t>US Bond Fut Opt Dec25P 112</t>
  </si>
  <si>
    <t>USZ5P 112.0 Comdty</t>
  </si>
  <si>
    <t>01T0CRLS2</t>
  </si>
  <si>
    <t>US Bond Fut Opt Dec25P 113</t>
  </si>
  <si>
    <t>USZ5P 113.0 Comdty</t>
  </si>
  <si>
    <t>01T0CRLY5</t>
  </si>
  <si>
    <t>IRS P 3.776 12/15/2027 12/15/2057</t>
  </si>
  <si>
    <t>IRSP37760 00001</t>
  </si>
  <si>
    <t>Swap</t>
  </si>
  <si>
    <t>IRS R SOFR 12/15/2027 12/15/2057</t>
  </si>
  <si>
    <t>IRSP37760</t>
  </si>
  <si>
    <t>B 01/08/26 Govt</t>
  </si>
  <si>
    <t>BVMNBF5</t>
  </si>
  <si>
    <t>US912797RH21</t>
  </si>
  <si>
    <t>912797RH2</t>
  </si>
  <si>
    <t>Treasury Bill</t>
  </si>
  <si>
    <t>B 10/28/25 Govt</t>
  </si>
  <si>
    <t>BT212N0</t>
  </si>
  <si>
    <t>US912797RE99</t>
  </si>
  <si>
    <t>912797RE9</t>
  </si>
  <si>
    <t>B 11/13/25 Govt</t>
  </si>
  <si>
    <t>BSJN9W0</t>
  </si>
  <si>
    <t>US912797QQ39</t>
  </si>
  <si>
    <t>912797QQ3</t>
  </si>
  <si>
    <t>B 12/04/25 Govt</t>
  </si>
  <si>
    <t>BNBV7Z6</t>
  </si>
  <si>
    <t>US912797QS94</t>
  </si>
  <si>
    <t>912797QS9</t>
  </si>
  <si>
    <t>B 12/11/25 Govt</t>
  </si>
  <si>
    <t>BTPGTS6</t>
  </si>
  <si>
    <t>US912797QY62</t>
  </si>
  <si>
    <t>912797QY6</t>
  </si>
  <si>
    <t>B 12/26/25 Govt</t>
  </si>
  <si>
    <t>BS60BH3</t>
  </si>
  <si>
    <t>US912797NU77</t>
  </si>
  <si>
    <t>912797NU7</t>
  </si>
  <si>
    <t>Cash</t>
  </si>
  <si>
    <t>BUCK</t>
  </si>
  <si>
    <t>SIMPLIFY E GOVT MONEY MKT ETF</t>
  </si>
  <si>
    <t>SBIL</t>
  </si>
  <si>
    <t>BNVVNP8</t>
  </si>
  <si>
    <t>US82889N2696</t>
  </si>
  <si>
    <t>82889N269</t>
  </si>
  <si>
    <t>CAS</t>
  </si>
  <si>
    <t>GLD US 10/17/25 P333 Equity</t>
  </si>
  <si>
    <t>GLD 10/17/25 P333 Equity</t>
  </si>
  <si>
    <t>01X16JGS5</t>
  </si>
  <si>
    <t>GLD US 10/17/25 P339 Equity</t>
  </si>
  <si>
    <t>GLD 10/17/25 P339 Equity</t>
  </si>
  <si>
    <t>01X16KZB9</t>
  </si>
  <si>
    <t>GLD US 10/17/25 P343 Equity</t>
  </si>
  <si>
    <t>GLD 10/17/25 P343 Equity</t>
  </si>
  <si>
    <t>01X16JL04</t>
  </si>
  <si>
    <t>GLD US 10/17/25 P349 Equity</t>
  </si>
  <si>
    <t>GLD 10/17/25 P349 Equity</t>
  </si>
  <si>
    <t>01X16KYQ6</t>
  </si>
  <si>
    <t>GLD US 10/29/25 P352 Equity</t>
  </si>
  <si>
    <t>GLD 10/29/25 P352 Equity</t>
  </si>
  <si>
    <t>01XX864C4</t>
  </si>
  <si>
    <t>GLD US 10/29/25 P362 Equity</t>
  </si>
  <si>
    <t>GLD 10/29/25 P362 Equity</t>
  </si>
  <si>
    <t>01XWSK3K8</t>
  </si>
  <si>
    <t>NDXP US 10/22/25 P22900 Index</t>
  </si>
  <si>
    <t>01XB3F8W8</t>
  </si>
  <si>
    <t>NDXP US 10/22/25 P23900 Index</t>
  </si>
  <si>
    <t>01XB3F8P6</t>
  </si>
  <si>
    <t>RUTW US 10/22/25 P2260 Index</t>
  </si>
  <si>
    <t>01XRXX0D3</t>
  </si>
  <si>
    <t>RUTW US 10/22/25 P2360 Index</t>
  </si>
  <si>
    <t>01XRXX4J9</t>
  </si>
  <si>
    <t>RUTW US 10/29/25 P2250 Index</t>
  </si>
  <si>
    <t>01XWR8H69</t>
  </si>
  <si>
    <t>RUTW US 10/29/25 P2350 Index</t>
  </si>
  <si>
    <t>01XWNC4L5</t>
  </si>
  <si>
    <t>SPXW US 10/17/25 C6750 Index</t>
  </si>
  <si>
    <t>01TZNQ212</t>
  </si>
  <si>
    <t>SPXW US 10/17/25 P6200 Index</t>
  </si>
  <si>
    <t>01TZNQJ60</t>
  </si>
  <si>
    <t>SPXW US 10/17/25 P6500 Index</t>
  </si>
  <si>
    <t>01TZNPYH6</t>
  </si>
  <si>
    <t>SPXW US 10/22/25 C6790 Index</t>
  </si>
  <si>
    <t>01XMVLW18</t>
  </si>
  <si>
    <t>SPXW US 10/22/25 P6200 Index</t>
  </si>
  <si>
    <t>01X7SVPJ7</t>
  </si>
  <si>
    <t>SPXW US 10/22/25 P6500 Index</t>
  </si>
  <si>
    <t>01X7SW6W3</t>
  </si>
  <si>
    <t>SPXW US 10/24/25 C6810 Index</t>
  </si>
  <si>
    <t>01XB3DW48</t>
  </si>
  <si>
    <t>SPXW US 10/29/25 P6025 Index</t>
  </si>
  <si>
    <t>01XK8Y7X7</t>
  </si>
  <si>
    <t>SPXW US 10/29/25 P6325 Index</t>
  </si>
  <si>
    <t>01XG7VGP6</t>
  </si>
  <si>
    <t>SPXW US 11/07/25 C6735 Index</t>
  </si>
  <si>
    <t>01XR0GR36</t>
  </si>
  <si>
    <t>CSI 2000 NTRI</t>
  </si>
  <si>
    <t>C932000N Index</t>
  </si>
  <si>
    <t>CC932000N</t>
  </si>
  <si>
    <t>CC932000N            00001</t>
  </si>
  <si>
    <t>CC932000N 00001</t>
  </si>
  <si>
    <t>CCSIN0300            00001</t>
  </si>
  <si>
    <t>CCSIN0300 00001</t>
  </si>
  <si>
    <t>CCSIN0852            00001</t>
  </si>
  <si>
    <t>CCSIN0852 00001</t>
  </si>
  <si>
    <t>CCSIN0905            00001</t>
  </si>
  <si>
    <t>CCSIN0905 00001</t>
  </si>
  <si>
    <t>CSI 300 Net Return Index</t>
  </si>
  <si>
    <t>CSIN0300 Index</t>
  </si>
  <si>
    <t>CCSIN0300</t>
  </si>
  <si>
    <t>CSI 1000 Net Total Return</t>
  </si>
  <si>
    <t>CSIN0852 Index</t>
  </si>
  <si>
    <t>CCSIN0852</t>
  </si>
  <si>
    <t>CSI 500 NTR</t>
  </si>
  <si>
    <t>CSIN0905 Index</t>
  </si>
  <si>
    <t>CCSIN0905</t>
  </si>
  <si>
    <t>DC932000N</t>
  </si>
  <si>
    <t>DC932000N            00001</t>
  </si>
  <si>
    <t>DC932000N 00001</t>
  </si>
  <si>
    <t>DCSIN0300</t>
  </si>
  <si>
    <t>DCSIN0300            00001</t>
  </si>
  <si>
    <t>DCSIN0300 00001</t>
  </si>
  <si>
    <t>DCSIN0852</t>
  </si>
  <si>
    <t>DCSIN0852            00001</t>
  </si>
  <si>
    <t>DCSIN0852 00001</t>
  </si>
  <si>
    <t>DCSIN0905</t>
  </si>
  <si>
    <t>DCSIN0905            00001</t>
  </si>
  <si>
    <t>DCSIN0905 00001</t>
  </si>
  <si>
    <t>CDX</t>
  </si>
  <si>
    <t>SIMPLIFY E BOND BULL ETF</t>
  </si>
  <si>
    <t>RFIX</t>
  </si>
  <si>
    <t>BSS9SG6</t>
  </si>
  <si>
    <t>US82889N3769</t>
  </si>
  <si>
    <t>82889N376</t>
  </si>
  <si>
    <t>SIMPLIFY E INTERMEDIATE TERM TREASU</t>
  </si>
  <si>
    <t>TYA</t>
  </si>
  <si>
    <t>BN11T50</t>
  </si>
  <si>
    <t>US82889N7984</t>
  </si>
  <si>
    <t>82889N798</t>
  </si>
  <si>
    <t>CDX HY CDSI S45 5Y</t>
  </si>
  <si>
    <t>05Y5BRAD5</t>
  </si>
  <si>
    <t>CDX IG CDSI 45 5Y</t>
  </si>
  <si>
    <t>05Y5BYEI2</t>
  </si>
  <si>
    <t>HYGMS2TRS</t>
  </si>
  <si>
    <t>HYG US Equity</t>
  </si>
  <si>
    <t>HYGGSBTRS</t>
  </si>
  <si>
    <t>HYGGSBTRS            00001</t>
  </si>
  <si>
    <t>HYGGSBTRS 00001</t>
  </si>
  <si>
    <t>HYGMS2TRS            00001</t>
  </si>
  <si>
    <t>HYGMS2TRS 00001</t>
  </si>
  <si>
    <t>HYGNOMTRS</t>
  </si>
  <si>
    <t>Pay</t>
  </si>
  <si>
    <t>Fed Funds Effective</t>
  </si>
  <si>
    <t>HYGNOMTRS            00001</t>
  </si>
  <si>
    <t>HYGNOMTRS 00001</t>
  </si>
  <si>
    <t>MSSIJNK1A</t>
  </si>
  <si>
    <t>MSSIJNK1A            00001</t>
  </si>
  <si>
    <t>MSSIJNK1A 00001</t>
  </si>
  <si>
    <t>Alcoa Corp</t>
  </si>
  <si>
    <t>AA</t>
  </si>
  <si>
    <t>BYNF418</t>
  </si>
  <si>
    <t>US0138721065</t>
  </si>
  <si>
    <t>013872106</t>
  </si>
  <si>
    <t>MSSIJNK1</t>
  </si>
  <si>
    <t>American Airlines Group Inc</t>
  </si>
  <si>
    <t>AAL</t>
  </si>
  <si>
    <t>BCV7KT2</t>
  </si>
  <si>
    <t>US02376R1023</t>
  </si>
  <si>
    <t>02376R102</t>
  </si>
  <si>
    <t>Advance Auto Parts Inc</t>
  </si>
  <si>
    <t>AAP</t>
  </si>
  <si>
    <t>2822019</t>
  </si>
  <si>
    <t>US00751Y1064</t>
  </si>
  <si>
    <t>00751Y106</t>
  </si>
  <si>
    <t>Acadia Healthcare Co Inc</t>
  </si>
  <si>
    <t>ACHC</t>
  </si>
  <si>
    <t>B65VZ37</t>
  </si>
  <si>
    <t>US00404A1097</t>
  </si>
  <si>
    <t>00404A109</t>
  </si>
  <si>
    <t>Albertsons Cos Inc</t>
  </si>
  <si>
    <t>ACI</t>
  </si>
  <si>
    <t>BYNQ369</t>
  </si>
  <si>
    <t>US0130911037</t>
  </si>
  <si>
    <t>013091103</t>
  </si>
  <si>
    <t>ADT Inc</t>
  </si>
  <si>
    <t>ADT</t>
  </si>
  <si>
    <t>BFWCP81</t>
  </si>
  <si>
    <t>US00090Q1031</t>
  </si>
  <si>
    <t>00090Q103</t>
  </si>
  <si>
    <t>Air Lease Corp</t>
  </si>
  <si>
    <t>AL</t>
  </si>
  <si>
    <t>B3XS562</t>
  </si>
  <si>
    <t>US00912X3026</t>
  </si>
  <si>
    <t>00912X302</t>
  </si>
  <si>
    <t>Albemarle Corp</t>
  </si>
  <si>
    <t>ALB</t>
  </si>
  <si>
    <t>2046853</t>
  </si>
  <si>
    <t>US0126531013</t>
  </si>
  <si>
    <t>012653101</t>
  </si>
  <si>
    <t>Alaska Air Group Inc</t>
  </si>
  <si>
    <t>ALK</t>
  </si>
  <si>
    <t>2012605</t>
  </si>
  <si>
    <t>US0116591092</t>
  </si>
  <si>
    <t>011659109</t>
  </si>
  <si>
    <t>Amentum Holdings Inc</t>
  </si>
  <si>
    <t>AMTM</t>
  </si>
  <si>
    <t>BMZLFJ5</t>
  </si>
  <si>
    <t>US0239391016</t>
  </si>
  <si>
    <t>023939101</t>
  </si>
  <si>
    <t>Angi Inc</t>
  </si>
  <si>
    <t>ANGI</t>
  </si>
  <si>
    <t>BT9P0M0</t>
  </si>
  <si>
    <t>US00183L2016</t>
  </si>
  <si>
    <t>00183L201</t>
  </si>
  <si>
    <t>APA Corp</t>
  </si>
  <si>
    <t>APA</t>
  </si>
  <si>
    <t>BNNF1C1</t>
  </si>
  <si>
    <t>US03743Q1085</t>
  </si>
  <si>
    <t>03743Q108</t>
  </si>
  <si>
    <t>Baxter International Inc</t>
  </si>
  <si>
    <t>BAX</t>
  </si>
  <si>
    <t>2085102</t>
  </si>
  <si>
    <t>US0718131099</t>
  </si>
  <si>
    <t>071813109</t>
  </si>
  <si>
    <t>Bath &amp; Body Works Inc</t>
  </si>
  <si>
    <t>BBWI</t>
  </si>
  <si>
    <t>BNNTGJ5</t>
  </si>
  <si>
    <t>US0708301041</t>
  </si>
  <si>
    <t>070830104</t>
  </si>
  <si>
    <t>Bunge Global SA</t>
  </si>
  <si>
    <t>BG</t>
  </si>
  <si>
    <t>BQ6BPG9</t>
  </si>
  <si>
    <t>CH1300646267</t>
  </si>
  <si>
    <t>BILL Holdings Inc</t>
  </si>
  <si>
    <t>BILL</t>
  </si>
  <si>
    <t>BKDS4H5</t>
  </si>
  <si>
    <t>US0900431000</t>
  </si>
  <si>
    <t>090043100</t>
  </si>
  <si>
    <t>Bruker Corp</t>
  </si>
  <si>
    <t>BRKR</t>
  </si>
  <si>
    <t>2616137</t>
  </si>
  <si>
    <t>US1167941087</t>
  </si>
  <si>
    <t>116794108</t>
  </si>
  <si>
    <t>Cable One Inc</t>
  </si>
  <si>
    <t>CABO</t>
  </si>
  <si>
    <t>BZ07DS4</t>
  </si>
  <si>
    <t>US12685J1051</t>
  </si>
  <si>
    <t>12685J105</t>
  </si>
  <si>
    <t>Avis Budget Group Inc</t>
  </si>
  <si>
    <t>CAR</t>
  </si>
  <si>
    <t>B1CL8J2</t>
  </si>
  <si>
    <t>US0537741052</t>
  </si>
  <si>
    <t>053774105</t>
  </si>
  <si>
    <t>Chemours Co/The</t>
  </si>
  <si>
    <t>CC</t>
  </si>
  <si>
    <t>BZ0CTP8</t>
  </si>
  <si>
    <t>US1638511089</t>
  </si>
  <si>
    <t>163851108</t>
  </si>
  <si>
    <t>Celanese Corp</t>
  </si>
  <si>
    <t>CE</t>
  </si>
  <si>
    <t>B05MZT4</t>
  </si>
  <si>
    <t>US1508701034</t>
  </si>
  <si>
    <t>150870103</t>
  </si>
  <si>
    <t>Charter Communications Inc</t>
  </si>
  <si>
    <t>CHTR</t>
  </si>
  <si>
    <t>BZ6VT82</t>
  </si>
  <si>
    <t>US16119P1084</t>
  </si>
  <si>
    <t>16119P108</t>
  </si>
  <si>
    <t>Civitas Resources Inc</t>
  </si>
  <si>
    <t>CIVI</t>
  </si>
  <si>
    <t>BMG9GG2</t>
  </si>
  <si>
    <t>US17888H1032</t>
  </si>
  <si>
    <t>17888H103</t>
  </si>
  <si>
    <t>Cleveland-Cliffs Inc</t>
  </si>
  <si>
    <t>CLF</t>
  </si>
  <si>
    <t>BYVZ186</t>
  </si>
  <si>
    <t>US1858991011</t>
  </si>
  <si>
    <t>185899101</t>
  </si>
  <si>
    <t>Clarivate PLC</t>
  </si>
  <si>
    <t>CLVT</t>
  </si>
  <si>
    <t>BJJN444</t>
  </si>
  <si>
    <t>JE00BJJN4441</t>
  </si>
  <si>
    <t>Centene Corp</t>
  </si>
  <si>
    <t>CNC</t>
  </si>
  <si>
    <t>2807061</t>
  </si>
  <si>
    <t>US15135B1017</t>
  </si>
  <si>
    <t>15135B101</t>
  </si>
  <si>
    <t>Concentrix Corp</t>
  </si>
  <si>
    <t>CNXC</t>
  </si>
  <si>
    <t>BNKVVY4</t>
  </si>
  <si>
    <t>US20602D1019</t>
  </si>
  <si>
    <t>20602D101</t>
  </si>
  <si>
    <t>Coherent Corp</t>
  </si>
  <si>
    <t>COHR</t>
  </si>
  <si>
    <t>BNG8Z81</t>
  </si>
  <si>
    <t>US19247G1076</t>
  </si>
  <si>
    <t>19247G107</t>
  </si>
  <si>
    <t>Coty Inc</t>
  </si>
  <si>
    <t>COTY</t>
  </si>
  <si>
    <t>BBBSMJ2</t>
  </si>
  <si>
    <t>US2220702037</t>
  </si>
  <si>
    <t>222070203</t>
  </si>
  <si>
    <t>Capri Holdings Ltd</t>
  </si>
  <si>
    <t>CPRI</t>
  </si>
  <si>
    <t>BJ1N1M9</t>
  </si>
  <si>
    <t>VGG1890L1076</t>
  </si>
  <si>
    <t>CVS Health Corp</t>
  </si>
  <si>
    <t>CVS</t>
  </si>
  <si>
    <t>2577609</t>
  </si>
  <si>
    <t>US1266501006</t>
  </si>
  <si>
    <t>126650100</t>
  </si>
  <si>
    <t>Caesars Entertainment Inc</t>
  </si>
  <si>
    <t>CZR</t>
  </si>
  <si>
    <t>BMWWGB0</t>
  </si>
  <si>
    <t>US12769G1004</t>
  </si>
  <si>
    <t>12769G100</t>
  </si>
  <si>
    <t>Delta Air Lines Inc</t>
  </si>
  <si>
    <t>DAL</t>
  </si>
  <si>
    <t>B1W9D46</t>
  </si>
  <si>
    <t>US2473617023</t>
  </si>
  <si>
    <t>247361702</t>
  </si>
  <si>
    <t>Darling Ingredients Inc</t>
  </si>
  <si>
    <t>DAR</t>
  </si>
  <si>
    <t>2250289</t>
  </si>
  <si>
    <t>US2372661015</t>
  </si>
  <si>
    <t>237266101</t>
  </si>
  <si>
    <t>Dollar General Corp</t>
  </si>
  <si>
    <t>DG</t>
  </si>
  <si>
    <t>B5B1S13</t>
  </si>
  <si>
    <t>US2566771059</t>
  </si>
  <si>
    <t>256677105</t>
  </si>
  <si>
    <t>Dow Inc</t>
  </si>
  <si>
    <t>DOW</t>
  </si>
  <si>
    <t>BHXCF84</t>
  </si>
  <si>
    <t>US2605571031</t>
  </si>
  <si>
    <t>260557103</t>
  </si>
  <si>
    <t>Driven Brands Holdings Inc</t>
  </si>
  <si>
    <t>DRVN</t>
  </si>
  <si>
    <t>BL0P090</t>
  </si>
  <si>
    <t>US26210V1026</t>
  </si>
  <si>
    <t>26210V102</t>
  </si>
  <si>
    <t>DaVita Inc</t>
  </si>
  <si>
    <t>DVA</t>
  </si>
  <si>
    <t>2898087</t>
  </si>
  <si>
    <t>US23918K1088</t>
  </si>
  <si>
    <t>23918K108</t>
  </si>
  <si>
    <t>DXC Technology Co</t>
  </si>
  <si>
    <t>DXC</t>
  </si>
  <si>
    <t>BYXD7B3</t>
  </si>
  <si>
    <t>US23355L1061</t>
  </si>
  <si>
    <t>23355L106</t>
  </si>
  <si>
    <t>Eastman Chemical Co</t>
  </si>
  <si>
    <t>EMN</t>
  </si>
  <si>
    <t>2298386</t>
  </si>
  <si>
    <t>US2774321002</t>
  </si>
  <si>
    <t>277432100</t>
  </si>
  <si>
    <t>Enovis Corp</t>
  </si>
  <si>
    <t>ENOV</t>
  </si>
  <si>
    <t>BJLTMX5</t>
  </si>
  <si>
    <t>US1940145022</t>
  </si>
  <si>
    <t>194014502</t>
  </si>
  <si>
    <t>Enphase Energy Inc</t>
  </si>
  <si>
    <t>ENPH</t>
  </si>
  <si>
    <t>B65SQW4</t>
  </si>
  <si>
    <t>US29355A1079</t>
  </si>
  <si>
    <t>29355A107</t>
  </si>
  <si>
    <t>Ford Motor Co</t>
  </si>
  <si>
    <t>F</t>
  </si>
  <si>
    <t>2615468</t>
  </si>
  <si>
    <t>US3453708600</t>
  </si>
  <si>
    <t>345370860</t>
  </si>
  <si>
    <t>Five9 Inc</t>
  </si>
  <si>
    <t>FIVN</t>
  </si>
  <si>
    <t>BKY7X18</t>
  </si>
  <si>
    <t>US3383071012</t>
  </si>
  <si>
    <t>338307101</t>
  </si>
  <si>
    <t>FMC Corp</t>
  </si>
  <si>
    <t>FMC</t>
  </si>
  <si>
    <t>2328603</t>
  </si>
  <si>
    <t>US3024913036</t>
  </si>
  <si>
    <t>302491303</t>
  </si>
  <si>
    <t>Fortrea Holdings Inc</t>
  </si>
  <si>
    <t>FTRE</t>
  </si>
  <si>
    <t>BRXYZ57</t>
  </si>
  <si>
    <t>US34965K1079</t>
  </si>
  <si>
    <t>34965K107</t>
  </si>
  <si>
    <t>GCI Liberty Inc</t>
  </si>
  <si>
    <t>GLIBK</t>
  </si>
  <si>
    <t>BRJW0G1</t>
  </si>
  <si>
    <t>US36164V8000</t>
  </si>
  <si>
    <t>36164V800</t>
  </si>
  <si>
    <t>Grocery Outlet Holding Corp</t>
  </si>
  <si>
    <t>GO</t>
  </si>
  <si>
    <t>BK1KWF7</t>
  </si>
  <si>
    <t>US39874R1014</t>
  </si>
  <si>
    <t>39874R101</t>
  </si>
  <si>
    <t>Graphic Packaging Holding Co</t>
  </si>
  <si>
    <t>GPK</t>
  </si>
  <si>
    <t>B2Q8249</t>
  </si>
  <si>
    <t>US3886891015</t>
  </si>
  <si>
    <t>388689101</t>
  </si>
  <si>
    <t>ZoomInfo Technologies Inc</t>
  </si>
  <si>
    <t>GTM</t>
  </si>
  <si>
    <t>BMWF095</t>
  </si>
  <si>
    <t>US98980F1049</t>
  </si>
  <si>
    <t>98980F104</t>
  </si>
  <si>
    <t>GXO Logistics Inc</t>
  </si>
  <si>
    <t>GXO</t>
  </si>
  <si>
    <t>BNNTGF1</t>
  </si>
  <si>
    <t>US36262G1013</t>
  </si>
  <si>
    <t>36262G101</t>
  </si>
  <si>
    <t>Huntsman Corp</t>
  </si>
  <si>
    <t>HUN</t>
  </si>
  <si>
    <t>B0650B9</t>
  </si>
  <si>
    <t>US4470111075</t>
  </si>
  <si>
    <t>447011107</t>
  </si>
  <si>
    <t>Integra LifeSciences Holdings</t>
  </si>
  <si>
    <t>IART</t>
  </si>
  <si>
    <t>2248693</t>
  </si>
  <si>
    <t>US4579852082</t>
  </si>
  <si>
    <t>457985208</t>
  </si>
  <si>
    <t>Intel Corp</t>
  </si>
  <si>
    <t>INTC</t>
  </si>
  <si>
    <t>2463247</t>
  </si>
  <si>
    <t>US4581401001</t>
  </si>
  <si>
    <t>458140100</t>
  </si>
  <si>
    <t>Iridium Communications Inc</t>
  </si>
  <si>
    <t>IRDM</t>
  </si>
  <si>
    <t>B2QH310</t>
  </si>
  <si>
    <t>US46269C1027</t>
  </si>
  <si>
    <t>46269C102</t>
  </si>
  <si>
    <t>Jazz Pharmaceuticals PLC</t>
  </si>
  <si>
    <t>JAZZ</t>
  </si>
  <si>
    <t>B4Q5ZN4</t>
  </si>
  <si>
    <t>IE00B4Q5ZN47</t>
  </si>
  <si>
    <t>JetBlue Airways Corp</t>
  </si>
  <si>
    <t>JBLU</t>
  </si>
  <si>
    <t>2852760</t>
  </si>
  <si>
    <t>US4771431016</t>
  </si>
  <si>
    <t>477143101</t>
  </si>
  <si>
    <t>Kyndryl Holdings Inc</t>
  </si>
  <si>
    <t>KD</t>
  </si>
  <si>
    <t>BP6JW21</t>
  </si>
  <si>
    <t>US50155Q1004</t>
  </si>
  <si>
    <t>50155Q100</t>
  </si>
  <si>
    <t>Kosmos Energy Ltd</t>
  </si>
  <si>
    <t>KOS</t>
  </si>
  <si>
    <t>BHK15K6</t>
  </si>
  <si>
    <t>US5006881065</t>
  </si>
  <si>
    <t>500688106</t>
  </si>
  <si>
    <t>Lithia Motors Inc</t>
  </si>
  <si>
    <t>LAD</t>
  </si>
  <si>
    <t>2515030</t>
  </si>
  <si>
    <t>US5367971034</t>
  </si>
  <si>
    <t>536797103</t>
  </si>
  <si>
    <t>Liberty Global Ltd</t>
  </si>
  <si>
    <t>LBTYA</t>
  </si>
  <si>
    <t>BS71B31</t>
  </si>
  <si>
    <t>BMG611881019</t>
  </si>
  <si>
    <t>LBTYK</t>
  </si>
  <si>
    <t>BS71BR5</t>
  </si>
  <si>
    <t>BMG611881274</t>
  </si>
  <si>
    <t>Leggett &amp; Platt Inc</t>
  </si>
  <si>
    <t>LEG</t>
  </si>
  <si>
    <t>2510682</t>
  </si>
  <si>
    <t>US5246601075</t>
  </si>
  <si>
    <t>524660107</t>
  </si>
  <si>
    <t>Lumentum Holdings Inc</t>
  </si>
  <si>
    <t>LITE</t>
  </si>
  <si>
    <t>BYM9ZP2</t>
  </si>
  <si>
    <t>US55024U1097</t>
  </si>
  <si>
    <t>55024U109</t>
  </si>
  <si>
    <t>Southwest Airlines Co</t>
  </si>
  <si>
    <t>LUV</t>
  </si>
  <si>
    <t>2831543</t>
  </si>
  <si>
    <t>US8447411088</t>
  </si>
  <si>
    <t>844741108</t>
  </si>
  <si>
    <t>LyondellBasell Industries NV</t>
  </si>
  <si>
    <t>LYB</t>
  </si>
  <si>
    <t>B3SPXZ3</t>
  </si>
  <si>
    <t>NL0009434992</t>
  </si>
  <si>
    <t>Macy's Inc</t>
  </si>
  <si>
    <t>M</t>
  </si>
  <si>
    <t>2345022</t>
  </si>
  <si>
    <t>US55616P1049</t>
  </si>
  <si>
    <t>55616P104</t>
  </si>
  <si>
    <t>ManpowerGroup Inc</t>
  </si>
  <si>
    <t>MAN</t>
  </si>
  <si>
    <t>2562490</t>
  </si>
  <si>
    <t>US56418H1005</t>
  </si>
  <si>
    <t>56418H100</t>
  </si>
  <si>
    <t>MGM Resorts International</t>
  </si>
  <si>
    <t>MGM</t>
  </si>
  <si>
    <t>2547419</t>
  </si>
  <si>
    <t>US5529531015</t>
  </si>
  <si>
    <t>552953101</t>
  </si>
  <si>
    <t>MKS Inc</t>
  </si>
  <si>
    <t>MKSI</t>
  </si>
  <si>
    <t>2404871</t>
  </si>
  <si>
    <t>US55306N1046</t>
  </si>
  <si>
    <t>55306N104</t>
  </si>
  <si>
    <t>Mosaic Co/The</t>
  </si>
  <si>
    <t>MOS</t>
  </si>
  <si>
    <t>B3NPHP6</t>
  </si>
  <si>
    <t>US61945C1036</t>
  </si>
  <si>
    <t>61945C103</t>
  </si>
  <si>
    <t>Maravai LifeSciences Holdings</t>
  </si>
  <si>
    <t>MRVI</t>
  </si>
  <si>
    <t>BMCWKZ2</t>
  </si>
  <si>
    <t>US56600D1072</t>
  </si>
  <si>
    <t>56600D107</t>
  </si>
  <si>
    <t>Norwegian Cruise Line Holdings</t>
  </si>
  <si>
    <t>NCLH</t>
  </si>
  <si>
    <t>B9CGTC3</t>
  </si>
  <si>
    <t>BMG667211046</t>
  </si>
  <si>
    <t>Newell Brands Inc</t>
  </si>
  <si>
    <t>NWL</t>
  </si>
  <si>
    <t>2635701</t>
  </si>
  <si>
    <t>US6512291062</t>
  </si>
  <si>
    <t>651229106</t>
  </si>
  <si>
    <t>Nexstar Media Group Inc</t>
  </si>
  <si>
    <t>NXST</t>
  </si>
  <si>
    <t>2949758</t>
  </si>
  <si>
    <t>US65336K1034</t>
  </si>
  <si>
    <t>65336K103</t>
  </si>
  <si>
    <t>Organon &amp; Co</t>
  </si>
  <si>
    <t>OGN</t>
  </si>
  <si>
    <t>BLDC8J4</t>
  </si>
  <si>
    <t>US68622V1061</t>
  </si>
  <si>
    <t>68622V106</t>
  </si>
  <si>
    <t>O-I Glass Inc</t>
  </si>
  <si>
    <t>OI</t>
  </si>
  <si>
    <t>BKLKXD2</t>
  </si>
  <si>
    <t>US67098H1041</t>
  </si>
  <si>
    <t>67098H104</t>
  </si>
  <si>
    <t>Olin Corp</t>
  </si>
  <si>
    <t>OLN</t>
  </si>
  <si>
    <t>2658526</t>
  </si>
  <si>
    <t>US6806652052</t>
  </si>
  <si>
    <t>680665205</t>
  </si>
  <si>
    <t>Occidental Petroleum Corp</t>
  </si>
  <si>
    <t>OXY</t>
  </si>
  <si>
    <t>2655408</t>
  </si>
  <si>
    <t>US6745991058</t>
  </si>
  <si>
    <t>674599105</t>
  </si>
  <si>
    <t>PBF Energy Inc</t>
  </si>
  <si>
    <t>PBF</t>
  </si>
  <si>
    <t>B7F4TJ7</t>
  </si>
  <si>
    <t>US69318G1067</t>
  </si>
  <si>
    <t>69318G106</t>
  </si>
  <si>
    <t>Penn Entertainment Inc</t>
  </si>
  <si>
    <t>PENN</t>
  </si>
  <si>
    <t>2682105</t>
  </si>
  <si>
    <t>US7075691094</t>
  </si>
  <si>
    <t>707569109</t>
  </si>
  <si>
    <t>Perrigo Co PLC</t>
  </si>
  <si>
    <t>PRGO</t>
  </si>
  <si>
    <t>BGH1M56</t>
  </si>
  <si>
    <t>IE00BGH1M568</t>
  </si>
  <si>
    <t>PVH Corp</t>
  </si>
  <si>
    <t>PVH</t>
  </si>
  <si>
    <t>B3V9F12</t>
  </si>
  <si>
    <t>US6936561009</t>
  </si>
  <si>
    <t>693656100</t>
  </si>
  <si>
    <t>QuidelOrtho Corp</t>
  </si>
  <si>
    <t>QDEL</t>
  </si>
  <si>
    <t>BM9VY27</t>
  </si>
  <si>
    <t>US2197981051</t>
  </si>
  <si>
    <t>219798105</t>
  </si>
  <si>
    <t>Ryder System Inc</t>
  </si>
  <si>
    <t>R</t>
  </si>
  <si>
    <t>2760669</t>
  </si>
  <si>
    <t>US7835491082</t>
  </si>
  <si>
    <t>783549108</t>
  </si>
  <si>
    <t>RH</t>
  </si>
  <si>
    <t>BYXR425</t>
  </si>
  <si>
    <t>US74967X1037</t>
  </si>
  <si>
    <t>74967X103</t>
  </si>
  <si>
    <t>RingCentral Inc</t>
  </si>
  <si>
    <t>RNG</t>
  </si>
  <si>
    <t>BDZCRX3</t>
  </si>
  <si>
    <t>US76680R2067</t>
  </si>
  <si>
    <t>76680R206</t>
  </si>
  <si>
    <t>Sunrun Inc</t>
  </si>
  <si>
    <t>RUN</t>
  </si>
  <si>
    <t>BYXB1Y8</t>
  </si>
  <si>
    <t>US86771W1053</t>
  </si>
  <si>
    <t>86771W105</t>
  </si>
  <si>
    <t>Sabre Corp</t>
  </si>
  <si>
    <t>SABR</t>
  </si>
  <si>
    <t>BLLHH27</t>
  </si>
  <si>
    <t>US78573M1045</t>
  </si>
  <si>
    <t>78573M104</t>
  </si>
  <si>
    <t>Sealed Air Corp</t>
  </si>
  <si>
    <t>SEE</t>
  </si>
  <si>
    <t>2232793</t>
  </si>
  <si>
    <t>US81211K1007</t>
  </si>
  <si>
    <t>81211K100</t>
  </si>
  <si>
    <t>Sotera Health Co</t>
  </si>
  <si>
    <t>SHC</t>
  </si>
  <si>
    <t>BNKVRZ7</t>
  </si>
  <si>
    <t>US83601L1026</t>
  </si>
  <si>
    <t>83601L102</t>
  </si>
  <si>
    <t>Sirius XM Holdings Inc</t>
  </si>
  <si>
    <t>SIRI</t>
  </si>
  <si>
    <t>BQWS627</t>
  </si>
  <si>
    <t>US8299331004</t>
  </si>
  <si>
    <t>829933100</t>
  </si>
  <si>
    <t>Silgan Holdings Inc</t>
  </si>
  <si>
    <t>SLGN</t>
  </si>
  <si>
    <t>2809324</t>
  </si>
  <si>
    <t>US8270481091</t>
  </si>
  <si>
    <t>827048109</t>
  </si>
  <si>
    <t>Sonoco Products Co</t>
  </si>
  <si>
    <t>SON</t>
  </si>
  <si>
    <t>2821395</t>
  </si>
  <si>
    <t>US8354951027</t>
  </si>
  <si>
    <t>835495102</t>
  </si>
  <si>
    <t>Sarepta Therapeutics Inc</t>
  </si>
  <si>
    <t>SRPT</t>
  </si>
  <si>
    <t>B8DPDT7</t>
  </si>
  <si>
    <t>US8036071004</t>
  </si>
  <si>
    <t>803607100</t>
  </si>
  <si>
    <t>Sensata Technologies Holding P</t>
  </si>
  <si>
    <t>ST</t>
  </si>
  <si>
    <t>BFMBMT8</t>
  </si>
  <si>
    <t>GB00BFMBMT84</t>
  </si>
  <si>
    <t>Teladoc Health Inc</t>
  </si>
  <si>
    <t>TDOC</t>
  </si>
  <si>
    <t>BYQRFY1</t>
  </si>
  <si>
    <t>US87918A1051</t>
  </si>
  <si>
    <t>87918A105</t>
  </si>
  <si>
    <t>Tenet Healthcare Corp</t>
  </si>
  <si>
    <t>THC</t>
  </si>
  <si>
    <t>B8DMK08</t>
  </si>
  <si>
    <t>US88033G4073</t>
  </si>
  <si>
    <t>88033G407</t>
  </si>
  <si>
    <t>Millicom International Cellula</t>
  </si>
  <si>
    <t>TIGO</t>
  </si>
  <si>
    <t>2418128</t>
  </si>
  <si>
    <t>LU0038705702</t>
  </si>
  <si>
    <t>TripAdvisor Inc</t>
  </si>
  <si>
    <t>TRIP</t>
  </si>
  <si>
    <t>B6ZC3N6</t>
  </si>
  <si>
    <t>US8969452015</t>
  </si>
  <si>
    <t>896945201</t>
  </si>
  <si>
    <t>United Airlines Holdings Inc</t>
  </si>
  <si>
    <t>UAL</t>
  </si>
  <si>
    <t>B4QG225</t>
  </si>
  <si>
    <t>US9100471096</t>
  </si>
  <si>
    <t>910047109</t>
  </si>
  <si>
    <t>Marriott Vacations Worldwide C</t>
  </si>
  <si>
    <t>VAC</t>
  </si>
  <si>
    <t>B45K9N8</t>
  </si>
  <si>
    <t>US57164Y1073</t>
  </si>
  <si>
    <t>57164Y107</t>
  </si>
  <si>
    <t>VF Corp</t>
  </si>
  <si>
    <t>VFC</t>
  </si>
  <si>
    <t>2928683</t>
  </si>
  <si>
    <t>US9182041080</t>
  </si>
  <si>
    <t>918204108</t>
  </si>
  <si>
    <t>Victoria's Secret &amp; Co</t>
  </si>
  <si>
    <t>VSCO</t>
  </si>
  <si>
    <t>BNNTGH3</t>
  </si>
  <si>
    <t>US9264001028</t>
  </si>
  <si>
    <t>926400102</t>
  </si>
  <si>
    <t>Vestis Corp</t>
  </si>
  <si>
    <t>VSTS</t>
  </si>
  <si>
    <t>BP5JNQ3</t>
  </si>
  <si>
    <t>US29430C1027</t>
  </si>
  <si>
    <t>29430C102</t>
  </si>
  <si>
    <t>Viatris Inc</t>
  </si>
  <si>
    <t>VTRS</t>
  </si>
  <si>
    <t>BMWS3X9</t>
  </si>
  <si>
    <t>US92556V1061</t>
  </si>
  <si>
    <t>92556V106</t>
  </si>
  <si>
    <t>NCR Voyix Corp</t>
  </si>
  <si>
    <t>VYX</t>
  </si>
  <si>
    <t>2632650</t>
  </si>
  <si>
    <t>US62886E1082</t>
  </si>
  <si>
    <t>62886E108</t>
  </si>
  <si>
    <t>Warner Bros Discovery Inc</t>
  </si>
  <si>
    <t>WBD</t>
  </si>
  <si>
    <t>BM8JYX3</t>
  </si>
  <si>
    <t>US9344231041</t>
  </si>
  <si>
    <t>934423104</t>
  </si>
  <si>
    <t>WESCO International Inc</t>
  </si>
  <si>
    <t>WCC</t>
  </si>
  <si>
    <t>2416973</t>
  </si>
  <si>
    <t>US95082P1057</t>
  </si>
  <si>
    <t>95082P105</t>
  </si>
  <si>
    <t>Wendy's Co/The</t>
  </si>
  <si>
    <t>WEN</t>
  </si>
  <si>
    <t>B3NXMJ9</t>
  </si>
  <si>
    <t>US95058W1009</t>
  </si>
  <si>
    <t>95058W100</t>
  </si>
  <si>
    <t>Weatherford International PLC</t>
  </si>
  <si>
    <t>WFRD</t>
  </si>
  <si>
    <t>BLNN369</t>
  </si>
  <si>
    <t>IE00BLNN3691</t>
  </si>
  <si>
    <t>Petco Health &amp; Wellness Co Inc</t>
  </si>
  <si>
    <t>WOOF</t>
  </si>
  <si>
    <t>BNRQM83</t>
  </si>
  <si>
    <t>US71601V1052</t>
  </si>
  <si>
    <t>71601V105</t>
  </si>
  <si>
    <t>WillScot Holdings Corp</t>
  </si>
  <si>
    <t>WSC</t>
  </si>
  <si>
    <t>BMHL0Z4</t>
  </si>
  <si>
    <t>US9713781048</t>
  </si>
  <si>
    <t>971378104</t>
  </si>
  <si>
    <t>DENTSPLY SIRONA Inc</t>
  </si>
  <si>
    <t>XRAY</t>
  </si>
  <si>
    <t>BYNPPC6</t>
  </si>
  <si>
    <t>US24906P1093</t>
  </si>
  <si>
    <t>24906P109</t>
  </si>
  <si>
    <t>MSSIQUA1A</t>
  </si>
  <si>
    <t>AbbVie Inc</t>
  </si>
  <si>
    <t>ABBV</t>
  </si>
  <si>
    <t>B92SR70</t>
  </si>
  <si>
    <t>US00287Y1091</t>
  </si>
  <si>
    <t>00287Y109</t>
  </si>
  <si>
    <t>MSSIQUA1</t>
  </si>
  <si>
    <t>Accenture PLC</t>
  </si>
  <si>
    <t>ACN</t>
  </si>
  <si>
    <t>B4BNMY3</t>
  </si>
  <si>
    <t>IE00B4BNMY34</t>
  </si>
  <si>
    <t>Adobe Inc</t>
  </si>
  <si>
    <t>ADBE</t>
  </si>
  <si>
    <t>2008154</t>
  </si>
  <si>
    <t>US00724F1012</t>
  </si>
  <si>
    <t>00724F101</t>
  </si>
  <si>
    <t>Agree Realty Corp</t>
  </si>
  <si>
    <t>ADC</t>
  </si>
  <si>
    <t>2062161</t>
  </si>
  <si>
    <t>US0084921008</t>
  </si>
  <si>
    <t>008492100</t>
  </si>
  <si>
    <t>Autodesk Inc</t>
  </si>
  <si>
    <t>ADSK</t>
  </si>
  <si>
    <t>2065159</t>
  </si>
  <si>
    <t>US0527691069</t>
  </si>
  <si>
    <t>052769106</t>
  </si>
  <si>
    <t>Arthur J Gallagher &amp; Co</t>
  </si>
  <si>
    <t>AJG</t>
  </si>
  <si>
    <t>2359506</t>
  </si>
  <si>
    <t>US3635761097</t>
  </si>
  <si>
    <t>363576109</t>
  </si>
  <si>
    <t>Allegion plc</t>
  </si>
  <si>
    <t>ALLE</t>
  </si>
  <si>
    <t>BFRT3W7</t>
  </si>
  <si>
    <t>IE00BFRT3W74</t>
  </si>
  <si>
    <t>Allison Transmission Holdings</t>
  </si>
  <si>
    <t>ALSN</t>
  </si>
  <si>
    <t>B4PZ892</t>
  </si>
  <si>
    <t>US01973R1014</t>
  </si>
  <si>
    <t>01973R101</t>
  </si>
  <si>
    <t>Antero Midstream Corp</t>
  </si>
  <si>
    <t>AM</t>
  </si>
  <si>
    <t>BJBT0Q4</t>
  </si>
  <si>
    <t>US03676B1026</t>
  </si>
  <si>
    <t>03676B102</t>
  </si>
  <si>
    <t>Applied Materials Inc</t>
  </si>
  <si>
    <t>AMAT</t>
  </si>
  <si>
    <t>2046552</t>
  </si>
  <si>
    <t>US0382221051</t>
  </si>
  <si>
    <t>038222105</t>
  </si>
  <si>
    <t>AMETEK Inc</t>
  </si>
  <si>
    <t>AME</t>
  </si>
  <si>
    <t>2089212</t>
  </si>
  <si>
    <t>US0311001004</t>
  </si>
  <si>
    <t>031100100</t>
  </si>
  <si>
    <t>Aon PLC</t>
  </si>
  <si>
    <t>AON</t>
  </si>
  <si>
    <t>BLP1HW5</t>
  </si>
  <si>
    <t>IE00BLP1HW54</t>
  </si>
  <si>
    <t>Amphenol Corp</t>
  </si>
  <si>
    <t>APH</t>
  </si>
  <si>
    <t>2145084</t>
  </si>
  <si>
    <t>US0320951017</t>
  </si>
  <si>
    <t>032095101</t>
  </si>
  <si>
    <t>Avantor Inc</t>
  </si>
  <si>
    <t>AVTR</t>
  </si>
  <si>
    <t>BJLT387</t>
  </si>
  <si>
    <t>US05352A1007</t>
  </si>
  <si>
    <t>05352A100</t>
  </si>
  <si>
    <t>Avery Dennison Corp</t>
  </si>
  <si>
    <t>AVY</t>
  </si>
  <si>
    <t>2066408</t>
  </si>
  <si>
    <t>US0536111091</t>
  </si>
  <si>
    <t>053611109</t>
  </si>
  <si>
    <t>AutoZone Inc</t>
  </si>
  <si>
    <t>AZO</t>
  </si>
  <si>
    <t>2065955</t>
  </si>
  <si>
    <t>US0533321024</t>
  </si>
  <si>
    <t>053332102</t>
  </si>
  <si>
    <t>TopBuild Corp</t>
  </si>
  <si>
    <t>BLD</t>
  </si>
  <si>
    <t>BZ0P3W2</t>
  </si>
  <si>
    <t>US89055F1030</t>
  </si>
  <si>
    <t>89055F103</t>
  </si>
  <si>
    <t>Broadridge Financial Solutions</t>
  </si>
  <si>
    <t>BR</t>
  </si>
  <si>
    <t>B1VP7R6</t>
  </si>
  <si>
    <t>US11133T1034</t>
  </si>
  <si>
    <t>11133T103</t>
  </si>
  <si>
    <t>Brown &amp; Brown Inc</t>
  </si>
  <si>
    <t>BRO</t>
  </si>
  <si>
    <t>2692687</t>
  </si>
  <si>
    <t>US1152361010</t>
  </si>
  <si>
    <t>115236101</t>
  </si>
  <si>
    <t>Bentley Systems Inc</t>
  </si>
  <si>
    <t>BSY</t>
  </si>
  <si>
    <t>BMC1PR6</t>
  </si>
  <si>
    <t>US08265T2087</t>
  </si>
  <si>
    <t>08265T208</t>
  </si>
  <si>
    <t>CACI International Inc</t>
  </si>
  <si>
    <t>CACI</t>
  </si>
  <si>
    <t>2159267</t>
  </si>
  <si>
    <t>US1271903049</t>
  </si>
  <si>
    <t>127190304</t>
  </si>
  <si>
    <t>Cboe Global Markets Inc</t>
  </si>
  <si>
    <t>CBOE</t>
  </si>
  <si>
    <t>B5834C5</t>
  </si>
  <si>
    <t>US12503M1080</t>
  </si>
  <si>
    <t>12503M108</t>
  </si>
  <si>
    <t>Crown Holdings Inc</t>
  </si>
  <si>
    <t>CCK</t>
  </si>
  <si>
    <t>2427986</t>
  </si>
  <si>
    <t>US2283681060</t>
  </si>
  <si>
    <t>228368106</t>
  </si>
  <si>
    <t>Chemed Corp</t>
  </si>
  <si>
    <t>CHE</t>
  </si>
  <si>
    <t>2190084</t>
  </si>
  <si>
    <t>US16359R1032</t>
  </si>
  <si>
    <t>16359R103</t>
  </si>
  <si>
    <t>Cigna Group/The</t>
  </si>
  <si>
    <t>CI</t>
  </si>
  <si>
    <t>BHJ0775</t>
  </si>
  <si>
    <t>US1255231003</t>
  </si>
  <si>
    <t>125523100</t>
  </si>
  <si>
    <t>Colgate-Palmolive Co</t>
  </si>
  <si>
    <t>CL</t>
  </si>
  <si>
    <t>2209106</t>
  </si>
  <si>
    <t>US1941621039</t>
  </si>
  <si>
    <t>194162103</t>
  </si>
  <si>
    <t>Core &amp; Main Inc</t>
  </si>
  <si>
    <t>CNM</t>
  </si>
  <si>
    <t>BNXKS92</t>
  </si>
  <si>
    <t>US21874C1027</t>
  </si>
  <si>
    <t>21874C102</t>
  </si>
  <si>
    <t>CenterPoint Energy Inc</t>
  </si>
  <si>
    <t>CNP</t>
  </si>
  <si>
    <t>2440637</t>
  </si>
  <si>
    <t>US15189T1079</t>
  </si>
  <si>
    <t>15189T107</t>
  </si>
  <si>
    <t>Cisco Systems Inc</t>
  </si>
  <si>
    <t>CSCO</t>
  </si>
  <si>
    <t>2198163</t>
  </si>
  <si>
    <t>US17275R1023</t>
  </si>
  <si>
    <t>17275R102</t>
  </si>
  <si>
    <t>Cintas Corp</t>
  </si>
  <si>
    <t>CTAS</t>
  </si>
  <si>
    <t>2197137</t>
  </si>
  <si>
    <t>US1729081059</t>
  </si>
  <si>
    <t>172908105</t>
  </si>
  <si>
    <t>Cognizant Technology Solutions</t>
  </si>
  <si>
    <t>CTSH</t>
  </si>
  <si>
    <t>2257019</t>
  </si>
  <si>
    <t>US1924461023</t>
  </si>
  <si>
    <t>192446102</t>
  </si>
  <si>
    <t>Crane NXT Co</t>
  </si>
  <si>
    <t>CXT</t>
  </si>
  <si>
    <t>BQ7W2W6</t>
  </si>
  <si>
    <t>US2244411052</t>
  </si>
  <si>
    <t>224441105</t>
  </si>
  <si>
    <t>Deckers Outdoor Corp</t>
  </si>
  <si>
    <t>DECK</t>
  </si>
  <si>
    <t>2267278</t>
  </si>
  <si>
    <t>US2435371073</t>
  </si>
  <si>
    <t>243537107</t>
  </si>
  <si>
    <t>Domino's Pizza Inc</t>
  </si>
  <si>
    <t>DPZ</t>
  </si>
  <si>
    <t>B01SD70</t>
  </si>
  <si>
    <t>US25754A2015</t>
  </si>
  <si>
    <t>25754A201</t>
  </si>
  <si>
    <t>DT Midstream Inc</t>
  </si>
  <si>
    <t>DTM</t>
  </si>
  <si>
    <t>BN7L880</t>
  </si>
  <si>
    <t>US23345M1071</t>
  </si>
  <si>
    <t>23345M107</t>
  </si>
  <si>
    <t>Ecolab Inc</t>
  </si>
  <si>
    <t>ECL</t>
  </si>
  <si>
    <t>2304227</t>
  </si>
  <si>
    <t>US2788651006</t>
  </si>
  <si>
    <t>278865100</t>
  </si>
  <si>
    <t>Edison International</t>
  </si>
  <si>
    <t>EIX</t>
  </si>
  <si>
    <t>2829515</t>
  </si>
  <si>
    <t>US2810201077</t>
  </si>
  <si>
    <t>281020107</t>
  </si>
  <si>
    <t>Elevance Health Inc</t>
  </si>
  <si>
    <t>ELV</t>
  </si>
  <si>
    <t>BSPHGL4</t>
  </si>
  <si>
    <t>US0367521038</t>
  </si>
  <si>
    <t>036752103</t>
  </si>
  <si>
    <t>Equinix Inc</t>
  </si>
  <si>
    <t>EQIX</t>
  </si>
  <si>
    <t>BVLZX12</t>
  </si>
  <si>
    <t>US29444U7000</t>
  </si>
  <si>
    <t>29444U700</t>
  </si>
  <si>
    <t>Element Solutions Inc</t>
  </si>
  <si>
    <t>ESI</t>
  </si>
  <si>
    <t>BJ1C2K1</t>
  </si>
  <si>
    <t>US28618M1062</t>
  </si>
  <si>
    <t>28618M106</t>
  </si>
  <si>
    <t>Extra Space Storage Inc</t>
  </si>
  <si>
    <t>EXR</t>
  </si>
  <si>
    <t>B02HWR9</t>
  </si>
  <si>
    <t>US30225T1025</t>
  </si>
  <si>
    <t>30225T102</t>
  </si>
  <si>
    <t>Fiserv Inc</t>
  </si>
  <si>
    <t>FI</t>
  </si>
  <si>
    <t>2342034</t>
  </si>
  <si>
    <t>US3377381088</t>
  </si>
  <si>
    <t>337738108</t>
  </si>
  <si>
    <t>Comfort Systems USA Inc</t>
  </si>
  <si>
    <t>FIX</t>
  </si>
  <si>
    <t>2036047</t>
  </si>
  <si>
    <t>US1999081045</t>
  </si>
  <si>
    <t>199908104</t>
  </si>
  <si>
    <t>Fox Corp</t>
  </si>
  <si>
    <t>FOXA</t>
  </si>
  <si>
    <t>BJJMGL2</t>
  </si>
  <si>
    <t>US35137L1052</t>
  </si>
  <si>
    <t>35137L105</t>
  </si>
  <si>
    <t>General Mills Inc</t>
  </si>
  <si>
    <t>GIS</t>
  </si>
  <si>
    <t>2367026</t>
  </si>
  <si>
    <t>US3703341046</t>
  </si>
  <si>
    <t>370334104</t>
  </si>
  <si>
    <t>Home Depot Inc/The</t>
  </si>
  <si>
    <t>HD</t>
  </si>
  <si>
    <t>2434209</t>
  </si>
  <si>
    <t>US4370761029</t>
  </si>
  <si>
    <t>437076102</t>
  </si>
  <si>
    <t>H&amp;R Block Inc</t>
  </si>
  <si>
    <t>HRB</t>
  </si>
  <si>
    <t>2105505</t>
  </si>
  <si>
    <t>US0936711052</t>
  </si>
  <si>
    <t>093671105</t>
  </si>
  <si>
    <t>Hershey Co/The</t>
  </si>
  <si>
    <t>HSY</t>
  </si>
  <si>
    <t>2422806</t>
  </si>
  <si>
    <t>US4278661081</t>
  </si>
  <si>
    <t>427866108</t>
  </si>
  <si>
    <t>Intercontinental Exchange Inc</t>
  </si>
  <si>
    <t>ICE</t>
  </si>
  <si>
    <t>BFSSDS9</t>
  </si>
  <si>
    <t>US45866F1049</t>
  </si>
  <si>
    <t>45866F104</t>
  </si>
  <si>
    <t>IDEXX Laboratories Inc</t>
  </si>
  <si>
    <t>IDXX</t>
  </si>
  <si>
    <t>2459202</t>
  </si>
  <si>
    <t>US45168D1046</t>
  </si>
  <si>
    <t>45168D104</t>
  </si>
  <si>
    <t>Intuit Inc</t>
  </si>
  <si>
    <t>INTU</t>
  </si>
  <si>
    <t>2459020</t>
  </si>
  <si>
    <t>US4612021034</t>
  </si>
  <si>
    <t>461202103</t>
  </si>
  <si>
    <t>Kraft Heinz Co/The</t>
  </si>
  <si>
    <t>KHC</t>
  </si>
  <si>
    <t>BYRY499</t>
  </si>
  <si>
    <t>US5007541064</t>
  </si>
  <si>
    <t>500754106</t>
  </si>
  <si>
    <t>KLA Corp</t>
  </si>
  <si>
    <t>KLAC</t>
  </si>
  <si>
    <t>2480138</t>
  </si>
  <si>
    <t>US4824801009</t>
  </si>
  <si>
    <t>482480100</t>
  </si>
  <si>
    <t>Karman Holdings Inc</t>
  </si>
  <si>
    <t>KRMN</t>
  </si>
  <si>
    <t>BTRFVH4</t>
  </si>
  <si>
    <t>US4859241048</t>
  </si>
  <si>
    <t>485924104</t>
  </si>
  <si>
    <t>Kenvue Inc</t>
  </si>
  <si>
    <t>KVUE</t>
  </si>
  <si>
    <t>BQ84ZQ6</t>
  </si>
  <si>
    <t>US49177J1025</t>
  </si>
  <si>
    <t>49177J102</t>
  </si>
  <si>
    <t>Lineage Inc</t>
  </si>
  <si>
    <t>LINE</t>
  </si>
  <si>
    <t>BP5DSY8</t>
  </si>
  <si>
    <t>US53566V1061</t>
  </si>
  <si>
    <t>53566V106</t>
  </si>
  <si>
    <t>Alliant Energy Corp</t>
  </si>
  <si>
    <t>LNT</t>
  </si>
  <si>
    <t>2973821</t>
  </si>
  <si>
    <t>US0188021085</t>
  </si>
  <si>
    <t>018802108</t>
  </si>
  <si>
    <t>Loar Holdings Inc</t>
  </si>
  <si>
    <t>LOAR</t>
  </si>
  <si>
    <t>BLDCK32</t>
  </si>
  <si>
    <t>US53947R1059</t>
  </si>
  <si>
    <t>53947R105</t>
  </si>
  <si>
    <t>Grand Canyon Education Inc</t>
  </si>
  <si>
    <t>LOPE</t>
  </si>
  <si>
    <t>B3F1XM1</t>
  </si>
  <si>
    <t>US38526M1062</t>
  </si>
  <si>
    <t>38526M106</t>
  </si>
  <si>
    <t>Lowe's Cos Inc</t>
  </si>
  <si>
    <t>LOW</t>
  </si>
  <si>
    <t>2536763</t>
  </si>
  <si>
    <t>US5486611073</t>
  </si>
  <si>
    <t>548661107</t>
  </si>
  <si>
    <t>Lam Research Corp</t>
  </si>
  <si>
    <t>LRCX</t>
  </si>
  <si>
    <t>BSML4N7</t>
  </si>
  <si>
    <t>US5128073062</t>
  </si>
  <si>
    <t>512807306</t>
  </si>
  <si>
    <t>Lululemon Athletica Inc</t>
  </si>
  <si>
    <t>LULU</t>
  </si>
  <si>
    <t>B23FN39</t>
  </si>
  <si>
    <t>US5500211090</t>
  </si>
  <si>
    <t>550021109</t>
  </si>
  <si>
    <t>Masco Corp</t>
  </si>
  <si>
    <t>MAS</t>
  </si>
  <si>
    <t>2570200</t>
  </si>
  <si>
    <t>US5745991068</t>
  </si>
  <si>
    <t>574599106</t>
  </si>
  <si>
    <t>Meta Platforms Inc</t>
  </si>
  <si>
    <t>META</t>
  </si>
  <si>
    <t>B7TL820</t>
  </si>
  <si>
    <t>US30303M1027</t>
  </si>
  <si>
    <t>30303M102</t>
  </si>
  <si>
    <t>Marsh &amp; McLennan Cos Inc</t>
  </si>
  <si>
    <t>MMC</t>
  </si>
  <si>
    <t>2567741</t>
  </si>
  <si>
    <t>US5717481023</t>
  </si>
  <si>
    <t>571748102</t>
  </si>
  <si>
    <t>Molina Healthcare Inc</t>
  </si>
  <si>
    <t>MOH</t>
  </si>
  <si>
    <t>2212706</t>
  </si>
  <si>
    <t>US60855R1005</t>
  </si>
  <si>
    <t>60855R100</t>
  </si>
  <si>
    <t>Medical Properties Trust Inc</t>
  </si>
  <si>
    <t>MPW</t>
  </si>
  <si>
    <t>B0JL5L9</t>
  </si>
  <si>
    <t>US58463J3041</t>
  </si>
  <si>
    <t>58463J304</t>
  </si>
  <si>
    <t>Microsoft Corp</t>
  </si>
  <si>
    <t>MSFT</t>
  </si>
  <si>
    <t>2588173</t>
  </si>
  <si>
    <t>US5949181045</t>
  </si>
  <si>
    <t>594918104</t>
  </si>
  <si>
    <t>Motorola Solutions Inc</t>
  </si>
  <si>
    <t>MSI</t>
  </si>
  <si>
    <t>B5BKPQ4</t>
  </si>
  <si>
    <t>US6200763075</t>
  </si>
  <si>
    <t>620076307</t>
  </si>
  <si>
    <t>Match Group Inc</t>
  </si>
  <si>
    <t>MTCH</t>
  </si>
  <si>
    <t>BK80XH9</t>
  </si>
  <si>
    <t>US57667L1070</t>
  </si>
  <si>
    <t>57667L107</t>
  </si>
  <si>
    <t>Mettler-Toledo International I</t>
  </si>
  <si>
    <t>MTD</t>
  </si>
  <si>
    <t>2126249</t>
  </si>
  <si>
    <t>US5926881054</t>
  </si>
  <si>
    <t>592688105</t>
  </si>
  <si>
    <t>Nasdaq Inc</t>
  </si>
  <si>
    <t>NDAQ</t>
  </si>
  <si>
    <t>2965107</t>
  </si>
  <si>
    <t>US6311031081</t>
  </si>
  <si>
    <t>631103108</t>
  </si>
  <si>
    <t>Nordson Corp</t>
  </si>
  <si>
    <t>NDSN</t>
  </si>
  <si>
    <t>2641838</t>
  </si>
  <si>
    <t>US6556631025</t>
  </si>
  <si>
    <t>655663102</t>
  </si>
  <si>
    <t>nVent Electric PLC</t>
  </si>
  <si>
    <t>NVT</t>
  </si>
  <si>
    <t>BDVJJQ5</t>
  </si>
  <si>
    <t>IE00BDVJJQ56</t>
  </si>
  <si>
    <t>Omega Healthcare Investors Inc</t>
  </si>
  <si>
    <t>OHI</t>
  </si>
  <si>
    <t>2043274</t>
  </si>
  <si>
    <t>US6819361006</t>
  </si>
  <si>
    <t>681936100</t>
  </si>
  <si>
    <t>Omnicom Group Inc</t>
  </si>
  <si>
    <t>OMC</t>
  </si>
  <si>
    <t>2279303</t>
  </si>
  <si>
    <t>US6819191064</t>
  </si>
  <si>
    <t>681919106</t>
  </si>
  <si>
    <t>O'Reilly Automotive Inc</t>
  </si>
  <si>
    <t>ORLY</t>
  </si>
  <si>
    <t>B65LWX6</t>
  </si>
  <si>
    <t>US67103H1077</t>
  </si>
  <si>
    <t>67103H107</t>
  </si>
  <si>
    <t>Otis Worldwide Corp</t>
  </si>
  <si>
    <t>OTIS</t>
  </si>
  <si>
    <t>BK531S8</t>
  </si>
  <si>
    <t>US68902V1070</t>
  </si>
  <si>
    <t>68902V107</t>
  </si>
  <si>
    <t>Paychex Inc</t>
  </si>
  <si>
    <t>PAYX</t>
  </si>
  <si>
    <t>2674458</t>
  </si>
  <si>
    <t>US7043261079</t>
  </si>
  <si>
    <t>704326107</t>
  </si>
  <si>
    <t>Procter &amp; Gamble Co/The</t>
  </si>
  <si>
    <t>PG</t>
  </si>
  <si>
    <t>2704407</t>
  </si>
  <si>
    <t>US7427181091</t>
  </si>
  <si>
    <t>742718109</t>
  </si>
  <si>
    <t>Philip Morris International In</t>
  </si>
  <si>
    <t>PM</t>
  </si>
  <si>
    <t>B2PKRQ3</t>
  </si>
  <si>
    <t>US7181721090</t>
  </si>
  <si>
    <t>718172109</t>
  </si>
  <si>
    <t>Pentair PLC</t>
  </si>
  <si>
    <t>PNR</t>
  </si>
  <si>
    <t>BLS09M3</t>
  </si>
  <si>
    <t>IE00BLS09M33</t>
  </si>
  <si>
    <t>Pool Corp</t>
  </si>
  <si>
    <t>POOL</t>
  </si>
  <si>
    <t>2781585</t>
  </si>
  <si>
    <t>US73278L1052</t>
  </si>
  <si>
    <t>73278L105</t>
  </si>
  <si>
    <t>Restaurant Brands Internationa</t>
  </si>
  <si>
    <t>QSR</t>
  </si>
  <si>
    <t>BTF8CF0</t>
  </si>
  <si>
    <t>CA76131D1033</t>
  </si>
  <si>
    <t>76131D103</t>
  </si>
  <si>
    <t>Ralliant Corp</t>
  </si>
  <si>
    <t>RAL</t>
  </si>
  <si>
    <t>BTNMGM9</t>
  </si>
  <si>
    <t>US7509401086</t>
  </si>
  <si>
    <t>750940108</t>
  </si>
  <si>
    <t>ResMed Inc</t>
  </si>
  <si>
    <t>RMD</t>
  </si>
  <si>
    <t>2732903</t>
  </si>
  <si>
    <t>US7611521078</t>
  </si>
  <si>
    <t>761152107</t>
  </si>
  <si>
    <t>Rollins Inc</t>
  </si>
  <si>
    <t>ROL</t>
  </si>
  <si>
    <t>2747305</t>
  </si>
  <si>
    <t>US7757111049</t>
  </si>
  <si>
    <t>775711104</t>
  </si>
  <si>
    <t>Rayonier Inc</t>
  </si>
  <si>
    <t>RYN</t>
  </si>
  <si>
    <t>2473138</t>
  </si>
  <si>
    <t>US7549071030</t>
  </si>
  <si>
    <t>754907103</t>
  </si>
  <si>
    <t>Sherwin-Williams Co/The</t>
  </si>
  <si>
    <t>SHW</t>
  </si>
  <si>
    <t>2804211</t>
  </si>
  <si>
    <t>US8243481061</t>
  </si>
  <si>
    <t>824348106</t>
  </si>
  <si>
    <t>SLB Ltd</t>
  </si>
  <si>
    <t>SLB</t>
  </si>
  <si>
    <t>2779201</t>
  </si>
  <si>
    <t>AN8068571086</t>
  </si>
  <si>
    <t>806857108</t>
  </si>
  <si>
    <t>SS&amp;C Technologies Holdings Inc</t>
  </si>
  <si>
    <t>SSNC</t>
  </si>
  <si>
    <t>B58YSC6</t>
  </si>
  <si>
    <t>US78467J1007</t>
  </si>
  <si>
    <t>78467J100</t>
  </si>
  <si>
    <t>Stryker Corp</t>
  </si>
  <si>
    <t>SYK</t>
  </si>
  <si>
    <t>2853688</t>
  </si>
  <si>
    <t>US8636671013</t>
  </si>
  <si>
    <t>863667101</t>
  </si>
  <si>
    <t>Talen Energy Corp</t>
  </si>
  <si>
    <t>TLN</t>
  </si>
  <si>
    <t>BRRF114</t>
  </si>
  <si>
    <t>US87422Q1094</t>
  </si>
  <si>
    <t>87422Q109</t>
  </si>
  <si>
    <t>Texas Pacific Land Corp</t>
  </si>
  <si>
    <t>TPL</t>
  </si>
  <si>
    <t>BM99VY2</t>
  </si>
  <si>
    <t>US88262P1021</t>
  </si>
  <si>
    <t>88262P102</t>
  </si>
  <si>
    <t>Tyler Technologies Inc</t>
  </si>
  <si>
    <t>TYL</t>
  </si>
  <si>
    <t>2909644</t>
  </si>
  <si>
    <t>US9022521051</t>
  </si>
  <si>
    <t>902252105</t>
  </si>
  <si>
    <t>UnitedHealth Group Inc</t>
  </si>
  <si>
    <t>UNH</t>
  </si>
  <si>
    <t>2917766</t>
  </si>
  <si>
    <t>US91324P1021</t>
  </si>
  <si>
    <t>91324P102</t>
  </si>
  <si>
    <t>Verisk Analytics Inc</t>
  </si>
  <si>
    <t>VRSK</t>
  </si>
  <si>
    <t>B4P9W92</t>
  </si>
  <si>
    <t>US92345Y1064</t>
  </si>
  <si>
    <t>92345Y106</t>
  </si>
  <si>
    <t>Essential Utilities Inc</t>
  </si>
  <si>
    <t>WTRG</t>
  </si>
  <si>
    <t>BLCF3J9</t>
  </si>
  <si>
    <t>US29670G1022</t>
  </si>
  <si>
    <t>29670G102</t>
  </si>
  <si>
    <t>Western Union Co/The</t>
  </si>
  <si>
    <t>WU</t>
  </si>
  <si>
    <t>B1F76F9</t>
  </si>
  <si>
    <t>US9598021098</t>
  </si>
  <si>
    <t>959802109</t>
  </si>
  <si>
    <t>Yum! Brands Inc</t>
  </si>
  <si>
    <t>YUM</t>
  </si>
  <si>
    <t>2098876</t>
  </si>
  <si>
    <t>US9884981013</t>
  </si>
  <si>
    <t>988498101</t>
  </si>
  <si>
    <t>MSSIQUA1A            00001</t>
  </si>
  <si>
    <t>MSSIQUA1A 00001</t>
  </si>
  <si>
    <t>CRDT</t>
  </si>
  <si>
    <t>AGNC V7.75 PERP G Pfd</t>
  </si>
  <si>
    <t>BNC35P7</t>
  </si>
  <si>
    <t>US00123Q8565</t>
  </si>
  <si>
    <t>00123Q856</t>
  </si>
  <si>
    <t>Preferred</t>
  </si>
  <si>
    <t>CIM V7.75 PERP C Pfd</t>
  </si>
  <si>
    <t>BGHCHV0</t>
  </si>
  <si>
    <t>US16934Q5053</t>
  </si>
  <si>
    <t>16934Q505</t>
  </si>
  <si>
    <t>CIM V8 PERP B Pfd</t>
  </si>
  <si>
    <t>BYYPKL9</t>
  </si>
  <si>
    <t>US16934Q4064</t>
  </si>
  <si>
    <t>16934Q406</t>
  </si>
  <si>
    <t>MFA 8.875 02/15/29 Pfd</t>
  </si>
  <si>
    <t>BPRBVL8</t>
  </si>
  <si>
    <t>US55272X7066</t>
  </si>
  <si>
    <t>55272X706</t>
  </si>
  <si>
    <t>NGL V0 PERP B Pfd</t>
  </si>
  <si>
    <t>BYSX804</t>
  </si>
  <si>
    <t>US62913M2061</t>
  </si>
  <si>
    <t>62913M206</t>
  </si>
  <si>
    <t>NLY 8.875 PERP J Pfd</t>
  </si>
  <si>
    <t>BSNMP25</t>
  </si>
  <si>
    <t>US0357108218</t>
  </si>
  <si>
    <t>035710821</t>
  </si>
  <si>
    <t>QVCGA 8 03/15/31 Pfd</t>
  </si>
  <si>
    <t>BMH2T16</t>
  </si>
  <si>
    <t>US74915M3088</t>
  </si>
  <si>
    <t>74915M308</t>
  </si>
  <si>
    <t>RILY 5.25 08/31/28 Pfd</t>
  </si>
  <si>
    <t>BMCHWS4</t>
  </si>
  <si>
    <t>US05580M8192</t>
  </si>
  <si>
    <t>05580M819</t>
  </si>
  <si>
    <t>RITM 8.75 PERP E Pfd</t>
  </si>
  <si>
    <t>BSBK3D8</t>
  </si>
  <si>
    <t>US64828T8053</t>
  </si>
  <si>
    <t>64828T805</t>
  </si>
  <si>
    <t>RITM V6.375 PERP C Pfd</t>
  </si>
  <si>
    <t>BLCF612</t>
  </si>
  <si>
    <t>US64828T5083</t>
  </si>
  <si>
    <t>64828T508</t>
  </si>
  <si>
    <t>RITM V7 PERP D Pfd</t>
  </si>
  <si>
    <t>BMHVDC2</t>
  </si>
  <si>
    <t>US64828T7063</t>
  </si>
  <si>
    <t>64828T706</t>
  </si>
  <si>
    <t>TWO V8.125 PERP A Pfd</t>
  </si>
  <si>
    <t>BYXYWC2</t>
  </si>
  <si>
    <t>US90187B2007</t>
  </si>
  <si>
    <t>90187B200</t>
  </si>
  <si>
    <t>AGNC INV C COM USD0.01</t>
  </si>
  <si>
    <t>AGNC</t>
  </si>
  <si>
    <t>BYYHJL8</t>
  </si>
  <si>
    <t>US00123Q1040</t>
  </si>
  <si>
    <t>00123Q104</t>
  </si>
  <si>
    <t>Equity</t>
  </si>
  <si>
    <t>CHIMERA IN COM USD0.01 (PST REV SPL</t>
  </si>
  <si>
    <t>CIM</t>
  </si>
  <si>
    <t>BN13RW9</t>
  </si>
  <si>
    <t>US16934Q8024</t>
  </si>
  <si>
    <t>16934Q802</t>
  </si>
  <si>
    <t>DSG TopCo Private Equity</t>
  </si>
  <si>
    <t>DSGTOPCO1</t>
  </si>
  <si>
    <t>ANNALY CAP COM USD0.01(POST REV SPL</t>
  </si>
  <si>
    <t>NLY</t>
  </si>
  <si>
    <t>BPMQ7X2</t>
  </si>
  <si>
    <t>US0357108390</t>
  </si>
  <si>
    <t>035710839</t>
  </si>
  <si>
    <t>RITHM CAPI COM NPV</t>
  </si>
  <si>
    <t>NRZ</t>
  </si>
  <si>
    <t>BRJ9GW0</t>
  </si>
  <si>
    <t>US64828T2015</t>
  </si>
  <si>
    <t>64828T201</t>
  </si>
  <si>
    <t>QVC GROUP INC USD 0.01</t>
  </si>
  <si>
    <t>QVCGA</t>
  </si>
  <si>
    <t>BVF91W7</t>
  </si>
  <si>
    <t>US74915M6057</t>
  </si>
  <si>
    <t>74915M605</t>
  </si>
  <si>
    <t>TWO HARBOR COM USD0.01(POST REV SPL</t>
  </si>
  <si>
    <t>TWO</t>
  </si>
  <si>
    <t>BP9S504</t>
  </si>
  <si>
    <t>US90187B8046</t>
  </si>
  <si>
    <t>90187B804</t>
  </si>
  <si>
    <t>VINTY HLDG 5 SA NPV</t>
  </si>
  <si>
    <t>BVLJF96</t>
  </si>
  <si>
    <t>LU3085523499</t>
  </si>
  <si>
    <t>L9664D106</t>
  </si>
  <si>
    <t>US 5YR NOTE (CBT) DEC25</t>
  </si>
  <si>
    <t>FVZ5 Comdty</t>
  </si>
  <si>
    <t>FVZ5</t>
  </si>
  <si>
    <t>US ULTRA BOND CBT Dec25</t>
  </si>
  <si>
    <t>WNZ5 Comdty</t>
  </si>
  <si>
    <t>WNZ5</t>
  </si>
  <si>
    <t>ITALY CDS USD SR 5Y D14</t>
  </si>
  <si>
    <t>4AB951AK1</t>
  </si>
  <si>
    <t>MSSIJNK1B</t>
  </si>
  <si>
    <t>MSSIJNK1B            00001</t>
  </si>
  <si>
    <t>MSSIJNK1B 00001</t>
  </si>
  <si>
    <t>MSSIQUA1B</t>
  </si>
  <si>
    <t>MSSIQUA1B            00001</t>
  </si>
  <si>
    <t>MSSIQUA1B 00001</t>
  </si>
  <si>
    <t>ABCLN 2024-B F Mtge</t>
  </si>
  <si>
    <t>BRK0HB8</t>
  </si>
  <si>
    <t>US02007G4G58</t>
  </si>
  <si>
    <t>02007G4G5</t>
  </si>
  <si>
    <t>Bond</t>
  </si>
  <si>
    <t>ALLO 2025-1A C Mtge</t>
  </si>
  <si>
    <t>9AA4OU9</t>
  </si>
  <si>
    <t>US01983KAS33</t>
  </si>
  <si>
    <t>01983KAS3</t>
  </si>
  <si>
    <t>AMSR 2024-SFR2 E1 Mtge</t>
  </si>
  <si>
    <t>9A9OQ4O</t>
  </si>
  <si>
    <t>US00179UAE82</t>
  </si>
  <si>
    <t>00179UAE8</t>
  </si>
  <si>
    <t>APID 2023-43A FR Mtge</t>
  </si>
  <si>
    <t>9AABLSL</t>
  </si>
  <si>
    <t>US03770JAJ97</t>
  </si>
  <si>
    <t>03770JAJ9</t>
  </si>
  <si>
    <t>APID 2025-52A F Mtge</t>
  </si>
  <si>
    <t>9AA03HP</t>
  </si>
  <si>
    <t>US03771QAC78</t>
  </si>
  <si>
    <t>03771QAC7</t>
  </si>
  <si>
    <t>AZUBBZ 7 1/4 06/15/26 Corp</t>
  </si>
  <si>
    <t>BKP87J6</t>
  </si>
  <si>
    <t>USU0551UAB99</t>
  </si>
  <si>
    <t>U0551UAB9</t>
  </si>
  <si>
    <t>AZUBBZ 7.25 06/15/26 144A Corp</t>
  </si>
  <si>
    <t>BMH7D97</t>
  </si>
  <si>
    <t>US05502FAC23</t>
  </si>
  <si>
    <t>05502FAC2</t>
  </si>
  <si>
    <t>BBCMS 2025-C32 E Mtge</t>
  </si>
  <si>
    <t>9A9XOW1</t>
  </si>
  <si>
    <t>US07337AAV89</t>
  </si>
  <si>
    <t>07337AAV8</t>
  </si>
  <si>
    <t>BMARK 2019-B9 E Mtge</t>
  </si>
  <si>
    <t>9A4VQKG</t>
  </si>
  <si>
    <t>US08160JBA43</t>
  </si>
  <si>
    <t>08160JBA4</t>
  </si>
  <si>
    <t>BMARK 2021-B25 C Mtge</t>
  </si>
  <si>
    <t>BMDXS49</t>
  </si>
  <si>
    <t>US08163DAL10</t>
  </si>
  <si>
    <t>08163DAL1</t>
  </si>
  <si>
    <t>CACLN 2025-1 G Mtge</t>
  </si>
  <si>
    <t>9AAE7KP</t>
  </si>
  <si>
    <t>US46591HCX61</t>
  </si>
  <si>
    <t>46591HCX6</t>
  </si>
  <si>
    <t>CGMS 2021-8A ER Mtge</t>
  </si>
  <si>
    <t>9AALJRZ</t>
  </si>
  <si>
    <t>US143117AG42</t>
  </si>
  <si>
    <t>143117AG4</t>
  </si>
  <si>
    <t>DRSLF 2022-97A ER Mtge</t>
  </si>
  <si>
    <t>9AAM0F9</t>
  </si>
  <si>
    <t>US26251RAE18</t>
  </si>
  <si>
    <t>26251RAE1</t>
  </si>
  <si>
    <t>ELM12 2021-5A FR Mtge</t>
  </si>
  <si>
    <t>9A9L63B</t>
  </si>
  <si>
    <t>US29003CAJ80</t>
  </si>
  <si>
    <t>29003CAJ8</t>
  </si>
  <si>
    <t>FBC V4.125 11/01/30 Corp</t>
  </si>
  <si>
    <t>BM8YVD7</t>
  </si>
  <si>
    <t>US337930AD30</t>
  </si>
  <si>
    <t>337930AD3</t>
  </si>
  <si>
    <t>FCBSL 2025-2A C Mtge</t>
  </si>
  <si>
    <t>9AAKBNH</t>
  </si>
  <si>
    <t>US34967CAG87</t>
  </si>
  <si>
    <t>34967CAG8</t>
  </si>
  <si>
    <t>FLG V0 11/06/28 Corp</t>
  </si>
  <si>
    <t>BGKV7K3</t>
  </si>
  <si>
    <t>US649445AC78</t>
  </si>
  <si>
    <t>649445AC7</t>
  </si>
  <si>
    <t>FRCB 4.625 02/13/47 BKNT Corp</t>
  </si>
  <si>
    <t>BYNHPM2</t>
  </si>
  <si>
    <t>US33616CAC47</t>
  </si>
  <si>
    <t>33616CAC4</t>
  </si>
  <si>
    <t>FYBR 2023-1 C Mtge</t>
  </si>
  <si>
    <t>BQHP0F4</t>
  </si>
  <si>
    <t>US35910EAC84</t>
  </si>
  <si>
    <t>35910EAC8</t>
  </si>
  <si>
    <t>GLM 2022-16A FRR Mtge</t>
  </si>
  <si>
    <t>9A9YLYM</t>
  </si>
  <si>
    <t>US38123JAC45</t>
  </si>
  <si>
    <t>38123JAC4</t>
  </si>
  <si>
    <t>GOODG 2024-1A C Mtge</t>
  </si>
  <si>
    <t>9A8Z2TP</t>
  </si>
  <si>
    <t>US38217YAC84</t>
  </si>
  <si>
    <t>38217YAC8</t>
  </si>
  <si>
    <t>GRADE 2024-FIG5 E Mtge</t>
  </si>
  <si>
    <t>9A93JFN</t>
  </si>
  <si>
    <t>US79582MAE12</t>
  </si>
  <si>
    <t>79582MAE1</t>
  </si>
  <si>
    <t>GRLPK 2025-1A ERR Mtge</t>
  </si>
  <si>
    <t>9A9X2KC</t>
  </si>
  <si>
    <t>US39310AAN00</t>
  </si>
  <si>
    <t>39310AAN0</t>
  </si>
  <si>
    <t>HACLN 2024-2 E Mtge</t>
  </si>
  <si>
    <t>BRK1454</t>
  </si>
  <si>
    <t>US44644NAL38</t>
  </si>
  <si>
    <t>44644NAL3</t>
  </si>
  <si>
    <t>HACLN 2025-1 D Mtge</t>
  </si>
  <si>
    <t>BV6KLP2</t>
  </si>
  <si>
    <t>US446438TA12</t>
  </si>
  <si>
    <t>446438TA1</t>
  </si>
  <si>
    <t>HERTZ 2025-3A D Mtge</t>
  </si>
  <si>
    <t>9AAE2FI</t>
  </si>
  <si>
    <t>US42806MDE66</t>
  </si>
  <si>
    <t>42806MDE6</t>
  </si>
  <si>
    <t>HLM 2021-16A ER Mtge</t>
  </si>
  <si>
    <t>9AAIVCF</t>
  </si>
  <si>
    <t>US40441AAE01</t>
  </si>
  <si>
    <t>40441AAE0</t>
  </si>
  <si>
    <t>IHSFR 2024-SFR1 F Mtge</t>
  </si>
  <si>
    <t>9A9H5TN</t>
  </si>
  <si>
    <t>US46188DAL29</t>
  </si>
  <si>
    <t>46188DAL2</t>
  </si>
  <si>
    <t>KSS 6.875 12/15/37 Corp</t>
  </si>
  <si>
    <t>B282PB7</t>
  </si>
  <si>
    <t>US500255AQ76</t>
  </si>
  <si>
    <t>500255AQ7</t>
  </si>
  <si>
    <t>LMRK 2025-1A C Mtge</t>
  </si>
  <si>
    <t>9AAKIC1</t>
  </si>
  <si>
    <t>US50209AAK79</t>
  </si>
  <si>
    <t>50209AAK7</t>
  </si>
  <si>
    <t>LNC Float 05/17/66 Corp</t>
  </si>
  <si>
    <t>BMTVQ43</t>
  </si>
  <si>
    <t>US534187BN88</t>
  </si>
  <si>
    <t>534187BN8</t>
  </si>
  <si>
    <t>LOGM 5.5 05/01/28 144a Corp</t>
  </si>
  <si>
    <t>BRC0051</t>
  </si>
  <si>
    <t>US38349YAB11</t>
  </si>
  <si>
    <t>38349YAB1</t>
  </si>
  <si>
    <t>LUMN 7.6 09/15/39 P Corp</t>
  </si>
  <si>
    <t>B4MDZS7</t>
  </si>
  <si>
    <t>US156700AM80</t>
  </si>
  <si>
    <t>156700AM8</t>
  </si>
  <si>
    <t>MAGN 7.25 11/15/31 144A Corp</t>
  </si>
  <si>
    <t>BT28LY5</t>
  </si>
  <si>
    <t>US55939AAA51</t>
  </si>
  <si>
    <t>55939AAA5</t>
  </si>
  <si>
    <t>MAGNE 2025-50A F Mtge</t>
  </si>
  <si>
    <t>9AAEGPB</t>
  </si>
  <si>
    <t>US55956NAC11</t>
  </si>
  <si>
    <t>55956NAC1</t>
  </si>
  <si>
    <t>MCAS 2025-01 B1 Mtge</t>
  </si>
  <si>
    <t>9AAAXFI</t>
  </si>
  <si>
    <t>US62549CAC55</t>
  </si>
  <si>
    <t>62549CAC5</t>
  </si>
  <si>
    <t>MLFPK 2022-1A ER Mtge</t>
  </si>
  <si>
    <t>9A9ZE99</t>
  </si>
  <si>
    <t>US59967DAG34</t>
  </si>
  <si>
    <t>59967DAG3</t>
  </si>
  <si>
    <t>MSCR 2025-MN11 B1 Mtge</t>
  </si>
  <si>
    <t>9AAGA16</t>
  </si>
  <si>
    <t>US35563YAC49</t>
  </si>
  <si>
    <t>35563YAC4</t>
  </si>
  <si>
    <t>NAVSL 2021-BA R Mtge</t>
  </si>
  <si>
    <t>9A6E2FI</t>
  </si>
  <si>
    <t>US63942LAC63</t>
  </si>
  <si>
    <t>63942LAC6</t>
  </si>
  <si>
    <t>PARL 2020-1A DR Mtge</t>
  </si>
  <si>
    <t>9A6LGCJ</t>
  </si>
  <si>
    <t>US69917BAE20</t>
  </si>
  <si>
    <t>69917BAE2</t>
  </si>
  <si>
    <t>PDVSA 6 05/16/24 REGS Corp</t>
  </si>
  <si>
    <t>BN77SX3</t>
  </si>
  <si>
    <t>USP7807HAT25</t>
  </si>
  <si>
    <t>P7807HAT2</t>
  </si>
  <si>
    <t>PNT 2025-1 B1 Mtge</t>
  </si>
  <si>
    <t>9AAAFLJ</t>
  </si>
  <si>
    <t>US73072DAC56</t>
  </si>
  <si>
    <t>73072DAC5</t>
  </si>
  <si>
    <t>PRET 2025-NPL6 A1 Mtge</t>
  </si>
  <si>
    <t>9AAES9J</t>
  </si>
  <si>
    <t>US740936AA73</t>
  </si>
  <si>
    <t>740936AA7</t>
  </si>
  <si>
    <t>RMIR 2024-1 M2 Mtge</t>
  </si>
  <si>
    <t>9A9JHRO</t>
  </si>
  <si>
    <t>US75049AAC62</t>
  </si>
  <si>
    <t>75049AAC6</t>
  </si>
  <si>
    <t>SMLR 4.25 08/01/30 Corp</t>
  </si>
  <si>
    <t>BM8HS13</t>
  </si>
  <si>
    <t>US81684MAA27</t>
  </si>
  <si>
    <t>81684MAA2</t>
  </si>
  <si>
    <t>USRE 2021-1 B1 Mtge</t>
  </si>
  <si>
    <t>BMHSP38</t>
  </si>
  <si>
    <t>US643821AB76</t>
  </si>
  <si>
    <t>643821AB7</t>
  </si>
  <si>
    <t>WFCM 2024-5C2 D Mtge</t>
  </si>
  <si>
    <t>9A9QLLS</t>
  </si>
  <si>
    <t>US95003UAM27</t>
  </si>
  <si>
    <t>95003UAM2</t>
  </si>
  <si>
    <t>ZAYO 2025-1A C Mtge</t>
  </si>
  <si>
    <t>BTRFPS3</t>
  </si>
  <si>
    <t>US98919WAE30</t>
  </si>
  <si>
    <t>98919WAE3</t>
  </si>
  <si>
    <t>DIAMOND SPORTS NE 01/03/28 TERM LOAN</t>
  </si>
  <si>
    <t>KYNBL4938314</t>
  </si>
  <si>
    <t>Term  Loan</t>
  </si>
  <si>
    <t>B 11/04/25 Govt</t>
  </si>
  <si>
    <t>BRJW113</t>
  </si>
  <si>
    <t>US912797RM16</t>
  </si>
  <si>
    <t>912797RM1</t>
  </si>
  <si>
    <t>CTA</t>
  </si>
  <si>
    <t>SOYBEAN OIL FUTR Jan26</t>
  </si>
  <si>
    <t>BOF6 Comdty</t>
  </si>
  <si>
    <t>BOF6</t>
  </si>
  <si>
    <t>SOYBEAN OIL FUTR Mar26</t>
  </si>
  <si>
    <t>BOH6 Comdty</t>
  </si>
  <si>
    <t>BOH6</t>
  </si>
  <si>
    <t>SOYBEAN OIL FUTR Dec25</t>
  </si>
  <si>
    <t>BOZ5 Comdty</t>
  </si>
  <si>
    <t>BOZ5</t>
  </si>
  <si>
    <t>CORN FUTURE Mar26</t>
  </si>
  <si>
    <t>C H6 Comdty</t>
  </si>
  <si>
    <t>C H6</t>
  </si>
  <si>
    <t>CORN FUTURE May26</t>
  </si>
  <si>
    <t>C K6 Comdty</t>
  </si>
  <si>
    <t>C K6</t>
  </si>
  <si>
    <t>CORN FUTURE Jul26</t>
  </si>
  <si>
    <t>C N6 Comdty</t>
  </si>
  <si>
    <t>C N6</t>
  </si>
  <si>
    <t>COCOA FUTURE Mar26</t>
  </si>
  <si>
    <t>CCH6 Comdty</t>
  </si>
  <si>
    <t>CCH6</t>
  </si>
  <si>
    <t>COCOA FUTURE May26</t>
  </si>
  <si>
    <t>CCK6 Comdty</t>
  </si>
  <si>
    <t>CCK6</t>
  </si>
  <si>
    <t>COCOA FUTURE Dec25</t>
  </si>
  <si>
    <t>CCZ5 Comdty</t>
  </si>
  <si>
    <t>CCZ5</t>
  </si>
  <si>
    <t>WTI CRUDE FUTURE Jan26</t>
  </si>
  <si>
    <t>CLF6 Comdty</t>
  </si>
  <si>
    <t>CLF6</t>
  </si>
  <si>
    <t>WTI CRUDE FUTURE Feb26</t>
  </si>
  <si>
    <t>CLG6 Comdty</t>
  </si>
  <si>
    <t>CLG6</t>
  </si>
  <si>
    <t>WTI CRUDE FUTURE Mar26</t>
  </si>
  <si>
    <t>CLH6 Comdty</t>
  </si>
  <si>
    <t>CLH6</t>
  </si>
  <si>
    <t>WTI CRUDE FUTURE Apr26</t>
  </si>
  <si>
    <t>CLJ6 Comdty</t>
  </si>
  <si>
    <t>CLJ6</t>
  </si>
  <si>
    <t>WTI CRUDE FUTURE May26</t>
  </si>
  <si>
    <t>CLK6 Comdty</t>
  </si>
  <si>
    <t>CLK6</t>
  </si>
  <si>
    <t>WTI CRUDE FUTURE Jun26</t>
  </si>
  <si>
    <t>CLM6 Comdty</t>
  </si>
  <si>
    <t>CLM6</t>
  </si>
  <si>
    <t>WTI CRUDE FUTURE Jul26</t>
  </si>
  <si>
    <t>CLN6 Comdty</t>
  </si>
  <si>
    <t>CLN6</t>
  </si>
  <si>
    <t>WTI CRUDE FUTURE Dec25</t>
  </si>
  <si>
    <t>CLZ5 Comdty</t>
  </si>
  <si>
    <t>CLZ5</t>
  </si>
  <si>
    <t>CAN 10YR BOND FUT DEC25</t>
  </si>
  <si>
    <t>CNZ5 Comdty</t>
  </si>
  <si>
    <t>CNZ5</t>
  </si>
  <si>
    <t>3M CORRA FUTURES MAR26</t>
  </si>
  <si>
    <t>CORH6 Comdty</t>
  </si>
  <si>
    <t>CORH6</t>
  </si>
  <si>
    <t>3M CORRA Futures  Dec25</t>
  </si>
  <si>
    <t>CORZ5 Comdty</t>
  </si>
  <si>
    <t>3M CORRA FUTURES DEC25</t>
  </si>
  <si>
    <t>CORZ5</t>
  </si>
  <si>
    <t>COTTON NO.2 FUTR Mar26</t>
  </si>
  <si>
    <t>CTH6 Comdty</t>
  </si>
  <si>
    <t>CTH6</t>
  </si>
  <si>
    <t>COTTON NO.2 FUTR May26</t>
  </si>
  <si>
    <t>CTK6 Comdty</t>
  </si>
  <si>
    <t>CTK6</t>
  </si>
  <si>
    <t>COTTON NO.2 FUTR Dec25</t>
  </si>
  <si>
    <t>CTZ5 Comdty</t>
  </si>
  <si>
    <t>CTZ5</t>
  </si>
  <si>
    <t>CAN 2YR BOND FUT DEC25</t>
  </si>
  <si>
    <t>CVZ5 Comdty</t>
  </si>
  <si>
    <t>CVZ5</t>
  </si>
  <si>
    <t>CATTLE FEEDER FUT Jan26</t>
  </si>
  <si>
    <t>FCF6 Comdty</t>
  </si>
  <si>
    <t>FCF6</t>
  </si>
  <si>
    <t>CATTLE FEEDER FUT Mar26</t>
  </si>
  <si>
    <t>FCH6 Comdty</t>
  </si>
  <si>
    <t>FCH6</t>
  </si>
  <si>
    <t>CATTLE FEEDER FUT Nov25</t>
  </si>
  <si>
    <t>FCX5 Comdty</t>
  </si>
  <si>
    <t>FCX5</t>
  </si>
  <si>
    <t>GOLD 100 OZ FUTR Feb26</t>
  </si>
  <si>
    <t>GCG6 Comdty</t>
  </si>
  <si>
    <t>GCG6</t>
  </si>
  <si>
    <t>GOLD 100 OZ FUTR Apr26</t>
  </si>
  <si>
    <t>GCJ6 Comdty</t>
  </si>
  <si>
    <t>GCJ6</t>
  </si>
  <si>
    <t>GOLD 100 OZ FUTR Dec25</t>
  </si>
  <si>
    <t>GCZ5 Comdty</t>
  </si>
  <si>
    <t>GCZ5</t>
  </si>
  <si>
    <t>COPPER FUTURE Mar26</t>
  </si>
  <si>
    <t>HGH6 Comdty</t>
  </si>
  <si>
    <t>HGH6</t>
  </si>
  <si>
    <t>COPPER FUTURE May26</t>
  </si>
  <si>
    <t>HGK6 Comdty</t>
  </si>
  <si>
    <t>HGK6</t>
  </si>
  <si>
    <t>COPPER FUTURE Dec25</t>
  </si>
  <si>
    <t>HGZ5 Comdty</t>
  </si>
  <si>
    <t>HGZ5</t>
  </si>
  <si>
    <t>NY Harb ULSD Fut Jan26</t>
  </si>
  <si>
    <t>HOF6 Comdty</t>
  </si>
  <si>
    <t>HOF6</t>
  </si>
  <si>
    <t>NY Harb ULSD Fut Feb26</t>
  </si>
  <si>
    <t>HOG6 Comdty</t>
  </si>
  <si>
    <t>HOG6</t>
  </si>
  <si>
    <t>NY Harb ULSD Fut Nov25</t>
  </si>
  <si>
    <t>HOX5 Comdty</t>
  </si>
  <si>
    <t>HOX5</t>
  </si>
  <si>
    <t>NY Harb ULSD Fut Dec25</t>
  </si>
  <si>
    <t>HOZ5 Comdty</t>
  </si>
  <si>
    <t>HOZ5</t>
  </si>
  <si>
    <t>COFFEE 'C' FUTURE Mar26</t>
  </si>
  <si>
    <t>KCH6 Comdty</t>
  </si>
  <si>
    <t>KCH6</t>
  </si>
  <si>
    <t>COFFEE 'C' FUTURE May26</t>
  </si>
  <si>
    <t>KCK6 Comdty</t>
  </si>
  <si>
    <t>KCK6</t>
  </si>
  <si>
    <t>COFFEE 'C' FUTURE Dec25</t>
  </si>
  <si>
    <t>KCZ5 Comdty</t>
  </si>
  <si>
    <t>KCZ5</t>
  </si>
  <si>
    <t>KC HRW WHEAT FUT Mar26</t>
  </si>
  <si>
    <t>KWH6 Comdty</t>
  </si>
  <si>
    <t>KWH6</t>
  </si>
  <si>
    <t>KC HRW WHEAT FUT May26</t>
  </si>
  <si>
    <t>KWK6 Comdty</t>
  </si>
  <si>
    <t>KWK6</t>
  </si>
  <si>
    <t>KC HRW WHEAT FUT Dec25</t>
  </si>
  <si>
    <t>KWZ5 Comdty</t>
  </si>
  <si>
    <t>KWZ5</t>
  </si>
  <si>
    <t>LIVE CATTLE FUTR Feb26</t>
  </si>
  <si>
    <t>LCG6 Comdty</t>
  </si>
  <si>
    <t>LCG6</t>
  </si>
  <si>
    <t>LIVE CATTLE FUTR Apr26</t>
  </si>
  <si>
    <t>LCJ6 Comdty</t>
  </si>
  <si>
    <t>LCJ6</t>
  </si>
  <si>
    <t>LIVE CATTLE FUTR Dec25</t>
  </si>
  <si>
    <t>LCZ5 Comdty</t>
  </si>
  <si>
    <t>LCZ5</t>
  </si>
  <si>
    <t>LEAN HOGS FUTURE Feb26</t>
  </si>
  <si>
    <t>LHG6 Comdty</t>
  </si>
  <si>
    <t>LHG6</t>
  </si>
  <si>
    <t>LEAN HOGS FUTURE Apr26</t>
  </si>
  <si>
    <t>LHJ6 Comdty</t>
  </si>
  <si>
    <t>LHJ6</t>
  </si>
  <si>
    <t>LEAN HOGS FUTURE Dec25</t>
  </si>
  <si>
    <t>LHZ5 Comdty</t>
  </si>
  <si>
    <t>LHZ5</t>
  </si>
  <si>
    <t>NATURAL GAS FUTR Jan26</t>
  </si>
  <si>
    <t>NGF26 Comdty</t>
  </si>
  <si>
    <t>NGF26</t>
  </si>
  <si>
    <t>NATURAL GAS FUTR Feb26</t>
  </si>
  <si>
    <t>NGG26 Comdty</t>
  </si>
  <si>
    <t>NGG26</t>
  </si>
  <si>
    <t>NATURAL GAS FUTR Mar26</t>
  </si>
  <si>
    <t>NGH26 Comdty</t>
  </si>
  <si>
    <t>NGH26</t>
  </si>
  <si>
    <t>NATURAL GAS FUTR Apr26</t>
  </si>
  <si>
    <t>NGJ26 Comdty</t>
  </si>
  <si>
    <t>NGJ26</t>
  </si>
  <si>
    <t>NATURAL GAS FUTR May26</t>
  </si>
  <si>
    <t>NGK26 Comdty</t>
  </si>
  <si>
    <t>NGK26</t>
  </si>
  <si>
    <t>NATURAL GAS FUTR Jun26</t>
  </si>
  <si>
    <t>NGM26 Comdty</t>
  </si>
  <si>
    <t>NGM26</t>
  </si>
  <si>
    <t>NATURAL GAS FUTR Jul26</t>
  </si>
  <si>
    <t>NGN26 Comdty</t>
  </si>
  <si>
    <t>NGN26</t>
  </si>
  <si>
    <t>NATURAL GAS FUTR Dec25</t>
  </si>
  <si>
    <t>NGZ25 Comdty</t>
  </si>
  <si>
    <t>NGZ25</t>
  </si>
  <si>
    <t>PALLADIUM FUTURE Dec25</t>
  </si>
  <si>
    <t>PAZ5 Comdty</t>
  </si>
  <si>
    <t>PAZ5</t>
  </si>
  <si>
    <t>PLATINUM FUTURE Jan26</t>
  </si>
  <si>
    <t>PLF6 Comdty</t>
  </si>
  <si>
    <t>PLF6</t>
  </si>
  <si>
    <t>CANOLA FUTR (WCE) Jan26</t>
  </si>
  <si>
    <t>RSF6 Comdty</t>
  </si>
  <si>
    <t>RSF6</t>
  </si>
  <si>
    <t>CANOLA FUTR (WCE) Mar26</t>
  </si>
  <si>
    <t>RSH6 Comdty</t>
  </si>
  <si>
    <t>RSH6</t>
  </si>
  <si>
    <t>CANOLA FUTR (WCE) Nov25</t>
  </si>
  <si>
    <t>RSX5 Comdty</t>
  </si>
  <si>
    <t>RSX5</t>
  </si>
  <si>
    <t>SOYBEAN FUTURE Jan26</t>
  </si>
  <si>
    <t>S F6 Comdty</t>
  </si>
  <si>
    <t>S F6</t>
  </si>
  <si>
    <t>SOYBEAN FUTURE Mar26</t>
  </si>
  <si>
    <t>S H6 Comdty</t>
  </si>
  <si>
    <t>S H6</t>
  </si>
  <si>
    <t>SOYBEAN FUTURE May26</t>
  </si>
  <si>
    <t>S K6 Comdty</t>
  </si>
  <si>
    <t>S K6</t>
  </si>
  <si>
    <t>SUGAR #11 (WORLD) Mar26</t>
  </si>
  <si>
    <t>SBH6 Comdty</t>
  </si>
  <si>
    <t>SBH6</t>
  </si>
  <si>
    <t>SUGAR #11 (WORLD) May26</t>
  </si>
  <si>
    <t>SBK6 Comdty</t>
  </si>
  <si>
    <t>SBK6</t>
  </si>
  <si>
    <t>SUGAR #11 (WORLD) Jul26</t>
  </si>
  <si>
    <t>SBN6 Comdty</t>
  </si>
  <si>
    <t>SBN6</t>
  </si>
  <si>
    <t>3 MONTH SOFR FUT  Mar26</t>
  </si>
  <si>
    <t>SFRH6 Comdty</t>
  </si>
  <si>
    <t>3 MONTH SOFR FUT MAR26</t>
  </si>
  <si>
    <t>SFRH6</t>
  </si>
  <si>
    <t>3 MONTH SOFR FUT JUN26</t>
  </si>
  <si>
    <t>SFRM6 Comdty</t>
  </si>
  <si>
    <t>SFRM6</t>
  </si>
  <si>
    <t>3 MONTH SOFR FUT Sep26</t>
  </si>
  <si>
    <t>SFRU6 Comdty</t>
  </si>
  <si>
    <t>SFRU6</t>
  </si>
  <si>
    <t>SILVER FUTURE Mar26</t>
  </si>
  <si>
    <t>SIH6 Comdty</t>
  </si>
  <si>
    <t>SIH6</t>
  </si>
  <si>
    <t>SILVER FUTURE May26</t>
  </si>
  <si>
    <t>SIK6 Comdty</t>
  </si>
  <si>
    <t>SIK6</t>
  </si>
  <si>
    <t>SILVER FUTURE Dec25</t>
  </si>
  <si>
    <t>SIZ5 Comdty</t>
  </si>
  <si>
    <t>SIZ5</t>
  </si>
  <si>
    <t>SOYBEAN MEAL FUTR Jan26</t>
  </si>
  <si>
    <t>SMF6 Comdty</t>
  </si>
  <si>
    <t>SMF6</t>
  </si>
  <si>
    <t>SOYBEAN MEAL FUTR Mar26</t>
  </si>
  <si>
    <t>SMH6 Comdty</t>
  </si>
  <si>
    <t>SMH6</t>
  </si>
  <si>
    <t>SOYBEAN MEAL FUTR Dec25</t>
  </si>
  <si>
    <t>SMZ5 Comdty</t>
  </si>
  <si>
    <t>SMZ5</t>
  </si>
  <si>
    <t>US 2YR NOTE (CBT) DEC25</t>
  </si>
  <si>
    <t>TUZ5 Comdty</t>
  </si>
  <si>
    <t>TUZ5</t>
  </si>
  <si>
    <t>US 10YR ULTRA FUT DEC25</t>
  </si>
  <si>
    <t>UXYZ5 Comdty</t>
  </si>
  <si>
    <t>UXYZ5</t>
  </si>
  <si>
    <t>WHEAT FUTURE(CBT) Mar26</t>
  </si>
  <si>
    <t>W H6 Comdty</t>
  </si>
  <si>
    <t>W H6</t>
  </si>
  <si>
    <t>WHEAT FUTURE(CBT) May26</t>
  </si>
  <si>
    <t>W K6 Comdty</t>
  </si>
  <si>
    <t>W K6</t>
  </si>
  <si>
    <t>WHEAT FUTURE(CBT) Dec25</t>
  </si>
  <si>
    <t>W Z5 Comdty</t>
  </si>
  <si>
    <t>W Z5</t>
  </si>
  <si>
    <t>GASOLINE RBOB FUT Jan26</t>
  </si>
  <si>
    <t>XBF6 Comdty</t>
  </si>
  <si>
    <t>XBF6</t>
  </si>
  <si>
    <t>GASOLINE RBOB FUT Feb26</t>
  </si>
  <si>
    <t>XBG6 Comdty</t>
  </si>
  <si>
    <t>XBG6</t>
  </si>
  <si>
    <t>GASOLINE RBOB FUT Nov25</t>
  </si>
  <si>
    <t>XBX5 Comdty</t>
  </si>
  <si>
    <t>XBX5</t>
  </si>
  <si>
    <t>GASOLINE RBOB FUT Dec25</t>
  </si>
  <si>
    <t>XBZ5 Comdty</t>
  </si>
  <si>
    <t>XBZ5</t>
  </si>
  <si>
    <t>CAN 5YR BOND FUT DEC25</t>
  </si>
  <si>
    <t>XQZ5 Comdty</t>
  </si>
  <si>
    <t>XQZ5</t>
  </si>
  <si>
    <t>B 01/02/26 Govt</t>
  </si>
  <si>
    <t>BNC2PS7</t>
  </si>
  <si>
    <t>US912797RA77</t>
  </si>
  <si>
    <t>912797RA7</t>
  </si>
  <si>
    <t>FOXY</t>
  </si>
  <si>
    <t>AUD/USD 12/17/2025 Curncy</t>
  </si>
  <si>
    <t>KYNCCTUSD__00001953</t>
  </si>
  <si>
    <t>Forward</t>
  </si>
  <si>
    <t>CAD/USD 12/17/2025 Curncy</t>
  </si>
  <si>
    <t>KYNCCTCAD__00001987</t>
  </si>
  <si>
    <t>CHF/USD 12/17/2025 Curncy</t>
  </si>
  <si>
    <t>KYNCCTUSD__00002105</t>
  </si>
  <si>
    <t>EUR/USD 12/17/2025 Curncy</t>
  </si>
  <si>
    <t>KYNCCTEUR__00002079</t>
  </si>
  <si>
    <t>JPY/USD 12/17/2025 Curncy</t>
  </si>
  <si>
    <t>KYNCCTUSD__00001613</t>
  </si>
  <si>
    <t>SEK/USD 12/17/2025 Curncy</t>
  </si>
  <si>
    <t>KYNCCTUSD__00001604</t>
  </si>
  <si>
    <t>USD/BRL 12/17/2025 Curncy</t>
  </si>
  <si>
    <t>KYNCCTUSD__00001606</t>
  </si>
  <si>
    <t>USD/CNH 12/17/2025 Curncy</t>
  </si>
  <si>
    <t>KYNCCTCNH__00001611</t>
  </si>
  <si>
    <t>USD/COP 12/17/2025 Curncy</t>
  </si>
  <si>
    <t>KYNCCTCOP__00001576</t>
  </si>
  <si>
    <t>USD/KRW 12/17/2025 Curncy</t>
  </si>
  <si>
    <t>KYNCCTUSD__00001938</t>
  </si>
  <si>
    <t>USD/MXN 12/17/2025 Curncy</t>
  </si>
  <si>
    <t>KYNCCTUSD__00002094</t>
  </si>
  <si>
    <t>USD/SGD 12/17/2025 Curncy</t>
  </si>
  <si>
    <t>KYNCCTUSD__00001582</t>
  </si>
  <si>
    <t>USD/TWD 12/17/2025 Curncy</t>
  </si>
  <si>
    <t>KYNCCTTWD__00001605</t>
  </si>
  <si>
    <t>USD/ZAR 12/17/2025 Curncy</t>
  </si>
  <si>
    <t>KYNCCTZAR__00002051</t>
  </si>
  <si>
    <t>GAEM</t>
  </si>
  <si>
    <t>AEGEA FINANCE SARL 7.625 1/20/2036</t>
  </si>
  <si>
    <t>00775CAE6</t>
  </si>
  <si>
    <t>US00775CAE66</t>
  </si>
  <si>
    <t>ARIS MINING CORP 8 10/31/2029</t>
  </si>
  <si>
    <t>04040YAB5</t>
  </si>
  <si>
    <t>BTBLGD9</t>
  </si>
  <si>
    <t>US04040YAB56</t>
  </si>
  <si>
    <t>COMMONWEALTH OF BAHAMAS 8.25 6/24/2036</t>
  </si>
  <si>
    <t>056732AP5</t>
  </si>
  <si>
    <t>BVK1719</t>
  </si>
  <si>
    <t>US056732AP57</t>
  </si>
  <si>
    <t>BANCO DAVIVIENDA SA 8.125 7/2/2035</t>
  </si>
  <si>
    <t>059501AG1</t>
  </si>
  <si>
    <t>BMYS939</t>
  </si>
  <si>
    <t>US059501AG10</t>
  </si>
  <si>
    <t>BANCOLOMBIA SA 8.625 12/24/2034</t>
  </si>
  <si>
    <t>05968LAN2</t>
  </si>
  <si>
    <t>BSY2LK4</t>
  </si>
  <si>
    <t>US05968LAN29</t>
  </si>
  <si>
    <t>BOROO INVESTMENTS 9.5 8/7/2032</t>
  </si>
  <si>
    <t>10001AAA3</t>
  </si>
  <si>
    <t>BV2FMY7</t>
  </si>
  <si>
    <t>US10001AAA34</t>
  </si>
  <si>
    <t>FED REPUBLIC OF BRAZIL 6 10/20/2033</t>
  </si>
  <si>
    <t>105756CF5</t>
  </si>
  <si>
    <t>BN6QD25</t>
  </si>
  <si>
    <t>US105756CF53</t>
  </si>
  <si>
    <t>FED REPUBLIC OF BRAZIL 7.25 1/12/2056</t>
  </si>
  <si>
    <t>105756CN8</t>
  </si>
  <si>
    <t>BT6M251</t>
  </si>
  <si>
    <t>US105756CN87</t>
  </si>
  <si>
    <t>REPUBLIC OF COLOMBIA 7.5 2/2/2034</t>
  </si>
  <si>
    <t>195325EG6</t>
  </si>
  <si>
    <t>BP9N3X8</t>
  </si>
  <si>
    <t>US195325EG61</t>
  </si>
  <si>
    <t>REPUBLIC OF COLOMBIA 8.75 11/14/2053</t>
  </si>
  <si>
    <t>195325EM3</t>
  </si>
  <si>
    <t>BLDBBK3</t>
  </si>
  <si>
    <t>US195325EM30</t>
  </si>
  <si>
    <t>REPUBLIC OF COLOMBIA 8.375 11/7/2054</t>
  </si>
  <si>
    <t>195325EQ4</t>
  </si>
  <si>
    <t>BRBFPL8</t>
  </si>
  <si>
    <t>US195325EQ44</t>
  </si>
  <si>
    <t>COMISION FEDERAL DE ELEC 6.45 1/24/2035</t>
  </si>
  <si>
    <t>200447AP5</t>
  </si>
  <si>
    <t>BSRJBK2</t>
  </si>
  <si>
    <t>US200447AP57</t>
  </si>
  <si>
    <t>DOMINICAN REPUBLIC 7.15 2/24/2055</t>
  </si>
  <si>
    <t>25714PFC7</t>
  </si>
  <si>
    <t>BR4N401</t>
  </si>
  <si>
    <t>US25714PFC77</t>
  </si>
  <si>
    <t>DOMINICAN REPUBLIC 10.5 3/15/2037</t>
  </si>
  <si>
    <t>25714PFD5</t>
  </si>
  <si>
    <t>BSVJT82</t>
  </si>
  <si>
    <t>US25714PFD50</t>
  </si>
  <si>
    <t>ECOPETROL SA 8.375 1/19/2036</t>
  </si>
  <si>
    <t>279158AV1</t>
  </si>
  <si>
    <t>BR87692</t>
  </si>
  <si>
    <t>US279158AV11</t>
  </si>
  <si>
    <t>ECOPETROL SA 7.75 2/1/2032</t>
  </si>
  <si>
    <t>279158AW9</t>
  </si>
  <si>
    <t>BSF06F7</t>
  </si>
  <si>
    <t>US279158AW93</t>
  </si>
  <si>
    <t>REPUBLIC OF EL SALVADOR 9.65 11/21/2054</t>
  </si>
  <si>
    <t>283875CG5</t>
  </si>
  <si>
    <t>BS1H801</t>
  </si>
  <si>
    <t>US283875CG53</t>
  </si>
  <si>
    <t>ENERGUATE TRUST 2 0 6.35 9/15/2035</t>
  </si>
  <si>
    <t>29277RAB1</t>
  </si>
  <si>
    <t>BRJK2G9</t>
  </si>
  <si>
    <t>US29277RAB15</t>
  </si>
  <si>
    <t>ENFRAGEN ENERGIA SUR SAU 8.499 6/30/2032</t>
  </si>
  <si>
    <t>29281MAA8</t>
  </si>
  <si>
    <t>BT6BGP6</t>
  </si>
  <si>
    <t>US29281MAA80</t>
  </si>
  <si>
    <t>HONDURAS GOVERNMENT 8.625 11/27/2034</t>
  </si>
  <si>
    <t>438180AK7</t>
  </si>
  <si>
    <t>BR4ZLV7</t>
  </si>
  <si>
    <t>US438180AK75</t>
  </si>
  <si>
    <t>KINGSTON AIRPORT REV FIN 6.75 12/15/2036</t>
  </si>
  <si>
    <t>49647QAA6</t>
  </si>
  <si>
    <t>BL6LXP9</t>
  </si>
  <si>
    <t>US49647QAA67</t>
  </si>
  <si>
    <t>LD CELULOSE INTERNATIONA 7.95 1/26/2032</t>
  </si>
  <si>
    <t>50206BAA0</t>
  </si>
  <si>
    <t>BS600D2</t>
  </si>
  <si>
    <t>US50206BAA08</t>
  </si>
  <si>
    <t>LATAM AIRLINES GROUP SA 7.875 4/15/2030</t>
  </si>
  <si>
    <t>51817RAD8</t>
  </si>
  <si>
    <t>BRXF8X9</t>
  </si>
  <si>
    <t>US51817RAD89</t>
  </si>
  <si>
    <t>ORAZUL ENERGY PERU SA 6.25 9/17/2032</t>
  </si>
  <si>
    <t>685948AA9</t>
  </si>
  <si>
    <t>BVN5GQ6</t>
  </si>
  <si>
    <t>US685948AA92</t>
  </si>
  <si>
    <t>REPUBLIC OF PANAMA 6.7 1/26/2036</t>
  </si>
  <si>
    <t>698299AW4</t>
  </si>
  <si>
    <t>B0XNWS7</t>
  </si>
  <si>
    <t>US698299AW45</t>
  </si>
  <si>
    <t>REPUBLIC OF PANAMA 3.16 1/23/2030</t>
  </si>
  <si>
    <t>698299BK9</t>
  </si>
  <si>
    <t>BJVN8H3</t>
  </si>
  <si>
    <t>US698299BK97</t>
  </si>
  <si>
    <t>REPUBLIC OF PANAMA 3.87 7/23/2060</t>
  </si>
  <si>
    <t>698299BL7</t>
  </si>
  <si>
    <t>BJVN8G2</t>
  </si>
  <si>
    <t>US698299BL70</t>
  </si>
  <si>
    <t>REPUBLIC OF PANAMA 2.252 9/29/2032</t>
  </si>
  <si>
    <t>698299BN3</t>
  </si>
  <si>
    <t>BM9F098</t>
  </si>
  <si>
    <t>US698299BN37</t>
  </si>
  <si>
    <t>REPUBLIC OF PANAMA 6.853 3/28/2054</t>
  </si>
  <si>
    <t>698299BV5</t>
  </si>
  <si>
    <t>BMDBBB1</t>
  </si>
  <si>
    <t>US698299BV52</t>
  </si>
  <si>
    <t>REPUBLIC OF PANAMA 7.875 3/1/2057</t>
  </si>
  <si>
    <t>698299BZ6</t>
  </si>
  <si>
    <t>BSNTYP2</t>
  </si>
  <si>
    <t>US698299BZ66</t>
  </si>
  <si>
    <t>PETROLEOS MEXICANOS 6.625 6/15/2035</t>
  </si>
  <si>
    <t>706451BG5</t>
  </si>
  <si>
    <t>B0Z2BX0</t>
  </si>
  <si>
    <t>US706451BG56</t>
  </si>
  <si>
    <t>PETROLEOS MEXICANOS 5.95 1/28/2031</t>
  </si>
  <si>
    <t>71654QDE9</t>
  </si>
  <si>
    <t>BLNBRW7</t>
  </si>
  <si>
    <t>US71654QDE98</t>
  </si>
  <si>
    <t>PLUSPETROL SA 8.5 5/30/2032</t>
  </si>
  <si>
    <t>72942BAA3</t>
  </si>
  <si>
    <t>BTJZ8Y8</t>
  </si>
  <si>
    <t>US72942BAA35</t>
  </si>
  <si>
    <t>TELECOM ARGENTINA SA 9.25 5/28/2033</t>
  </si>
  <si>
    <t>879273AV2</t>
  </si>
  <si>
    <t>BNSP740</t>
  </si>
  <si>
    <t>US879273AV26</t>
  </si>
  <si>
    <t>A4S42PAA3</t>
  </si>
  <si>
    <t>BRV47Y2</t>
  </si>
  <si>
    <t>USA4S42PAA32</t>
  </si>
  <si>
    <t>C04492AA9</t>
  </si>
  <si>
    <t>BT21XB5</t>
  </si>
  <si>
    <t>USC04492AA97</t>
  </si>
  <si>
    <t>INVEST ENERGY RES LTD 6.25 4/26/2029</t>
  </si>
  <si>
    <t>G4923NAB4</t>
  </si>
  <si>
    <t>BMD04S6</t>
  </si>
  <si>
    <t>USG4923NAB40</t>
  </si>
  <si>
    <t>G5265VAA1</t>
  </si>
  <si>
    <t>BL54JB7</t>
  </si>
  <si>
    <t>USG5265VAA10</t>
  </si>
  <si>
    <t>CSN RESOURCES SA 4.625 6/10/2031</t>
  </si>
  <si>
    <t>L21779AJ9</t>
  </si>
  <si>
    <t>BMZ1DZ7</t>
  </si>
  <si>
    <t>USL21779AJ97</t>
  </si>
  <si>
    <t>CSN RESOURCES SA 8.875 12/5/2030</t>
  </si>
  <si>
    <t>L21779AL4</t>
  </si>
  <si>
    <t>BRXCGD6</t>
  </si>
  <si>
    <t>USL21779AL44</t>
  </si>
  <si>
    <t>MILLICOM INTL CELLULAR 7.375 4/2/2032</t>
  </si>
  <si>
    <t>L6388GJA9</t>
  </si>
  <si>
    <t>BRT4SY1</t>
  </si>
  <si>
    <t>USL6388GJA96</t>
  </si>
  <si>
    <t>AES ESPANA BV 5.7 5/4/2028</t>
  </si>
  <si>
    <t>N01007AA6</t>
  </si>
  <si>
    <t>BN0WJK9</t>
  </si>
  <si>
    <t>USN01007AA64</t>
  </si>
  <si>
    <t>REPUBLIC OF EL SALVADOR 7.65 6/15/2035</t>
  </si>
  <si>
    <t>P01012AN6</t>
  </si>
  <si>
    <t>B09YD36</t>
  </si>
  <si>
    <t>USP01012AN67</t>
  </si>
  <si>
    <t>REPUBLIC OF EL SALVADOR 7.625 2/1/2041</t>
  </si>
  <si>
    <t>P01012AR7</t>
  </si>
  <si>
    <t>B63F4M3</t>
  </si>
  <si>
    <t>USP01012AR71</t>
  </si>
  <si>
    <t>REPUBLIC OF EL SALVADOR 9.25 4/17/2030</t>
  </si>
  <si>
    <t>P01012CF1</t>
  </si>
  <si>
    <t>BPBSCL2</t>
  </si>
  <si>
    <t>USP01012CF16</t>
  </si>
  <si>
    <t>P01012CH7</t>
  </si>
  <si>
    <t>BR84P63</t>
  </si>
  <si>
    <t>USP01012CH71</t>
  </si>
  <si>
    <t>P06518AL1</t>
  </si>
  <si>
    <t>BVDF2R9</t>
  </si>
  <si>
    <t>USP06518AL18</t>
  </si>
  <si>
    <t>CABLE ONDA SA 4.5 1/30/2030</t>
  </si>
  <si>
    <t>P1926LAA3</t>
  </si>
  <si>
    <t>BK1K3F4</t>
  </si>
  <si>
    <t>USP1926LAA37</t>
  </si>
  <si>
    <t>COLOMBIA TELECOMUNICACIO 4.95 7/17/2030</t>
  </si>
  <si>
    <t>P28768AC6</t>
  </si>
  <si>
    <t>BMZ6D52</t>
  </si>
  <si>
    <t>USP28768AC69</t>
  </si>
  <si>
    <t>DOMINICAN REPUBLIC 5.875 1/30/2060</t>
  </si>
  <si>
    <t>P3579ECG0</t>
  </si>
  <si>
    <t>BJV2XC0</t>
  </si>
  <si>
    <t>USP3579ECG00</t>
  </si>
  <si>
    <t>P3579ECX3</t>
  </si>
  <si>
    <t>BR4NGD8</t>
  </si>
  <si>
    <t>USP3579ECX33</t>
  </si>
  <si>
    <t>EMPRESA GEN ELEC HAINA 5.625 11/8/2028</t>
  </si>
  <si>
    <t>P3R12FAC4</t>
  </si>
  <si>
    <t>BMCNGF7</t>
  </si>
  <si>
    <t>USP3R12FAC46</t>
  </si>
  <si>
    <t>P5178RAE8</t>
  </si>
  <si>
    <t>BR4Y0N9</t>
  </si>
  <si>
    <t>USP5178RAE82</t>
  </si>
  <si>
    <t>P62138AB1</t>
  </si>
  <si>
    <t>BRXF936</t>
  </si>
  <si>
    <t>USP62138AB13</t>
  </si>
  <si>
    <t>NATIONAL GAS CO 6.05 1/15/2036</t>
  </si>
  <si>
    <t>P70809AB7</t>
  </si>
  <si>
    <t>B0WT372</t>
  </si>
  <si>
    <t>USP70809AB71</t>
  </si>
  <si>
    <t>P7924AAA6</t>
  </si>
  <si>
    <t>BSTRKX0</t>
  </si>
  <si>
    <t>USP7924AAA62</t>
  </si>
  <si>
    <t>P9028NCA7</t>
  </si>
  <si>
    <t>BSTQ242</t>
  </si>
  <si>
    <t>USP9028NCA74</t>
  </si>
  <si>
    <t>TELECOM OF TRIN &amp; TOBAGO 8.875 10/18/2029</t>
  </si>
  <si>
    <t>P90301AA3</t>
  </si>
  <si>
    <t>BKSVX61</t>
  </si>
  <si>
    <t>USP90301AA32</t>
  </si>
  <si>
    <t>EMPRESAS PUBLIC MEDELLIN 4.25 7/18/2029</t>
  </si>
  <si>
    <t>P9379RBA4</t>
  </si>
  <si>
    <t>BKFH1P7</t>
  </si>
  <si>
    <t>USP9379RBA43</t>
  </si>
  <si>
    <t>UEP PENNONOME II SA 6.5 10/1/2038</t>
  </si>
  <si>
    <t>P9434RAA8</t>
  </si>
  <si>
    <t>BN47B26</t>
  </si>
  <si>
    <t>USP9434RAA88</t>
  </si>
  <si>
    <t>VOLCAN CIA MINERA SAA-CM 8.75 1/24/2030</t>
  </si>
  <si>
    <t>P98047AD8</t>
  </si>
  <si>
    <t>BS6Q5H9</t>
  </si>
  <si>
    <t>USP98047AD80</t>
  </si>
  <si>
    <t>YV8740818</t>
  </si>
  <si>
    <t>BSTJDK4</t>
  </si>
  <si>
    <t>USP30179CR77</t>
  </si>
  <si>
    <t>B 11/12/25 Govt</t>
  </si>
  <si>
    <t>BT7MYX2</t>
  </si>
  <si>
    <t>US912797RN98</t>
  </si>
  <si>
    <t>912797RN9</t>
  </si>
  <si>
    <t>B 11/25/25 Govt</t>
  </si>
  <si>
    <t>BSML6Z3</t>
  </si>
  <si>
    <t>US912797RQ20</t>
  </si>
  <si>
    <t>912797RQ2</t>
  </si>
  <si>
    <t>HARD</t>
  </si>
  <si>
    <t>CORN FUTURE DEC25</t>
  </si>
  <si>
    <t>C Z5 Comdty</t>
  </si>
  <si>
    <t>C Z5</t>
  </si>
  <si>
    <t>SOYBEAN FUTURE Nov25</t>
  </si>
  <si>
    <t>S X5 Comdty</t>
  </si>
  <si>
    <t>S X5</t>
  </si>
  <si>
    <t>HEQT</t>
  </si>
  <si>
    <t>ISHARES CORE S+P 500 ETF</t>
  </si>
  <si>
    <t>IVV</t>
  </si>
  <si>
    <t>2593025</t>
  </si>
  <si>
    <t>US4642872000</t>
  </si>
  <si>
    <t>464287200</t>
  </si>
  <si>
    <t>SPX US 10/17/25 C6590 Index</t>
  </si>
  <si>
    <t>01W400RN8</t>
  </si>
  <si>
    <t>SPX US 10/17/25 P5040 Index</t>
  </si>
  <si>
    <t>01TLSHJD6</t>
  </si>
  <si>
    <t>SPX US 10/17/25 P5985 Index</t>
  </si>
  <si>
    <t>01VP3MCG8</t>
  </si>
  <si>
    <t>SPX US 11/21/25 C6770 Index</t>
  </si>
  <si>
    <t>01WC45Y51</t>
  </si>
  <si>
    <t>SPX US 11/21/25 P5175 Index</t>
  </si>
  <si>
    <t>01QB9K541</t>
  </si>
  <si>
    <t>SPX US 11/21/25 P6140 Index</t>
  </si>
  <si>
    <t>01TZNNB97</t>
  </si>
  <si>
    <t>SPX US 12/19/25 C6960 Index</t>
  </si>
  <si>
    <t>01X75HLF6</t>
  </si>
  <si>
    <t>SPX US 12/19/25 P5325 Index</t>
  </si>
  <si>
    <t>01P0NV4P2</t>
  </si>
  <si>
    <t>SPX US 12/19/25 P6300 Index</t>
  </si>
  <si>
    <t>01M4B3RS8</t>
  </si>
  <si>
    <t>HIGH</t>
  </si>
  <si>
    <t>NDXP US 10/29/25 P21200 Index</t>
  </si>
  <si>
    <t>01XQFDDH3</t>
  </si>
  <si>
    <t>NDXP US 10/29/25 P23200 Index</t>
  </si>
  <si>
    <t>01XK7J8Y3</t>
  </si>
  <si>
    <t>IOPP</t>
  </si>
  <si>
    <t>APOLLO HOSPITALS ENTERPRISE INR 5.0</t>
  </si>
  <si>
    <t>APHS</t>
  </si>
  <si>
    <t>6273583</t>
  </si>
  <si>
    <t>INE437A01024</t>
  </si>
  <si>
    <t>Y0187F138</t>
  </si>
  <si>
    <t>BHARTI AIRTEL LTD INR 5.0</t>
  </si>
  <si>
    <t>BHARTI</t>
  </si>
  <si>
    <t>6442327</t>
  </si>
  <si>
    <t>INE397D01024</t>
  </si>
  <si>
    <t>Y0885K108</t>
  </si>
  <si>
    <t>BIKAJI FOODS INTERNATIONAL INR 1.0</t>
  </si>
  <si>
    <t>BIKAJI</t>
  </si>
  <si>
    <t>BN95Y82</t>
  </si>
  <si>
    <t>INE00E101023</t>
  </si>
  <si>
    <t>Y088C8115</t>
  </si>
  <si>
    <t>BAJAJ AUTO LTD INR 10.0</t>
  </si>
  <si>
    <t>BJAUT</t>
  </si>
  <si>
    <t>B2QKXW0</t>
  </si>
  <si>
    <t>INE917I01010</t>
  </si>
  <si>
    <t>Y05490100</t>
  </si>
  <si>
    <t>BRITANNIA INDUSTRIES LTD INR 1.0</t>
  </si>
  <si>
    <t>BRIT</t>
  </si>
  <si>
    <t>BGSQG47</t>
  </si>
  <si>
    <t>INE216A01030</t>
  </si>
  <si>
    <t>Y0969R151</t>
  </si>
  <si>
    <t>CRAFTSMAN AUTOMATION LTD INR 5.0</t>
  </si>
  <si>
    <t>CRAFTSMA</t>
  </si>
  <si>
    <t>BYWFSG2</t>
  </si>
  <si>
    <t>INE00LO01017</t>
  </si>
  <si>
    <t>Y1R7DZ105</t>
  </si>
  <si>
    <t>AVENUE SUPERMARTS LTD INR 10.0 144A</t>
  </si>
  <si>
    <t>DMART</t>
  </si>
  <si>
    <t>BYW1G33</t>
  </si>
  <si>
    <t>INE192R01011</t>
  </si>
  <si>
    <t>Y04895101</t>
  </si>
  <si>
    <t>ETERNAL LTD</t>
  </si>
  <si>
    <t>ETERNAL</t>
  </si>
  <si>
    <t>BL6P210</t>
  </si>
  <si>
    <t>INE758T01015</t>
  </si>
  <si>
    <t>Y9899X105</t>
  </si>
  <si>
    <t>GABRIEL INDIA LTD INR 1.0</t>
  </si>
  <si>
    <t>GABR</t>
  </si>
  <si>
    <t>B0V4MC6</t>
  </si>
  <si>
    <t>INE524A01029</t>
  </si>
  <si>
    <t>Y2677A132</t>
  </si>
  <si>
    <t>GRAVITA INDIA LTD INR 2.0</t>
  </si>
  <si>
    <t>GRAV</t>
  </si>
  <si>
    <t>B8F4NZ8</t>
  </si>
  <si>
    <t>INE024L01027</t>
  </si>
  <si>
    <t>Y2R55H106</t>
  </si>
  <si>
    <t>HAVELLS INDIA LTD INR 1.0</t>
  </si>
  <si>
    <t>HAVL</t>
  </si>
  <si>
    <t>BQGZWP9</t>
  </si>
  <si>
    <t>INE176B01034</t>
  </si>
  <si>
    <t>Y3116C119</t>
  </si>
  <si>
    <t>ICICI BANK LTD INR 2.0</t>
  </si>
  <si>
    <t>ICICIBC</t>
  </si>
  <si>
    <t>BSZ2BY7</t>
  </si>
  <si>
    <t>INE090A01021</t>
  </si>
  <si>
    <t>Y3860Z132</t>
  </si>
  <si>
    <t>INDIAN HOT INR1 (POST SUBDIVISION)</t>
  </si>
  <si>
    <t>IH</t>
  </si>
  <si>
    <t>B1FRT61</t>
  </si>
  <si>
    <t>INE053A01029</t>
  </si>
  <si>
    <t>Y3925F147</t>
  </si>
  <si>
    <t>INFO EDGE INDIA LTD INR 2.0</t>
  </si>
  <si>
    <t>INFOE</t>
  </si>
  <si>
    <t>BTJVLJ2</t>
  </si>
  <si>
    <t>INE663F01032</t>
  </si>
  <si>
    <t>Y40353123</t>
  </si>
  <si>
    <t>INDIAN RAILWAY CATERING + T INR 2.0</t>
  </si>
  <si>
    <t>IRCTC</t>
  </si>
  <si>
    <t>BL6C482</t>
  </si>
  <si>
    <t>INE335Y01020</t>
  </si>
  <si>
    <t>Y3R2EY120</t>
  </si>
  <si>
    <t>ITC LTD INR 1.0</t>
  </si>
  <si>
    <t>ITC</t>
  </si>
  <si>
    <t>B0JGGP5</t>
  </si>
  <si>
    <t>INE154A01025</t>
  </si>
  <si>
    <t>Y4211T171</t>
  </si>
  <si>
    <t>JB CHEMICALS + PHARMACEUTIC INR 1.0</t>
  </si>
  <si>
    <t>JBCP</t>
  </si>
  <si>
    <t>BNQNGS3</t>
  </si>
  <si>
    <t>INE572A01036</t>
  </si>
  <si>
    <t>Y4429J114</t>
  </si>
  <si>
    <t>KOTAK MAHINDRA BANK LTD INR 5.0</t>
  </si>
  <si>
    <t>KMB</t>
  </si>
  <si>
    <t>6135661</t>
  </si>
  <si>
    <t>INE237A01028</t>
  </si>
  <si>
    <t>Y4964H150</t>
  </si>
  <si>
    <t>LG ELECTRONICS INDIA LTD INR 10.0</t>
  </si>
  <si>
    <t>LGEL</t>
  </si>
  <si>
    <t>BT6BF48</t>
  </si>
  <si>
    <t>INE324D01010</t>
  </si>
  <si>
    <t>Y52418103</t>
  </si>
  <si>
    <t>MARICO LTD INR 1.0</t>
  </si>
  <si>
    <t>MRCO</t>
  </si>
  <si>
    <t>B1S34K5</t>
  </si>
  <si>
    <t>INE196A01026</t>
  </si>
  <si>
    <t>Y5841R170</t>
  </si>
  <si>
    <t>TRIVENI TURBINE LTD INR 1.0</t>
  </si>
  <si>
    <t>TRIV</t>
  </si>
  <si>
    <t>B567V73</t>
  </si>
  <si>
    <t>INE152M01016</t>
  </si>
  <si>
    <t>Y89735107</t>
  </si>
  <si>
    <t>TITAN COMPANY LIMITED INR 1.0</t>
  </si>
  <si>
    <t>TTAN</t>
  </si>
  <si>
    <t>6139340</t>
  </si>
  <si>
    <t>INE280A01028</t>
  </si>
  <si>
    <t>Y88425148</t>
  </si>
  <si>
    <t>TATA MOTORS PASSENGER VEHIC INR 2.0</t>
  </si>
  <si>
    <t>TTMT</t>
  </si>
  <si>
    <t>B611LV1</t>
  </si>
  <si>
    <t>INE155A01022</t>
  </si>
  <si>
    <t>Y85740267</t>
  </si>
  <si>
    <t>TITAGARH RAIL SYSTEM LTD INR 2.0</t>
  </si>
  <si>
    <t>TWL</t>
  </si>
  <si>
    <t>BWZ1HS8</t>
  </si>
  <si>
    <t>INE615H01020</t>
  </si>
  <si>
    <t>Y8841L136</t>
  </si>
  <si>
    <t>UNO MINDA LTD INR 2.0</t>
  </si>
  <si>
    <t>UNOMINDA</t>
  </si>
  <si>
    <t>BYVC6Y8</t>
  </si>
  <si>
    <t>INE405E01023</t>
  </si>
  <si>
    <t>Y6S358119</t>
  </si>
  <si>
    <t>TML COML VEHS LTD NPV</t>
  </si>
  <si>
    <t>BSNRFT7</t>
  </si>
  <si>
    <t>INE1TAE01010</t>
  </si>
  <si>
    <t>Y8T4YR100</t>
  </si>
  <si>
    <t>KNRG</t>
  </si>
  <si>
    <t>AES V6.95 07/15/55 Corp</t>
  </si>
  <si>
    <t>BQT6828</t>
  </si>
  <si>
    <t>US00130HCL78</t>
  </si>
  <si>
    <t>00130HCL7</t>
  </si>
  <si>
    <t>AES V7.6 01/15/55 Corp</t>
  </si>
  <si>
    <t>BQH7RQ0</t>
  </si>
  <si>
    <t>US00130HCK95</t>
  </si>
  <si>
    <t>00130HCK9</t>
  </si>
  <si>
    <t>ALACN V7.2 10/15/54 144A Corp</t>
  </si>
  <si>
    <t>BMZLFQ2</t>
  </si>
  <si>
    <t>US021361AD20</t>
  </si>
  <si>
    <t>021361AD2</t>
  </si>
  <si>
    <t>BLKCQP 7.5 12/15/33 Corp</t>
  </si>
  <si>
    <t>BNDQW43</t>
  </si>
  <si>
    <t>US12657NAB64</t>
  </si>
  <si>
    <t>12657NAB6</t>
  </si>
  <si>
    <t>BPL 5.85 11/15/43 Corp</t>
  </si>
  <si>
    <t>BGDRY29</t>
  </si>
  <si>
    <t>US118230AM30</t>
  </si>
  <si>
    <t>118230AM3</t>
  </si>
  <si>
    <t>DKL 7.375 06/30/33 144A Corp</t>
  </si>
  <si>
    <t>BNKB8Q5</t>
  </si>
  <si>
    <t>US24665FAE25</t>
  </si>
  <si>
    <t>24665FAE2</t>
  </si>
  <si>
    <t>ENBCN V8.5 01/15/84 Corp</t>
  </si>
  <si>
    <t>BKPJR88</t>
  </si>
  <si>
    <t>US29250NBT19</t>
  </si>
  <si>
    <t>29250NBT1</t>
  </si>
  <si>
    <t>ET V6.75 02/15/56 Corp</t>
  </si>
  <si>
    <t>BTXNQ77</t>
  </si>
  <si>
    <t>US29273VBH24</t>
  </si>
  <si>
    <t>29273VBH2</t>
  </si>
  <si>
    <t>ET V7.125 PERP G Corp</t>
  </si>
  <si>
    <t>BMHR7W8</t>
  </si>
  <si>
    <t>US29273VAM28</t>
  </si>
  <si>
    <t>29273VAM2</t>
  </si>
  <si>
    <t>ETR V7.125 12/01/54 Corp</t>
  </si>
  <si>
    <t>BT02B50</t>
  </si>
  <si>
    <t>US29364GAQ64</t>
  </si>
  <si>
    <t>29364GAQ6</t>
  </si>
  <si>
    <t>HESM 6.5 06/01/29 144A Corp</t>
  </si>
  <si>
    <t>BSQLDL4</t>
  </si>
  <si>
    <t>US428102AG28</t>
  </si>
  <si>
    <t>428102AG2</t>
  </si>
  <si>
    <t>NRG 6 01/15/36 144A Corp</t>
  </si>
  <si>
    <t>BVBFJY7</t>
  </si>
  <si>
    <t>US629377DD11</t>
  </si>
  <si>
    <t>629377DD1</t>
  </si>
  <si>
    <t>PAA V0 PERP B Corp</t>
  </si>
  <si>
    <t>BF22XZ4</t>
  </si>
  <si>
    <t>US726503AE55</t>
  </si>
  <si>
    <t>726503AE5</t>
  </si>
  <si>
    <t>PCG V7.375 03/15/55 Corp</t>
  </si>
  <si>
    <t>BQXJKM7</t>
  </si>
  <si>
    <t>US69331CAM01</t>
  </si>
  <si>
    <t>69331CAM0</t>
  </si>
  <si>
    <t>PSX V5.875 03/15/56 A Corp</t>
  </si>
  <si>
    <t>BQTWXV0</t>
  </si>
  <si>
    <t>US718547AZ55</t>
  </si>
  <si>
    <t>718547AZ5</t>
  </si>
  <si>
    <t>PSX V6.2 03/15/56 B Corp</t>
  </si>
  <si>
    <t>BQTWXT8</t>
  </si>
  <si>
    <t>US718547BA95</t>
  </si>
  <si>
    <t>718547BA9</t>
  </si>
  <si>
    <t>ROCKIE 6.875 04/15/40 144A Corp</t>
  </si>
  <si>
    <t>B4SZ6J5</t>
  </si>
  <si>
    <t>US77340RAM97</t>
  </si>
  <si>
    <t>77340RAM9</t>
  </si>
  <si>
    <t>SOBOCN V7.5 03/01/55 Corp</t>
  </si>
  <si>
    <t>BNYHTC2</t>
  </si>
  <si>
    <t>US836720AJ13</t>
  </si>
  <si>
    <t>836720AJ1</t>
  </si>
  <si>
    <t>SOBOCN V7.625 03/01/55 Corp</t>
  </si>
  <si>
    <t>BNYFQ69</t>
  </si>
  <si>
    <t>US836720AG73</t>
  </si>
  <si>
    <t>836720AG7</t>
  </si>
  <si>
    <t>SRE V6.4 10/01/54 Corp</t>
  </si>
  <si>
    <t>BP4YH56</t>
  </si>
  <si>
    <t>US816851BT54</t>
  </si>
  <si>
    <t>816851BT5</t>
  </si>
  <si>
    <t>SRE V6.875 10/01/54 Corp</t>
  </si>
  <si>
    <t>BSB75Y4</t>
  </si>
  <si>
    <t>US816851BS71</t>
  </si>
  <si>
    <t>816851BS7</t>
  </si>
  <si>
    <t>SUN V7.875 PERP 144A Corp</t>
  </si>
  <si>
    <t>BTWSHW5</t>
  </si>
  <si>
    <t>US86765KAE91</t>
  </si>
  <si>
    <t>86765KAE9</t>
  </si>
  <si>
    <t>TEP 6.75 03/15/34 144A Corp</t>
  </si>
  <si>
    <t>BVZNHS7</t>
  </si>
  <si>
    <t>US87470LAM37</t>
  </si>
  <si>
    <t>87470LAM3</t>
  </si>
  <si>
    <t>TGE 9 08/01/29 144A Corp</t>
  </si>
  <si>
    <t>BQHQ916</t>
  </si>
  <si>
    <t>US73943NAA46</t>
  </si>
  <si>
    <t>73943NAA4</t>
  </si>
  <si>
    <t>TRGP 6.5 02/15/53 Corp</t>
  </si>
  <si>
    <t>BNNM0G9</t>
  </si>
  <si>
    <t>US87612GAD34</t>
  </si>
  <si>
    <t>87612GAD3</t>
  </si>
  <si>
    <t>TRPCN V0 05/15/67 Corp</t>
  </si>
  <si>
    <t>B1WSX43</t>
  </si>
  <si>
    <t>US89352HAC34</t>
  </si>
  <si>
    <t>89352HAC3</t>
  </si>
  <si>
    <t>TRPCN V7 06/01/65 Corp</t>
  </si>
  <si>
    <t>BTJX0L3</t>
  </si>
  <si>
    <t>US89352HBG39</t>
  </si>
  <si>
    <t>89352HBG3</t>
  </si>
  <si>
    <t>VEGLPL 7.75 05/01/35 144A Corp</t>
  </si>
  <si>
    <t>BV8H0F4</t>
  </si>
  <si>
    <t>US922966AB20</t>
  </si>
  <si>
    <t>922966AB2</t>
  </si>
  <si>
    <t>VST V8 PERP 144A Corp</t>
  </si>
  <si>
    <t>BL5BH14</t>
  </si>
  <si>
    <t>US92840MAB81</t>
  </si>
  <si>
    <t>92840MAB8</t>
  </si>
  <si>
    <t>VST V8.875 PERP C Corp</t>
  </si>
  <si>
    <t>BQ69BD2</t>
  </si>
  <si>
    <t>US92840MAD48</t>
  </si>
  <si>
    <t>92840MAD4</t>
  </si>
  <si>
    <t>WMB 8.75 03/15/32 Corp</t>
  </si>
  <si>
    <t>2744146</t>
  </si>
  <si>
    <t>US969457BM15</t>
  </si>
  <si>
    <t>969457BM1</t>
  </si>
  <si>
    <t>LITL</t>
  </si>
  <si>
    <t>ISHARES RUSSELL 2000 ETF</t>
  </si>
  <si>
    <t>IWM</t>
  </si>
  <si>
    <t>2622059</t>
  </si>
  <si>
    <t>US4642876555</t>
  </si>
  <si>
    <t>464287655</t>
  </si>
  <si>
    <t>ACADIAN ASSET MANG COM USD0.001</t>
  </si>
  <si>
    <t>AAMI</t>
  </si>
  <si>
    <t>BJBLBN4</t>
  </si>
  <si>
    <t>US10948W1036</t>
  </si>
  <si>
    <t>10948W103</t>
  </si>
  <si>
    <t>ABEONA THERAPEUTICS INC USD 0.01</t>
  </si>
  <si>
    <t>ABEO</t>
  </si>
  <si>
    <t>BMZ4B74</t>
  </si>
  <si>
    <t>US00289Y2063</t>
  </si>
  <si>
    <t>00289Y206</t>
  </si>
  <si>
    <t>ASBURY AUTOMOTIVE GROUP IN USD 0.01</t>
  </si>
  <si>
    <t>ABG</t>
  </si>
  <si>
    <t>2855855</t>
  </si>
  <si>
    <t>US0434361046</t>
  </si>
  <si>
    <t>043436104</t>
  </si>
  <si>
    <t>AXCELIS TECHNOLOGIES INC USD 0.001</t>
  </si>
  <si>
    <t>ACLS</t>
  </si>
  <si>
    <t>BD420Q8</t>
  </si>
  <si>
    <t>US0545402085</t>
  </si>
  <si>
    <t>054540208</t>
  </si>
  <si>
    <t>AMERICAN EAGLE OUTFITTERS USD 0.01</t>
  </si>
  <si>
    <t>AEO</t>
  </si>
  <si>
    <t>2048592</t>
  </si>
  <si>
    <t>US02553E1064</t>
  </si>
  <si>
    <t>02553E106</t>
  </si>
  <si>
    <t>ARGAN INC USD 0.15</t>
  </si>
  <si>
    <t>AGX</t>
  </si>
  <si>
    <t>2804501</t>
  </si>
  <si>
    <t>US04010E1091</t>
  </si>
  <si>
    <t>04010E109</t>
  </si>
  <si>
    <t>AMPHASTAR PHARMACEUTICAL USD 0.0001</t>
  </si>
  <si>
    <t>AMPH</t>
  </si>
  <si>
    <t>BNFWZS4</t>
  </si>
  <si>
    <t>US03209R1032</t>
  </si>
  <si>
    <t>03209R103</t>
  </si>
  <si>
    <t>ARDENT HEALTH INC</t>
  </si>
  <si>
    <t>ARDT</t>
  </si>
  <si>
    <t>BSF1W07</t>
  </si>
  <si>
    <t>US03980N1072</t>
  </si>
  <si>
    <t>03980N107</t>
  </si>
  <si>
    <t>ARDMORE SHIPPING CORP USD 0.01</t>
  </si>
  <si>
    <t>ASC</t>
  </si>
  <si>
    <t>BCGCR57</t>
  </si>
  <si>
    <t>MHY0207T1001</t>
  </si>
  <si>
    <t>Y0207T100</t>
  </si>
  <si>
    <t>ADVANSIX INC USD 0.01</t>
  </si>
  <si>
    <t>ASIX</t>
  </si>
  <si>
    <t>BYMMZL7</t>
  </si>
  <si>
    <t>US00773T1016</t>
  </si>
  <si>
    <t>00773T101</t>
  </si>
  <si>
    <t>ATLANTICUS HLDGS CORP NPV</t>
  </si>
  <si>
    <t>ATLC</t>
  </si>
  <si>
    <t>B9B9F36</t>
  </si>
  <si>
    <t>US04914Y1029</t>
  </si>
  <si>
    <t>04914Y102</t>
  </si>
  <si>
    <t>AVEANNA HEALTHCARE HLDGS I USD 0.01</t>
  </si>
  <si>
    <t>AVAH</t>
  </si>
  <si>
    <t>BNYK9Y3</t>
  </si>
  <si>
    <t>US05356F1057</t>
  </si>
  <si>
    <t>05356F105</t>
  </si>
  <si>
    <t>BUILD-A-BEAR WORKSHOP INC USD 0.01</t>
  </si>
  <si>
    <t>BBW</t>
  </si>
  <si>
    <t>B034L50</t>
  </si>
  <si>
    <t>US1200761047</t>
  </si>
  <si>
    <t>120076104</t>
  </si>
  <si>
    <t>BRINKS CO USD 1.0</t>
  </si>
  <si>
    <t>BCO</t>
  </si>
  <si>
    <t>2691305</t>
  </si>
  <si>
    <t>US1096961040</t>
  </si>
  <si>
    <t>109696104</t>
  </si>
  <si>
    <t>BUCKLE INC USD 0.01</t>
  </si>
  <si>
    <t>BKE</t>
  </si>
  <si>
    <t>2149934</t>
  </si>
  <si>
    <t>US1184401065</t>
  </si>
  <si>
    <t>118440106</t>
  </si>
  <si>
    <t>BLACK HILLS CORP USD 1.0</t>
  </si>
  <si>
    <t>BKH</t>
  </si>
  <si>
    <t>2101741</t>
  </si>
  <si>
    <t>US0921131092</t>
  </si>
  <si>
    <t>092113109</t>
  </si>
  <si>
    <t>BK TECHNOLOGIES CORP USD 0.6</t>
  </si>
  <si>
    <t>BKTI</t>
  </si>
  <si>
    <t>BM8NGX9</t>
  </si>
  <si>
    <t>US05587G2030</t>
  </si>
  <si>
    <t>05587G203</t>
  </si>
  <si>
    <t>BLUE BIRD CORP USD 0.0001</t>
  </si>
  <si>
    <t>BLBD</t>
  </si>
  <si>
    <t>BW0FQV1</t>
  </si>
  <si>
    <t>US0953061068</t>
  </si>
  <si>
    <t>095306106</t>
  </si>
  <si>
    <t>BANCO LATINOAMERICANO DE COMERC NPV</t>
  </si>
  <si>
    <t>BLX</t>
  </si>
  <si>
    <t>2069485</t>
  </si>
  <si>
    <t>PAP169941328</t>
  </si>
  <si>
    <t>P16994132</t>
  </si>
  <si>
    <t>BANK7 CORP USD 0.01</t>
  </si>
  <si>
    <t>BSVN</t>
  </si>
  <si>
    <t>BFMN421</t>
  </si>
  <si>
    <t>US06652N1072</t>
  </si>
  <si>
    <t>06652N107</t>
  </si>
  <si>
    <t>BYLINE BANCORP INC USD 0.01</t>
  </si>
  <si>
    <t>BY</t>
  </si>
  <si>
    <t>BD5G2C9</t>
  </si>
  <si>
    <t>US1244111092</t>
  </si>
  <si>
    <t>124411109</t>
  </si>
  <si>
    <t>CAL MAINE FOODS INC USD 0.01</t>
  </si>
  <si>
    <t>CALM</t>
  </si>
  <si>
    <t>2158781</t>
  </si>
  <si>
    <t>US1280302027</t>
  </si>
  <si>
    <t>128030202</t>
  </si>
  <si>
    <t>CARS COM INC USD 0.01</t>
  </si>
  <si>
    <t>CARS</t>
  </si>
  <si>
    <t>BYXHTC0</t>
  </si>
  <si>
    <t>US14575E1055</t>
  </si>
  <si>
    <t>14575E105</t>
  </si>
  <si>
    <t>COLONY BANKCORP INC USD 1.0</t>
  </si>
  <si>
    <t>CBAN</t>
  </si>
  <si>
    <t>2492917</t>
  </si>
  <si>
    <t>US19623P1012</t>
  </si>
  <si>
    <t>19623P101</t>
  </si>
  <si>
    <t>CF BANKSHARES INC USD 0.01</t>
  </si>
  <si>
    <t>CFBK</t>
  </si>
  <si>
    <t>BN2XDN1</t>
  </si>
  <si>
    <t>US12520L1098</t>
  </si>
  <si>
    <t>12520L109</t>
  </si>
  <si>
    <t>CITY HLDG CO USD 2.5</t>
  </si>
  <si>
    <t>CHCO</t>
  </si>
  <si>
    <t>2161778</t>
  </si>
  <si>
    <t>US1778351056</t>
  </si>
  <si>
    <t>177835105</t>
  </si>
  <si>
    <t>CLEANSPARK INC USD 0.001</t>
  </si>
  <si>
    <t>CLSK</t>
  </si>
  <si>
    <t>BJDRX78</t>
  </si>
  <si>
    <t>US18452B2097</t>
  </si>
  <si>
    <t>18452B209</t>
  </si>
  <si>
    <t>CALEDONIA MINING CORP PLC NPV</t>
  </si>
  <si>
    <t>CMCL</t>
  </si>
  <si>
    <t>BF0XVC2</t>
  </si>
  <si>
    <t>JE00BF0XVB15</t>
  </si>
  <si>
    <t>G1757E113</t>
  </si>
  <si>
    <t>COSTAMARE INC USD 0.0001</t>
  </si>
  <si>
    <t>CMRE</t>
  </si>
  <si>
    <t>B566T98</t>
  </si>
  <si>
    <t>MHY1771G1026</t>
  </si>
  <si>
    <t>Y1771G102</t>
  </si>
  <si>
    <t>COLLEGIUM PHARMACEUTICAL USD 0.001</t>
  </si>
  <si>
    <t>COLL</t>
  </si>
  <si>
    <t>BX7RSN3</t>
  </si>
  <si>
    <t>US19459J1043</t>
  </si>
  <si>
    <t>19459J104</t>
  </si>
  <si>
    <t>COMMSCOPE HLDG CO INC USD 0.01</t>
  </si>
  <si>
    <t>COMM</t>
  </si>
  <si>
    <t>BFRBX34</t>
  </si>
  <si>
    <t>US20337X1090</t>
  </si>
  <si>
    <t>20337X109</t>
  </si>
  <si>
    <t>COOPER STD HLDGS INC USD 0.001</t>
  </si>
  <si>
    <t>CPS</t>
  </si>
  <si>
    <t>B51JS17</t>
  </si>
  <si>
    <t>US21676P1030</t>
  </si>
  <si>
    <t>21676P103</t>
  </si>
  <si>
    <t>CALIFORNIA RES CORP USD 0.01</t>
  </si>
  <si>
    <t>CRC</t>
  </si>
  <si>
    <t>BMBK002</t>
  </si>
  <si>
    <t>US13057Q3056</t>
  </si>
  <si>
    <t>13057Q305</t>
  </si>
  <si>
    <t>CRICUT INC USD 0.001</t>
  </si>
  <si>
    <t>CRCT</t>
  </si>
  <si>
    <t>BMXDS27</t>
  </si>
  <si>
    <t>US22658D1000</t>
  </si>
  <si>
    <t>22658D100</t>
  </si>
  <si>
    <t>CORMEDIX INC USD 0.001</t>
  </si>
  <si>
    <t>CRMD</t>
  </si>
  <si>
    <t>BJ0LT31</t>
  </si>
  <si>
    <t>US21900C3088</t>
  </si>
  <si>
    <t>21900C308</t>
  </si>
  <si>
    <t>CORVEL CORP USD 0.0001</t>
  </si>
  <si>
    <t>CRVL</t>
  </si>
  <si>
    <t>2347277</t>
  </si>
  <si>
    <t>US2210061097</t>
  </si>
  <si>
    <t>221006109</t>
  </si>
  <si>
    <t>CASTLE BIOSCIENCES INC USD 0.001</t>
  </si>
  <si>
    <t>CSTL</t>
  </si>
  <si>
    <t>BKLCWZ3</t>
  </si>
  <si>
    <t>US14843C1053</t>
  </si>
  <si>
    <t>14843C105</t>
  </si>
  <si>
    <t>COMMUNITY TR BANCORP INC USD 5.0</t>
  </si>
  <si>
    <t>CTBI</t>
  </si>
  <si>
    <t>2706470</t>
  </si>
  <si>
    <t>US2041491083</t>
  </si>
  <si>
    <t>204149108</t>
  </si>
  <si>
    <t>CUSHMAN + WAKEFIELD PLC USD 0.01</t>
  </si>
  <si>
    <t>CWK</t>
  </si>
  <si>
    <t>BFZ4N46</t>
  </si>
  <si>
    <t>GB00BFZ4N465</t>
  </si>
  <si>
    <t>G2717B108</t>
  </si>
  <si>
    <t>CALIFORNIA WTR SVC GROUP USD 0.01</t>
  </si>
  <si>
    <t>CWT</t>
  </si>
  <si>
    <t>2165383</t>
  </si>
  <si>
    <t>US1307881029</t>
  </si>
  <si>
    <t>130788102</t>
  </si>
  <si>
    <t>SPRINKLR INC USD 0.00003</t>
  </si>
  <si>
    <t>CXM</t>
  </si>
  <si>
    <t>BNKCPP6</t>
  </si>
  <si>
    <t>US85208T1079</t>
  </si>
  <si>
    <t>85208T107</t>
  </si>
  <si>
    <t>DIAMOND HILL INVT GROUP INC NPV</t>
  </si>
  <si>
    <t>DHIL</t>
  </si>
  <si>
    <t>2801137</t>
  </si>
  <si>
    <t>US25264R2076</t>
  </si>
  <si>
    <t>25264R207</t>
  </si>
  <si>
    <t>DAILY JOURNAL CORP USD 0.01</t>
  </si>
  <si>
    <t>DJCO</t>
  </si>
  <si>
    <t>2251583</t>
  </si>
  <si>
    <t>US2339121046</t>
  </si>
  <si>
    <t>233912104</t>
  </si>
  <si>
    <t>DIGITALOCEAN HLDGS INC USD 0.000025</t>
  </si>
  <si>
    <t>DOCN</t>
  </si>
  <si>
    <t>BNC23Q1</t>
  </si>
  <si>
    <t>US25402D1028</t>
  </si>
  <si>
    <t>25402D102</t>
  </si>
  <si>
    <t>EMERGENT BIOSOLUTIONS INC USD 0.001</t>
  </si>
  <si>
    <t>EBS</t>
  </si>
  <si>
    <t>B1HJLW5</t>
  </si>
  <si>
    <t>US29089Q1058</t>
  </si>
  <si>
    <t>29089Q105</t>
  </si>
  <si>
    <t>VAALCO ENERGY INC USD 0.1</t>
  </si>
  <si>
    <t>EGY</t>
  </si>
  <si>
    <t>2933353</t>
  </si>
  <si>
    <t>US91851C2017</t>
  </si>
  <si>
    <t>91851C201</t>
  </si>
  <si>
    <t>EMBECTA CORP USD 0.01</t>
  </si>
  <si>
    <t>EMBC</t>
  </si>
  <si>
    <t>BMXWYR1</t>
  </si>
  <si>
    <t>US29082K1051</t>
  </si>
  <si>
    <t>29082K105</t>
  </si>
  <si>
    <t>ENERGIZER HLDGS INC NEW USD 0.01</t>
  </si>
  <si>
    <t>ENR</t>
  </si>
  <si>
    <t>BYZFPN5</t>
  </si>
  <si>
    <t>US29272W1099</t>
  </si>
  <si>
    <t>29272W109</t>
  </si>
  <si>
    <t>ENSIGN GRO COM USD0.001</t>
  </si>
  <si>
    <t>ENSG</t>
  </si>
  <si>
    <t>B1YWPP8</t>
  </si>
  <si>
    <t>US29358P1012</t>
  </si>
  <si>
    <t>29358P101</t>
  </si>
  <si>
    <t>ENOVA INTL INC USD 0.00001</t>
  </si>
  <si>
    <t>ENVA</t>
  </si>
  <si>
    <t>BRYQ4L1</t>
  </si>
  <si>
    <t>US29357K1034</t>
  </si>
  <si>
    <t>29357K103</t>
  </si>
  <si>
    <t>ESSENT GROUP LTD USD 0.015</t>
  </si>
  <si>
    <t>ESNT</t>
  </si>
  <si>
    <t>BFWGXR8</t>
  </si>
  <si>
    <t>BMG3198U1027</t>
  </si>
  <si>
    <t>G3198U102</t>
  </si>
  <si>
    <t>EVERQUOTE INC USD 0.001</t>
  </si>
  <si>
    <t>EVER</t>
  </si>
  <si>
    <t>BG88WS9</t>
  </si>
  <si>
    <t>US30041R1086</t>
  </si>
  <si>
    <t>30041R108</t>
  </si>
  <si>
    <t>FARMLAND P COM USD0.01</t>
  </si>
  <si>
    <t>FPI</t>
  </si>
  <si>
    <t>BKZH191</t>
  </si>
  <si>
    <t>US31154R1095</t>
  </si>
  <si>
    <t>31154R109</t>
  </si>
  <si>
    <t>FRONTDOOR INC USD 0.01</t>
  </si>
  <si>
    <t>FTDR</t>
  </si>
  <si>
    <t>BFYF094</t>
  </si>
  <si>
    <t>US35905A1097</t>
  </si>
  <si>
    <t>35905A109</t>
  </si>
  <si>
    <t>FULTON FINL CORP PA USD 2.5</t>
  </si>
  <si>
    <t>FULT</t>
  </si>
  <si>
    <t>2356585</t>
  </si>
  <si>
    <t>US3602711000</t>
  </si>
  <si>
    <t>360271100</t>
  </si>
  <si>
    <t>GREENBRIER COMPANIES INC NPV</t>
  </si>
  <si>
    <t>GBX</t>
  </si>
  <si>
    <t>2387530</t>
  </si>
  <si>
    <t>US3936571013</t>
  </si>
  <si>
    <t>393657101</t>
  </si>
  <si>
    <t>GANNETT CO INC NEW USD 0.01</t>
  </si>
  <si>
    <t>GCI</t>
  </si>
  <si>
    <t>BKPH157</t>
  </si>
  <si>
    <t>US36472T1097</t>
  </si>
  <si>
    <t>36472T109</t>
  </si>
  <si>
    <t>GIGACLOUD TECHNOLOGY INC USD 0.05</t>
  </si>
  <si>
    <t>GCT</t>
  </si>
  <si>
    <t>BP0WTV4</t>
  </si>
  <si>
    <t>KYG386441037</t>
  </si>
  <si>
    <t>G38644103</t>
  </si>
  <si>
    <t>GLOBAL INDL CO USD 0.01</t>
  </si>
  <si>
    <t>GIC</t>
  </si>
  <si>
    <t>BNBY595</t>
  </si>
  <si>
    <t>US37892E1029</t>
  </si>
  <si>
    <t>37892E102</t>
  </si>
  <si>
    <t>GREAT LAKES DREDGE + DOC USD 0.0001</t>
  </si>
  <si>
    <t>GLDD</t>
  </si>
  <si>
    <t>B1LDZK9</t>
  </si>
  <si>
    <t>US3906071093</t>
  </si>
  <si>
    <t>390607109</t>
  </si>
  <si>
    <t>MONTE ROSA THERAPEUTICS USD 0.0001</t>
  </si>
  <si>
    <t>GLUE</t>
  </si>
  <si>
    <t>BP7KZP7</t>
  </si>
  <si>
    <t>US61225M1027</t>
  </si>
  <si>
    <t>61225M102</t>
  </si>
  <si>
    <t>GARRETT MOTION INC USD 0.001</t>
  </si>
  <si>
    <t>GTX</t>
  </si>
  <si>
    <t>BGLRLT7</t>
  </si>
  <si>
    <t>US3665051054</t>
  </si>
  <si>
    <t>366505105</t>
  </si>
  <si>
    <t>HANESBRANDS INC USD</t>
  </si>
  <si>
    <t>HBI</t>
  </si>
  <si>
    <t>B1BJSL9</t>
  </si>
  <si>
    <t>US4103451021</t>
  </si>
  <si>
    <t>410345102</t>
  </si>
  <si>
    <t>HBT FINL INC USD 0.01</t>
  </si>
  <si>
    <t>HBT</t>
  </si>
  <si>
    <t>BJBZRJ4</t>
  </si>
  <si>
    <t>US4041111067</t>
  </si>
  <si>
    <t>404111106</t>
  </si>
  <si>
    <t>HAMILTON INSURANCE GROUP L USD 0.01</t>
  </si>
  <si>
    <t>HG</t>
  </si>
  <si>
    <t>BRWKTM1</t>
  </si>
  <si>
    <t>BMG427061046</t>
  </si>
  <si>
    <t>G42706104</t>
  </si>
  <si>
    <t>HERBALIFE NUTRITION LTD USD 0.002</t>
  </si>
  <si>
    <t>HLF</t>
  </si>
  <si>
    <t>B0539H3</t>
  </si>
  <si>
    <t>KYG4412G1010</t>
  </si>
  <si>
    <t>G4412G101</t>
  </si>
  <si>
    <t>HARROW HEALTH INC USD 0.001</t>
  </si>
  <si>
    <t>HROW</t>
  </si>
  <si>
    <t>BHNDW86</t>
  </si>
  <si>
    <t>US4158581094</t>
  </si>
  <si>
    <t>415858109</t>
  </si>
  <si>
    <t>HERITAGE INS HLDGS INC USD 0.0001</t>
  </si>
  <si>
    <t>HRTG</t>
  </si>
  <si>
    <t>BMN9870</t>
  </si>
  <si>
    <t>US42727J1025</t>
  </si>
  <si>
    <t>42727J102</t>
  </si>
  <si>
    <t>HOMETRUST BANCSHARES INC USD 0.01</t>
  </si>
  <si>
    <t>HTBI</t>
  </si>
  <si>
    <t>B84T2F7</t>
  </si>
  <si>
    <t>US4378721041</t>
  </si>
  <si>
    <t>437872104</t>
  </si>
  <si>
    <t>INTEGRAL AD SCIENCE HLDG USD 0.001</t>
  </si>
  <si>
    <t>IAS</t>
  </si>
  <si>
    <t>BP7L3L2</t>
  </si>
  <si>
    <t>US45828L1089</t>
  </si>
  <si>
    <t>45828L108</t>
  </si>
  <si>
    <t>IBEX HOLDINGS LTD USD 0.0001</t>
  </si>
  <si>
    <t>IBEX</t>
  </si>
  <si>
    <t>BLF81K2</t>
  </si>
  <si>
    <t>BMG4690M1010</t>
  </si>
  <si>
    <t>G4690M101</t>
  </si>
  <si>
    <t>INTERNATIONAL BANCSHARES CO USD 1.0</t>
  </si>
  <si>
    <t>IBOC</t>
  </si>
  <si>
    <t>2243911</t>
  </si>
  <si>
    <t>US4590441030</t>
  </si>
  <si>
    <t>459044103</t>
  </si>
  <si>
    <t>INTERDIGITAL INC PA USD 0.01</t>
  </si>
  <si>
    <t>IDCC</t>
  </si>
  <si>
    <t>2465737</t>
  </si>
  <si>
    <t>US45867G1013</t>
  </si>
  <si>
    <t>45867G101</t>
  </si>
  <si>
    <t>IDT CORP USD 0.01</t>
  </si>
  <si>
    <t>IDT</t>
  </si>
  <si>
    <t>2757304</t>
  </si>
  <si>
    <t>US4489475073</t>
  </si>
  <si>
    <t>448947507</t>
  </si>
  <si>
    <t>IMAX CORP NPV</t>
  </si>
  <si>
    <t>IMAX</t>
  </si>
  <si>
    <t>2473859</t>
  </si>
  <si>
    <t>CA45245E1097</t>
  </si>
  <si>
    <t>45245E109</t>
  </si>
  <si>
    <t>INDIVIOR PLC USD 0.5</t>
  </si>
  <si>
    <t>INDV</t>
  </si>
  <si>
    <t>BP0BQQ5</t>
  </si>
  <si>
    <t>GB00BN4HT335</t>
  </si>
  <si>
    <t>G4766E116</t>
  </si>
  <si>
    <t>IRADIMED CORP USD 0.0001</t>
  </si>
  <si>
    <t>IRMD</t>
  </si>
  <si>
    <t>BP4GNJ8</t>
  </si>
  <si>
    <t>US46266A1097</t>
  </si>
  <si>
    <t>46266A109</t>
  </si>
  <si>
    <t>ITRON INC COM NPV</t>
  </si>
  <si>
    <t>ITRI</t>
  </si>
  <si>
    <t>2471949</t>
  </si>
  <si>
    <t>US4657411066</t>
  </si>
  <si>
    <t>465741106</t>
  </si>
  <si>
    <t>INVENTRUST COM USD0.001(POST REV SP</t>
  </si>
  <si>
    <t>IVT</t>
  </si>
  <si>
    <t>BKP4ZK1</t>
  </si>
  <si>
    <t>US46124J2015</t>
  </si>
  <si>
    <t>46124J201</t>
  </si>
  <si>
    <t>SANFILIPPO JOHN B + SON IN USD 0.01</t>
  </si>
  <si>
    <t>JBSS</t>
  </si>
  <si>
    <t>2772998</t>
  </si>
  <si>
    <t>US8004221078</t>
  </si>
  <si>
    <t>800422107</t>
  </si>
  <si>
    <t>KIMBALL ELECTRONICS INC NPV</t>
  </si>
  <si>
    <t>KE</t>
  </si>
  <si>
    <t>BRKFN59</t>
  </si>
  <si>
    <t>US49428J1097</t>
  </si>
  <si>
    <t>49428J109</t>
  </si>
  <si>
    <t>CENTRUS ENERGY CORP USD 0.1</t>
  </si>
  <si>
    <t>LEU</t>
  </si>
  <si>
    <t>BQXKDH6</t>
  </si>
  <si>
    <t>US15643U1043</t>
  </si>
  <si>
    <t>15643U104</t>
  </si>
  <si>
    <t>LEMAITRE VASCULAR INC USD 0.01</t>
  </si>
  <si>
    <t>LMAT</t>
  </si>
  <si>
    <t>B1G6TJ0</t>
  </si>
  <si>
    <t>US5255582018</t>
  </si>
  <si>
    <t>525558201</t>
  </si>
  <si>
    <t>MARA HLDGS INC USD 0.001</t>
  </si>
  <si>
    <t>MARA</t>
  </si>
  <si>
    <t>BLR7B52</t>
  </si>
  <si>
    <t>US5657881067</t>
  </si>
  <si>
    <t>565788106</t>
  </si>
  <si>
    <t>MATSON INC NPV</t>
  </si>
  <si>
    <t>MATX</t>
  </si>
  <si>
    <t>B8GNC91</t>
  </si>
  <si>
    <t>US57686G1058</t>
  </si>
  <si>
    <t>57686G105</t>
  </si>
  <si>
    <t>MERCANTILE COM NPV</t>
  </si>
  <si>
    <t>MBWM</t>
  </si>
  <si>
    <t>2620257</t>
  </si>
  <si>
    <t>US5873761044</t>
  </si>
  <si>
    <t>587376104</t>
  </si>
  <si>
    <t>MERCURY GEN CORP NEW NPV</t>
  </si>
  <si>
    <t>MCY</t>
  </si>
  <si>
    <t>2578464</t>
  </si>
  <si>
    <t>US5894001008</t>
  </si>
  <si>
    <t>589400100</t>
  </si>
  <si>
    <t>PEDIATRIX MEDICAL GROUP IN USD 0.01</t>
  </si>
  <si>
    <t>MD</t>
  </si>
  <si>
    <t>2677640</t>
  </si>
  <si>
    <t>US58502B1061</t>
  </si>
  <si>
    <t>58502B106</t>
  </si>
  <si>
    <t>MIRUM PHARMACEUTICALS IN USD 0.0001</t>
  </si>
  <si>
    <t>MIRM</t>
  </si>
  <si>
    <t>BJDX8Y8</t>
  </si>
  <si>
    <t>US6047491013</t>
  </si>
  <si>
    <t>604749101</t>
  </si>
  <si>
    <t>MAXIMUS INC NPV</t>
  </si>
  <si>
    <t>MMS</t>
  </si>
  <si>
    <t>2018669</t>
  </si>
  <si>
    <t>US5779331041</t>
  </si>
  <si>
    <t>577933104</t>
  </si>
  <si>
    <t>MERIT MEDI COM NPV</t>
  </si>
  <si>
    <t>MMSI</t>
  </si>
  <si>
    <t>2580555</t>
  </si>
  <si>
    <t>US5898891040</t>
  </si>
  <si>
    <t>589889104</t>
  </si>
  <si>
    <t>MERIDIAN RG REGISTERED SHS</t>
  </si>
  <si>
    <t>MRBK</t>
  </si>
  <si>
    <t>BF5R077</t>
  </si>
  <si>
    <t>US58958P1049</t>
  </si>
  <si>
    <t>58958P104</t>
  </si>
  <si>
    <t>MAREX GROUP PLC NPV</t>
  </si>
  <si>
    <t>MRX</t>
  </si>
  <si>
    <t>BQXP757</t>
  </si>
  <si>
    <t>GB00BMT7GT62</t>
  </si>
  <si>
    <t>G5S37H101</t>
  </si>
  <si>
    <t>CHROMADEX CORP USD 0.001</t>
  </si>
  <si>
    <t>NAGE</t>
  </si>
  <si>
    <t>BD0SJ96</t>
  </si>
  <si>
    <t>US1710774076</t>
  </si>
  <si>
    <t>171077407</t>
  </si>
  <si>
    <t>NATIONAL HEALTHCARE CORP USD 0.01</t>
  </si>
  <si>
    <t>NHC</t>
  </si>
  <si>
    <t>2139731</t>
  </si>
  <si>
    <t>US6359061008</t>
  </si>
  <si>
    <t>635906100</t>
  </si>
  <si>
    <t>NAPCO SEC TECHNOLOGIES INC USD 0.01</t>
  </si>
  <si>
    <t>NSSC</t>
  </si>
  <si>
    <t>2622253</t>
  </si>
  <si>
    <t>US6304021057</t>
  </si>
  <si>
    <t>630402105</t>
  </si>
  <si>
    <t>NU SKIN ENTERPRISES INC USD 0.001</t>
  </si>
  <si>
    <t>NUS</t>
  </si>
  <si>
    <t>2616870</t>
  </si>
  <si>
    <t>US67018T1051</t>
  </si>
  <si>
    <t>67018T105</t>
  </si>
  <si>
    <t>NEXTRACKER INC USD 0.0001</t>
  </si>
  <si>
    <t>NXT</t>
  </si>
  <si>
    <t>BR1GTS6</t>
  </si>
  <si>
    <t>US65290E1010</t>
  </si>
  <si>
    <t>65290E101</t>
  </si>
  <si>
    <t>OIL DRI CORP AMER USD 0.1</t>
  </si>
  <si>
    <t>ODC</t>
  </si>
  <si>
    <t>2657794</t>
  </si>
  <si>
    <t>US6778641000</t>
  </si>
  <si>
    <t>677864100</t>
  </si>
  <si>
    <t>OFG BANCORP USD 1.0</t>
  </si>
  <si>
    <t>OFG</t>
  </si>
  <si>
    <t>B87LKR8</t>
  </si>
  <si>
    <t>PR67103X1020</t>
  </si>
  <si>
    <t>67103X102</t>
  </si>
  <si>
    <t>OMNICELL INC USD 0.001</t>
  </si>
  <si>
    <t>OMCL</t>
  </si>
  <si>
    <t>2789523</t>
  </si>
  <si>
    <t>US68213N1090</t>
  </si>
  <si>
    <t>68213N109</t>
  </si>
  <si>
    <t>OTTER TAIL COM USD5</t>
  </si>
  <si>
    <t>OTTR</t>
  </si>
  <si>
    <t>2664103</t>
  </si>
  <si>
    <t>US6896481032</t>
  </si>
  <si>
    <t>689648103</t>
  </si>
  <si>
    <t>PACS GROUP INC USD 0.001</t>
  </si>
  <si>
    <t>PACS</t>
  </si>
  <si>
    <t>BPW6WD7</t>
  </si>
  <si>
    <t>US69380Q1076</t>
  </si>
  <si>
    <t>69380Q107</t>
  </si>
  <si>
    <t>PHIBRO ANIMAL HEALTH CORP USD 0.001</t>
  </si>
  <si>
    <t>PAHC</t>
  </si>
  <si>
    <t>BL95N25</t>
  </si>
  <si>
    <t>US71742Q1067</t>
  </si>
  <si>
    <t>71742Q106</t>
  </si>
  <si>
    <t>PUMA BIOTECHNOLOGY INC USD 0.0001</t>
  </si>
  <si>
    <t>PBYI</t>
  </si>
  <si>
    <t>B7F2TY6</t>
  </si>
  <si>
    <t>US74587V1070</t>
  </si>
  <si>
    <t>74587V107</t>
  </si>
  <si>
    <t>PROGYNY INC USD 0.0001</t>
  </si>
  <si>
    <t>PGNY</t>
  </si>
  <si>
    <t>BKWD3M9</t>
  </si>
  <si>
    <t>US74340E1038</t>
  </si>
  <si>
    <t>74340E103</t>
  </si>
  <si>
    <t>PARKE BANCORP INC USD 0.1</t>
  </si>
  <si>
    <t>PKBK</t>
  </si>
  <si>
    <t>2095145</t>
  </si>
  <si>
    <t>US7008851062</t>
  </si>
  <si>
    <t>700885106</t>
  </si>
  <si>
    <t>PHOTRONICS INC USD 0.01</t>
  </si>
  <si>
    <t>PLAB</t>
  </si>
  <si>
    <t>2687315</t>
  </si>
  <si>
    <t>US7194051022</t>
  </si>
  <si>
    <t>719405102</t>
  </si>
  <si>
    <t>DOUGLAS DYNAMICS INC USD 0.01</t>
  </si>
  <si>
    <t>PLOW</t>
  </si>
  <si>
    <t>B3N5WD9</t>
  </si>
  <si>
    <t>US25960R1059</t>
  </si>
  <si>
    <t>25960R105</t>
  </si>
  <si>
    <t>PLYMOUTH I COM USD0.01</t>
  </si>
  <si>
    <t>PLYM</t>
  </si>
  <si>
    <t>BF43645</t>
  </si>
  <si>
    <t>US7296401026</t>
  </si>
  <si>
    <t>729640102</t>
  </si>
  <si>
    <t>PRIMEENERGY RES CORP USD 0.1</t>
  </si>
  <si>
    <t>PNRG</t>
  </si>
  <si>
    <t>2480365</t>
  </si>
  <si>
    <t>US74158E1047</t>
  </si>
  <si>
    <t>74158E104</t>
  </si>
  <si>
    <t>PENNANT GROUP INC USD 0.001</t>
  </si>
  <si>
    <t>PNTG</t>
  </si>
  <si>
    <t>BKTC976</t>
  </si>
  <si>
    <t>US70805E1091</t>
  </si>
  <si>
    <t>70805E109</t>
  </si>
  <si>
    <t>PROG HLDGS INC USD 0.5</t>
  </si>
  <si>
    <t>PRG</t>
  </si>
  <si>
    <t>BLFGN66</t>
  </si>
  <si>
    <t>US74319R1014</t>
  </si>
  <si>
    <t>74319R101</t>
  </si>
  <si>
    <t>POWER SOLUTIONS INTL INC USD 0.001</t>
  </si>
  <si>
    <t>PSIX</t>
  </si>
  <si>
    <t>B6YVN56</t>
  </si>
  <si>
    <t>US73933G2021</t>
  </si>
  <si>
    <t>73933G202</t>
  </si>
  <si>
    <t>QUALYS INC USD 0.001</t>
  </si>
  <si>
    <t>QLYS</t>
  </si>
  <si>
    <t>B7XJTN8</t>
  </si>
  <si>
    <t>US74758T3032</t>
  </si>
  <si>
    <t>74758T303</t>
  </si>
  <si>
    <t>RADNET INC USD 0.0001</t>
  </si>
  <si>
    <t>RDNT</t>
  </si>
  <si>
    <t>B1JNG19</t>
  </si>
  <si>
    <t>US7504911022</t>
  </si>
  <si>
    <t>750491102</t>
  </si>
  <si>
    <t>REV GROUP INC USD 0.001</t>
  </si>
  <si>
    <t>REVG</t>
  </si>
  <si>
    <t>BDRW1P1</t>
  </si>
  <si>
    <t>US7495271071</t>
  </si>
  <si>
    <t>749527107</t>
  </si>
  <si>
    <t>RESOLUTE HLDGS MGMT INC USD 0.0001</t>
  </si>
  <si>
    <t>RHLD US</t>
  </si>
  <si>
    <t>BTJWV40</t>
  </si>
  <si>
    <t>US76134H1014</t>
  </si>
  <si>
    <t>76134H101</t>
  </si>
  <si>
    <t>RIGEL PHARMACEUTICALS INC USD 0.001</t>
  </si>
  <si>
    <t>RIGL</t>
  </si>
  <si>
    <t>BQD3J33</t>
  </si>
  <si>
    <t>US7665597024</t>
  </si>
  <si>
    <t>766559702</t>
  </si>
  <si>
    <t>RED ROCK RESORTS INC USD 0.01</t>
  </si>
  <si>
    <t>RRR</t>
  </si>
  <si>
    <t>BYY9947</t>
  </si>
  <si>
    <t>US75700L1089</t>
  </si>
  <si>
    <t>75700L108</t>
  </si>
  <si>
    <t>RUSH STR INTERACTIVE INC USD 0.0001</t>
  </si>
  <si>
    <t>RSI</t>
  </si>
  <si>
    <t>BN6R7F9</t>
  </si>
  <si>
    <t>US7820111000</t>
  </si>
  <si>
    <t>782011100</t>
  </si>
  <si>
    <t>SONIC AUTOMOTIVE INC USD 0.01</t>
  </si>
  <si>
    <t>SAH</t>
  </si>
  <si>
    <t>2125246</t>
  </si>
  <si>
    <t>US83545G1022</t>
  </si>
  <si>
    <t>83545G102</t>
  </si>
  <si>
    <t>SALLY BEAUTY HLDGS INC USD 0.01</t>
  </si>
  <si>
    <t>SBH</t>
  </si>
  <si>
    <t>B1GZ005</t>
  </si>
  <si>
    <t>US79546E1047</t>
  </si>
  <si>
    <t>79546E104</t>
  </si>
  <si>
    <t>STEELCASE INC NPV</t>
  </si>
  <si>
    <t>SCS</t>
  </si>
  <si>
    <t>2150420</t>
  </si>
  <si>
    <t>US8581552036</t>
  </si>
  <si>
    <t>858155203</t>
  </si>
  <si>
    <t>SIGA TECHNOLOGIES INC USD 0.0001</t>
  </si>
  <si>
    <t>SIGA</t>
  </si>
  <si>
    <t>2107437</t>
  </si>
  <si>
    <t>US8269171067</t>
  </si>
  <si>
    <t>826917106</t>
  </si>
  <si>
    <t>SITE CTRS CORP</t>
  </si>
  <si>
    <t>SITC</t>
  </si>
  <si>
    <t>BSWVTJ8</t>
  </si>
  <si>
    <t>US82981J8514</t>
  </si>
  <si>
    <t>82981J851</t>
  </si>
  <si>
    <t>TANGER FAC COM USD 0.01</t>
  </si>
  <si>
    <t>SKT</t>
  </si>
  <si>
    <t>2874582</t>
  </si>
  <si>
    <t>US8754651060</t>
  </si>
  <si>
    <t>875465106</t>
  </si>
  <si>
    <t>SKYWEST INC NPV</t>
  </si>
  <si>
    <t>SKYW</t>
  </si>
  <si>
    <t>2814210</t>
  </si>
  <si>
    <t>US8308791024</t>
  </si>
  <si>
    <t>830879102</t>
  </si>
  <si>
    <t>SOUTHERN MO BANCORP INC USD 0.01</t>
  </si>
  <si>
    <t>SMBC</t>
  </si>
  <si>
    <t>2570501</t>
  </si>
  <si>
    <t>US8433801060</t>
  </si>
  <si>
    <t>843380106</t>
  </si>
  <si>
    <t>SHUTTERSTOCK INC USD 0.01</t>
  </si>
  <si>
    <t>SSTK</t>
  </si>
  <si>
    <t>B7ZR219</t>
  </si>
  <si>
    <t>US8256901005</t>
  </si>
  <si>
    <t>825690100</t>
  </si>
  <si>
    <t>SCORPIO TANKERS INC USD 0.01</t>
  </si>
  <si>
    <t>STNG</t>
  </si>
  <si>
    <t>BHXD297</t>
  </si>
  <si>
    <t>MHY7542C1306</t>
  </si>
  <si>
    <t>Y7542C130</t>
  </si>
  <si>
    <t>STERLING INFRASTRUCTURE IN USD 0.01</t>
  </si>
  <si>
    <t>STRL</t>
  </si>
  <si>
    <t>2632876</t>
  </si>
  <si>
    <t>US8592411016</t>
  </si>
  <si>
    <t>859241101</t>
  </si>
  <si>
    <t>SUPERNUS PHARMACEUTICALS USD 0.001</t>
  </si>
  <si>
    <t>SUPN</t>
  </si>
  <si>
    <t>B72ZBG4</t>
  </si>
  <si>
    <t>US8684591089</t>
  </si>
  <si>
    <t>868459108</t>
  </si>
  <si>
    <t>SENSIENT TECHNOLOGIES CORP USD 0.1</t>
  </si>
  <si>
    <t>SXT</t>
  </si>
  <si>
    <t>2923741</t>
  </si>
  <si>
    <t>US81725T1007</t>
  </si>
  <si>
    <t>81725T100</t>
  </si>
  <si>
    <t>THERAVANCE BIOPHARMA IN USD 0.00001</t>
  </si>
  <si>
    <t>TBPH</t>
  </si>
  <si>
    <t>BMNDK09</t>
  </si>
  <si>
    <t>KYG8807B1068</t>
  </si>
  <si>
    <t>G8807B106</t>
  </si>
  <si>
    <t>THIRD COAST BANCSHARES INC USD 1.0</t>
  </si>
  <si>
    <t>TCBX</t>
  </si>
  <si>
    <t>BL55Q42</t>
  </si>
  <si>
    <t>US88422P1093</t>
  </si>
  <si>
    <t>88422P109</t>
  </si>
  <si>
    <t>TACTILE SYS TECHNOLOGY IN USD 0.001</t>
  </si>
  <si>
    <t>TCMD</t>
  </si>
  <si>
    <t>BZB1XF2</t>
  </si>
  <si>
    <t>US87357P1003</t>
  </si>
  <si>
    <t>87357P100</t>
  </si>
  <si>
    <t>TIDEWATER INC NEW USD 0.001</t>
  </si>
  <si>
    <t>TDW</t>
  </si>
  <si>
    <t>BDFGDQ0</t>
  </si>
  <si>
    <t>US88642R1095</t>
  </si>
  <si>
    <t>88642R109</t>
  </si>
  <si>
    <t>FIRST FINL CORP IND NPV</t>
  </si>
  <si>
    <t>THFF</t>
  </si>
  <si>
    <t>2362515</t>
  </si>
  <si>
    <t>US3202181000</t>
  </si>
  <si>
    <t>320218100</t>
  </si>
  <si>
    <t>INTERFACE INC USD 0.1</t>
  </si>
  <si>
    <t>TILE</t>
  </si>
  <si>
    <t>B86V808</t>
  </si>
  <si>
    <t>US4586653044</t>
  </si>
  <si>
    <t>458665304</t>
  </si>
  <si>
    <t>TEEKAY CORP LTD USD 0.001</t>
  </si>
  <si>
    <t>TK</t>
  </si>
  <si>
    <t>BL54JF1</t>
  </si>
  <si>
    <t>BMG8726T1053</t>
  </si>
  <si>
    <t>G8726T105</t>
  </si>
  <si>
    <t>TRANSMEDICS GROUP INC NPV</t>
  </si>
  <si>
    <t>TMDX</t>
  </si>
  <si>
    <t>BK6TM04</t>
  </si>
  <si>
    <t>US89377M1099</t>
  </si>
  <si>
    <t>89377M109</t>
  </si>
  <si>
    <t>TSS INC DEL USD 0.0001</t>
  </si>
  <si>
    <t>TSSI</t>
  </si>
  <si>
    <t>BBK3WF4</t>
  </si>
  <si>
    <t>US87288V1017</t>
  </si>
  <si>
    <t>87288V101</t>
  </si>
  <si>
    <t>TITAN AMERICA SA NPV</t>
  </si>
  <si>
    <t>TTAM</t>
  </si>
  <si>
    <t>BNM4XQ7</t>
  </si>
  <si>
    <t>BE6360403164</t>
  </si>
  <si>
    <t>B9151N105</t>
  </si>
  <si>
    <t>TETRA TECHNOLOGIES INC DEL USD 0.01</t>
  </si>
  <si>
    <t>TTI</t>
  </si>
  <si>
    <t>2884280</t>
  </si>
  <si>
    <t>US88162F1057</t>
  </si>
  <si>
    <t>88162F105</t>
  </si>
  <si>
    <t>URBAN EDGE COM USD0.01</t>
  </si>
  <si>
    <t>UE</t>
  </si>
  <si>
    <t>BTPSGQ9</t>
  </si>
  <si>
    <t>US91704F1049</t>
  </si>
  <si>
    <t>91704F104</t>
  </si>
  <si>
    <t>UNITED FIRE GROUP INC USD 0.001</t>
  </si>
  <si>
    <t>UFCS</t>
  </si>
  <si>
    <t>B4WXG84</t>
  </si>
  <si>
    <t>US9103401082</t>
  </si>
  <si>
    <t>910340108</t>
  </si>
  <si>
    <t>UPWORK INC USD 0.0001</t>
  </si>
  <si>
    <t>UPWK</t>
  </si>
  <si>
    <t>BGRFWV4</t>
  </si>
  <si>
    <t>US91688F1049</t>
  </si>
  <si>
    <t>91688F104</t>
  </si>
  <si>
    <t>VISTEON CORP USD 0.01</t>
  </si>
  <si>
    <t>VC</t>
  </si>
  <si>
    <t>B4N0JJ6</t>
  </si>
  <si>
    <t>US92839U2069</t>
  </si>
  <si>
    <t>92839U206</t>
  </si>
  <si>
    <t>VELOCITY FINL INC USD 0.01</t>
  </si>
  <si>
    <t>VEL</t>
  </si>
  <si>
    <t>BKFVZS0</t>
  </si>
  <si>
    <t>US92262D1019</t>
  </si>
  <si>
    <t>92262D101</t>
  </si>
  <si>
    <t>VIMEO HLDGS INC USD 0.01</t>
  </si>
  <si>
    <t>VMEO</t>
  </si>
  <si>
    <t>BNDYF15</t>
  </si>
  <si>
    <t>US92719V1008</t>
  </si>
  <si>
    <t>92719V100</t>
  </si>
  <si>
    <t>VICTORIAS SECRET + CO USD 0.01</t>
  </si>
  <si>
    <t>BRISTOW GROUP INC DEL NEW USD 0.01</t>
  </si>
  <si>
    <t>VTOL</t>
  </si>
  <si>
    <t>BMBT0Z4</t>
  </si>
  <si>
    <t>US11040G1031</t>
  </si>
  <si>
    <t>11040G103</t>
  </si>
  <si>
    <t>VITESSE ENERGY INC USD 0.01</t>
  </si>
  <si>
    <t>VTS</t>
  </si>
  <si>
    <t>BMBX3P7</t>
  </si>
  <si>
    <t>US92852X1037</t>
  </si>
  <si>
    <t>92852X103</t>
  </si>
  <si>
    <t>WAYSTAR HLDG CORP USD 0.01</t>
  </si>
  <si>
    <t>WAY</t>
  </si>
  <si>
    <t>BSWYNW8</t>
  </si>
  <si>
    <t>US9467841055</t>
  </si>
  <si>
    <t>946784105</t>
  </si>
  <si>
    <t>GENEDX HLDGS CORP NPV</t>
  </si>
  <si>
    <t>WGS</t>
  </si>
  <si>
    <t>BR841G5</t>
  </si>
  <si>
    <t>US81663L2007</t>
  </si>
  <si>
    <t>81663L200</t>
  </si>
  <si>
    <t>WORKIVA INC USD 0.001</t>
  </si>
  <si>
    <t>WK</t>
  </si>
  <si>
    <t>BSS6HY8</t>
  </si>
  <si>
    <t>US98139A1051</t>
  </si>
  <si>
    <t>98139A105</t>
  </si>
  <si>
    <t>WILLDAN GROUP INC USD 0.01</t>
  </si>
  <si>
    <t>WLDN</t>
  </si>
  <si>
    <t>B1HP598</t>
  </si>
  <si>
    <t>US96924N1000</t>
  </si>
  <si>
    <t>96924N100</t>
  </si>
  <si>
    <t>WILEY JOHN CLASS A COM USD 1</t>
  </si>
  <si>
    <t>WLY</t>
  </si>
  <si>
    <t>2965668</t>
  </si>
  <si>
    <t>US9682232064</t>
  </si>
  <si>
    <t>968223206</t>
  </si>
  <si>
    <t>WORTHINGTON STL INC USD 0.0001</t>
  </si>
  <si>
    <t>WS</t>
  </si>
  <si>
    <t>BS70KN1</t>
  </si>
  <si>
    <t>US9821041012</t>
  </si>
  <si>
    <t>982104101</t>
  </si>
  <si>
    <t>WHITESTONE SBI COM USD0.001 CL  B</t>
  </si>
  <si>
    <t>WSR</t>
  </si>
  <si>
    <t>B6452T5</t>
  </si>
  <si>
    <t>US9660842041</t>
  </si>
  <si>
    <t>966084204</t>
  </si>
  <si>
    <t>WOLVERINE WORLD WIDE INC USD 1.0</t>
  </si>
  <si>
    <t>WWW</t>
  </si>
  <si>
    <t>2977500</t>
  </si>
  <si>
    <t>US9780971035</t>
  </si>
  <si>
    <t>978097103</t>
  </si>
  <si>
    <t>XERIS BIOPHARMA HLDGS IN USD 0.0001</t>
  </si>
  <si>
    <t>XERS</t>
  </si>
  <si>
    <t>BLR7H87</t>
  </si>
  <si>
    <t>US98422E1038</t>
  </si>
  <si>
    <t>98422E103</t>
  </si>
  <si>
    <t>CLEAR SECURE INC USD 0.00001</t>
  </si>
  <si>
    <t>YOU</t>
  </si>
  <si>
    <t>BLD30T1</t>
  </si>
  <si>
    <t>US18467V1098</t>
  </si>
  <si>
    <t>18467V109</t>
  </si>
  <si>
    <t>MAXI</t>
  </si>
  <si>
    <t>ISHARES BITCOIN TRUST</t>
  </si>
  <si>
    <t>IBIT</t>
  </si>
  <si>
    <t>BQ9CHK7</t>
  </si>
  <si>
    <t>US46438F1012</t>
  </si>
  <si>
    <t>46438F101</t>
  </si>
  <si>
    <t>IBIT US 10/24/25 C53 Equity</t>
  </si>
  <si>
    <t>IBIT 10/24/25 C53 Equity</t>
  </si>
  <si>
    <t>01X317ML1</t>
  </si>
  <si>
    <t>MTBA</t>
  </si>
  <si>
    <t>FANNIE MAE POOL 6.0 25NOV41 TBA</t>
  </si>
  <si>
    <t>FNCL</t>
  </si>
  <si>
    <t>BL3HYY6</t>
  </si>
  <si>
    <t>US01F0606B66</t>
  </si>
  <si>
    <t>01F0606B6</t>
  </si>
  <si>
    <t>FNCL 5 11/25 Mtge</t>
  </si>
  <si>
    <t>BL3HYX5</t>
  </si>
  <si>
    <t>US01F0506B75</t>
  </si>
  <si>
    <t>01F0506B7</t>
  </si>
  <si>
    <t>FNCL 5.5 11/25 Mtge</t>
  </si>
  <si>
    <t>B24HB96</t>
  </si>
  <si>
    <t>US01F0526B30</t>
  </si>
  <si>
    <t>01F0526B3</t>
  </si>
  <si>
    <t>NMB</t>
  </si>
  <si>
    <t>ALLEGHENY CNTY PA SAN 5.25 01DEC58</t>
  </si>
  <si>
    <t>ALLUTL</t>
  </si>
  <si>
    <t>9AAQ7M6</t>
  </si>
  <si>
    <t>US017357V271</t>
  </si>
  <si>
    <t>017357V27</t>
  </si>
  <si>
    <t>CARROLLTON TEX FMRS BRH 4.0 15FEB53</t>
  </si>
  <si>
    <t>CLTSCD</t>
  </si>
  <si>
    <t>BPSL496</t>
  </si>
  <si>
    <t>US145628R708</t>
  </si>
  <si>
    <t>145628R70</t>
  </si>
  <si>
    <t>DALLAS FORT WORTH TEX I 5.5 01NOV50</t>
  </si>
  <si>
    <t>DALAPT</t>
  </si>
  <si>
    <t>9AANTV8</t>
  </si>
  <si>
    <t>US23503CGJ09</t>
  </si>
  <si>
    <t>23503CGJ0</t>
  </si>
  <si>
    <t>WASHINGTON D C MET ARE 5.25 15JUL59</t>
  </si>
  <si>
    <t>DCTTRN</t>
  </si>
  <si>
    <t>BM9ZF04</t>
  </si>
  <si>
    <t>US93878YDZ97</t>
  </si>
  <si>
    <t>93878YDZ9</t>
  </si>
  <si>
    <t>GEORGETOWN TEX INDPT S 5.25 15FEB55</t>
  </si>
  <si>
    <t>GGTSCD</t>
  </si>
  <si>
    <t>9AAIO7G</t>
  </si>
  <si>
    <t>US373046J695</t>
  </si>
  <si>
    <t>373046J69</t>
  </si>
  <si>
    <t>HAWAII ST ARPTS SYS RE 5.25 01JUL51</t>
  </si>
  <si>
    <t>HISAPT</t>
  </si>
  <si>
    <t>9AA02XN</t>
  </si>
  <si>
    <t>US419794J373</t>
  </si>
  <si>
    <t>419794J37</t>
  </si>
  <si>
    <t>HAMPTON RDS VA TRANS AC 4.0 01JUL57</t>
  </si>
  <si>
    <t>HRDTRN</t>
  </si>
  <si>
    <t>BPXZNY1</t>
  </si>
  <si>
    <t>US409328BT79</t>
  </si>
  <si>
    <t>409328BT7</t>
  </si>
  <si>
    <t>LAMAR TEX CONS INDPT SC 4.0 15FEB54</t>
  </si>
  <si>
    <t>LAMSCD</t>
  </si>
  <si>
    <t>BPW7W30</t>
  </si>
  <si>
    <t>US513174Q212</t>
  </si>
  <si>
    <t>513174Q21</t>
  </si>
  <si>
    <t>LONG BEACH CALIF UNI SC 4.0 01AUG53</t>
  </si>
  <si>
    <t>LONSCD</t>
  </si>
  <si>
    <t>BTZN0B7</t>
  </si>
  <si>
    <t>US542433ZC47</t>
  </si>
  <si>
    <t>542433ZC4</t>
  </si>
  <si>
    <t>LAS VEGAS VY NEV WTR D 5.25 01JUN55</t>
  </si>
  <si>
    <t>LVVWTR</t>
  </si>
  <si>
    <t>9AACER3</t>
  </si>
  <si>
    <t>US517845TK98</t>
  </si>
  <si>
    <t>517845TK9</t>
  </si>
  <si>
    <t>MASSACHUSETTS ST SCH BL 5.5 15FEB55</t>
  </si>
  <si>
    <t>MASEDU</t>
  </si>
  <si>
    <t>9AAN0B8</t>
  </si>
  <si>
    <t>US576000E664</t>
  </si>
  <si>
    <t>576000E66</t>
  </si>
  <si>
    <t>MIAMI-DADE CNTY FLA AVI 5.5 01OCT55</t>
  </si>
  <si>
    <t>MIATRN</t>
  </si>
  <si>
    <t>9AA0RMD</t>
  </si>
  <si>
    <t>US593340AB83</t>
  </si>
  <si>
    <t>593340AB8</t>
  </si>
  <si>
    <t>NORTH CARO 5.0 01JAN58</t>
  </si>
  <si>
    <t>NCSTRN</t>
  </si>
  <si>
    <t>BR1WDB5</t>
  </si>
  <si>
    <t>US65830RDA41</t>
  </si>
  <si>
    <t>65830RDA4</t>
  </si>
  <si>
    <t>NEW CANEY TEX INDPT SCH 4.0 15FEB54</t>
  </si>
  <si>
    <t>NWCSCD</t>
  </si>
  <si>
    <t>9A9608T</t>
  </si>
  <si>
    <t>US643154LA30</t>
  </si>
  <si>
    <t>643154LA3</t>
  </si>
  <si>
    <t>NEW YORK N Y CITY TRANS 3.0 01AUG48</t>
  </si>
  <si>
    <t>NYCGEN</t>
  </si>
  <si>
    <t>9A6SJFV</t>
  </si>
  <si>
    <t>US64971XG517</t>
  </si>
  <si>
    <t>64971XG51</t>
  </si>
  <si>
    <t>NEW YORK ST TWY AUTH ST 5.0 15MAR59</t>
  </si>
  <si>
    <t>NYSTRN</t>
  </si>
  <si>
    <t>9AAHHTY</t>
  </si>
  <si>
    <t>US650028C684</t>
  </si>
  <si>
    <t>650028C68</t>
  </si>
  <si>
    <t>NEW YORK ST TWY AUTH ST 5.0 15MAR55</t>
  </si>
  <si>
    <t>9AAHI2D</t>
  </si>
  <si>
    <t>US650028C270</t>
  </si>
  <si>
    <t>650028C27</t>
  </si>
  <si>
    <t>PENNSYLVANIA ECONOMIC D 4.0 01AUG54</t>
  </si>
  <si>
    <t>PASDEV</t>
  </si>
  <si>
    <t>9A9075T</t>
  </si>
  <si>
    <t>US70869PQC40</t>
  </si>
  <si>
    <t>70869PQC4</t>
  </si>
  <si>
    <t>PENNSYLVANIA ST HIGHER 5.5 15AUG55</t>
  </si>
  <si>
    <t>PASHGR</t>
  </si>
  <si>
    <t>9AAF4O8</t>
  </si>
  <si>
    <t>US70917TTU50</t>
  </si>
  <si>
    <t>70917TTU5</t>
  </si>
  <si>
    <t>PENNSYLVANIA ST TPK C 4.125 01DEC50</t>
  </si>
  <si>
    <t>PASTRN</t>
  </si>
  <si>
    <t>9AA1FS9</t>
  </si>
  <si>
    <t>US709225NX01</t>
  </si>
  <si>
    <t>709225NX0</t>
  </si>
  <si>
    <t>PHILADELPHIA PA GAS WK 5.25 01AUG54</t>
  </si>
  <si>
    <t>PHIUTL</t>
  </si>
  <si>
    <t>9A9JX6D</t>
  </si>
  <si>
    <t>US71783MDF95</t>
  </si>
  <si>
    <t>71783MDF9</t>
  </si>
  <si>
    <t>TRIBOROUGH BRD TUNL 4.125 15MAY54</t>
  </si>
  <si>
    <t>TRBTRN</t>
  </si>
  <si>
    <t>BQGD0J3</t>
  </si>
  <si>
    <t>US89602HHG56</t>
  </si>
  <si>
    <t>89602HHG5</t>
  </si>
  <si>
    <t>TRIBOROUGH BRDG + TUNL 4.0 15MAY57</t>
  </si>
  <si>
    <t>TRITRN</t>
  </si>
  <si>
    <t>BN7SCD4</t>
  </si>
  <si>
    <t>US896035BF85</t>
  </si>
  <si>
    <t>896035BF8</t>
  </si>
  <si>
    <t>TEXAS TRANSN FIN CORP S 5.5 01OCT55</t>
  </si>
  <si>
    <t>TTFTRN</t>
  </si>
  <si>
    <t>9AAR186</t>
  </si>
  <si>
    <t>US88283PAP27</t>
  </si>
  <si>
    <t>88283PAP2</t>
  </si>
  <si>
    <t>NXTI</t>
  </si>
  <si>
    <t>AGILENT TECHNOLOGIES INC USD 0.01</t>
  </si>
  <si>
    <t>A</t>
  </si>
  <si>
    <t>2520153</t>
  </si>
  <si>
    <t>US00846U1016</t>
  </si>
  <si>
    <t>00846U101</t>
  </si>
  <si>
    <t>AIRBNB INC USD 0.0001</t>
  </si>
  <si>
    <t>ABNB</t>
  </si>
  <si>
    <t>BMGYYH4</t>
  </si>
  <si>
    <t>US0090661010</t>
  </si>
  <si>
    <t>009066101</t>
  </si>
  <si>
    <t>ACADIA PHARMACEUTICALS I USD 0.0001</t>
  </si>
  <si>
    <t>ACAD</t>
  </si>
  <si>
    <t>2713317</t>
  </si>
  <si>
    <t>US0042251084</t>
  </si>
  <si>
    <t>004225108</t>
  </si>
  <si>
    <t>ARCH CAPIT COM USD0.01</t>
  </si>
  <si>
    <t>ACGL</t>
  </si>
  <si>
    <t>2740542</t>
  </si>
  <si>
    <t>BMG0450A1053</t>
  </si>
  <si>
    <t>G0450A105</t>
  </si>
  <si>
    <t>ADOBE SYST COM USD0.0001</t>
  </si>
  <si>
    <t>AUTODESK I COM USD0.01</t>
  </si>
  <si>
    <t>AFLAC INC USD 0.1</t>
  </si>
  <si>
    <t>AFL</t>
  </si>
  <si>
    <t>2026361</t>
  </si>
  <si>
    <t>US0010551028</t>
  </si>
  <si>
    <t>001055102</t>
  </si>
  <si>
    <t>AFFIRM HLDGS INC USD 0.00001</t>
  </si>
  <si>
    <t>AFRM</t>
  </si>
  <si>
    <t>BMF9NM8</t>
  </si>
  <si>
    <t>US00827B1061</t>
  </si>
  <si>
    <t>00827B106</t>
  </si>
  <si>
    <t>AMERICAN INTL GROUP INC USD 2.5</t>
  </si>
  <si>
    <t>AIG</t>
  </si>
  <si>
    <t>2027342</t>
  </si>
  <si>
    <t>US0268747849</t>
  </si>
  <si>
    <t>026874784</t>
  </si>
  <si>
    <t>GALLAGHER ARTHUR J + CO USD 1.0</t>
  </si>
  <si>
    <t>ALIGN TECHNOLOGY INC USD 0.0001</t>
  </si>
  <si>
    <t>ALGN</t>
  </si>
  <si>
    <t>2679204</t>
  </si>
  <si>
    <t>US0162551016</t>
  </si>
  <si>
    <t>016255101</t>
  </si>
  <si>
    <t>ALKERMES PLC USD 0.01</t>
  </si>
  <si>
    <t>ALKS</t>
  </si>
  <si>
    <t>B3P6D26</t>
  </si>
  <si>
    <t>IE00B56GVS15</t>
  </si>
  <si>
    <t>G01767105</t>
  </si>
  <si>
    <t>ALLSTATE CORP USD 0.01</t>
  </si>
  <si>
    <t>ALL</t>
  </si>
  <si>
    <t>2019952</t>
  </si>
  <si>
    <t>US0200021014</t>
  </si>
  <si>
    <t>020002101</t>
  </si>
  <si>
    <t>ALNYLAM PHARMACEUTICALS IN USD 0.01</t>
  </si>
  <si>
    <t>ALNY</t>
  </si>
  <si>
    <t>B00FWN1</t>
  </si>
  <si>
    <t>US02043Q1076</t>
  </si>
  <si>
    <t>02043Q107</t>
  </si>
  <si>
    <t>APPLIED MATLS INC USD 0.01</t>
  </si>
  <si>
    <t>AMERIPRISE COM USD0.01</t>
  </si>
  <si>
    <t>AMP</t>
  </si>
  <si>
    <t>B0J7D57</t>
  </si>
  <si>
    <t>US03076C1062</t>
  </si>
  <si>
    <t>03076C106</t>
  </si>
  <si>
    <t>APPLOVIN CORP USD 0.00003</t>
  </si>
  <si>
    <t>APP</t>
  </si>
  <si>
    <t>BMV3LG4</t>
  </si>
  <si>
    <t>US03831W1080</t>
  </si>
  <si>
    <t>03831W108</t>
  </si>
  <si>
    <t>APPFOLIO INC USD 0.0001</t>
  </si>
  <si>
    <t>APPF</t>
  </si>
  <si>
    <t>BYN7H48</t>
  </si>
  <si>
    <t>US03783C1009</t>
  </si>
  <si>
    <t>03783C100</t>
  </si>
  <si>
    <t>AURORA INNOVATION INC USD 0.0001</t>
  </si>
  <si>
    <t>AUR</t>
  </si>
  <si>
    <t>BMF0P92</t>
  </si>
  <si>
    <t>US0517741072</t>
  </si>
  <si>
    <t>051774107</t>
  </si>
  <si>
    <t>AMERICAN EXPRESS CO USD 0.2</t>
  </si>
  <si>
    <t>AXP</t>
  </si>
  <si>
    <t>2026082</t>
  </si>
  <si>
    <t>US0258161092</t>
  </si>
  <si>
    <t>025816109</t>
  </si>
  <si>
    <t>AXSOME THERAPEUTICS INC. USD 0.0001</t>
  </si>
  <si>
    <t>AXSM</t>
  </si>
  <si>
    <t>BYZR4X4</t>
  </si>
  <si>
    <t>US05464T1043</t>
  </si>
  <si>
    <t>05464T104</t>
  </si>
  <si>
    <t>BRIDGEBIO PHARMA INC USD 0.001</t>
  </si>
  <si>
    <t>BBIO</t>
  </si>
  <si>
    <t>BK1KWG8</t>
  </si>
  <si>
    <t>US10806X1028</t>
  </si>
  <si>
    <t>10806X102</t>
  </si>
  <si>
    <t>BEST BUY INC USD 0.1</t>
  </si>
  <si>
    <t>BBY</t>
  </si>
  <si>
    <t>2094670</t>
  </si>
  <si>
    <t>US0865161014</t>
  </si>
  <si>
    <t>086516101</t>
  </si>
  <si>
    <t>BJS WHSL CLUB HLDGS INC USD 0.01</t>
  </si>
  <si>
    <t>BJ</t>
  </si>
  <si>
    <t>BFZNZF8</t>
  </si>
  <si>
    <t>US05550J1016</t>
  </si>
  <si>
    <t>05550J101</t>
  </si>
  <si>
    <t>BOOKING HLDGS INC USD 0.008</t>
  </si>
  <si>
    <t>BKNG</t>
  </si>
  <si>
    <t>BDRXDB4</t>
  </si>
  <si>
    <t>US09857L1089</t>
  </si>
  <si>
    <t>09857L108</t>
  </si>
  <si>
    <t>BAKER HUGHES CO USD 0.0001</t>
  </si>
  <si>
    <t>BKR</t>
  </si>
  <si>
    <t>BDHLTQ5</t>
  </si>
  <si>
    <t>US05722G1004</t>
  </si>
  <si>
    <t>05722G100</t>
  </si>
  <si>
    <t>BERKSHIRE HATHAWAY INC SH B 0.0033</t>
  </si>
  <si>
    <t>BRK/B</t>
  </si>
  <si>
    <t>2073390</t>
  </si>
  <si>
    <t>US0846707026</t>
  </si>
  <si>
    <t>084670702</t>
  </si>
  <si>
    <t>BROWN + BROWN INC USD 0.1</t>
  </si>
  <si>
    <t>BLACKSTONE INC USD 0.00001</t>
  </si>
  <si>
    <t>BX</t>
  </si>
  <si>
    <t>BKF2SL7</t>
  </si>
  <si>
    <t>US09260D1072</t>
  </si>
  <si>
    <t>09260D107</t>
  </si>
  <si>
    <t>CACI INTL INC USD 0.1</t>
  </si>
  <si>
    <t>CBRE GROUP INC CL A USD 0.01</t>
  </si>
  <si>
    <t>CBRE</t>
  </si>
  <si>
    <t>B6WVMH3</t>
  </si>
  <si>
    <t>US12504L1098</t>
  </si>
  <si>
    <t>12504L109</t>
  </si>
  <si>
    <t>CADENCE DESIGN SYS INC USD 0.01</t>
  </si>
  <si>
    <t>CDNS</t>
  </si>
  <si>
    <t>2302232</t>
  </si>
  <si>
    <t>US1273871087</t>
  </si>
  <si>
    <t>127387108</t>
  </si>
  <si>
    <t>CHEWY INC USD 0.01</t>
  </si>
  <si>
    <t>CHWY</t>
  </si>
  <si>
    <t>BJLFHW7</t>
  </si>
  <si>
    <t>US16679L1098</t>
  </si>
  <si>
    <t>16679L109</t>
  </si>
  <si>
    <t>CIGNA GROUP USD 0.01</t>
  </si>
  <si>
    <t>CIENA CORP USD 0.01</t>
  </si>
  <si>
    <t>CIEN</t>
  </si>
  <si>
    <t>B1FLZ21</t>
  </si>
  <si>
    <t>US1717793095</t>
  </si>
  <si>
    <t>171779309</t>
  </si>
  <si>
    <t>COLGATE PALMOLIVE CO USD 1.0</t>
  </si>
  <si>
    <t>CUMMINS INC USD 2.5</t>
  </si>
  <si>
    <t>CMI</t>
  </si>
  <si>
    <t>2240202</t>
  </si>
  <si>
    <t>US2310211063</t>
  </si>
  <si>
    <t>231021106</t>
  </si>
  <si>
    <t>COINBASE GLOBAL INC USD 0.00001</t>
  </si>
  <si>
    <t>COIN</t>
  </si>
  <si>
    <t>BMC9P69</t>
  </si>
  <si>
    <t>US19260Q1076</t>
  </si>
  <si>
    <t>19260Q107</t>
  </si>
  <si>
    <t>CORCEPT THERAPEUTICS INC USD 0.001</t>
  </si>
  <si>
    <t>CORT</t>
  </si>
  <si>
    <t>B00SCY1</t>
  </si>
  <si>
    <t>US2183521028</t>
  </si>
  <si>
    <t>218352102</t>
  </si>
  <si>
    <t>CRH PLC EUR 0.32</t>
  </si>
  <si>
    <t>CRH</t>
  </si>
  <si>
    <t>B01ZKD6</t>
  </si>
  <si>
    <t>IE0001827041</t>
  </si>
  <si>
    <t>G25508105</t>
  </si>
  <si>
    <t>CISCO SYS INC USD 0.001</t>
  </si>
  <si>
    <t>CINTAS CORP NPV</t>
  </si>
  <si>
    <t>COMMVAULT SYS INC USD 0.01</t>
  </si>
  <si>
    <t>CVLT</t>
  </si>
  <si>
    <t>B142B38</t>
  </si>
  <si>
    <t>US2041661024</t>
  </si>
  <si>
    <t>204166102</t>
  </si>
  <si>
    <t>CARVANA CO USD 0.001</t>
  </si>
  <si>
    <t>CVNA</t>
  </si>
  <si>
    <t>BYQHPG3</t>
  </si>
  <si>
    <t>US1468691027</t>
  </si>
  <si>
    <t>146869102</t>
  </si>
  <si>
    <t>CVS HEALTH CORPORATION USD 0.01</t>
  </si>
  <si>
    <t>DOMINION ENERGY INC NPV</t>
  </si>
  <si>
    <t>D</t>
  </si>
  <si>
    <t>2542049</t>
  </si>
  <si>
    <t>US25746U1097</t>
  </si>
  <si>
    <t>25746U109</t>
  </si>
  <si>
    <t>DOORDASH INC USD 0.00001</t>
  </si>
  <si>
    <t>DASH</t>
  </si>
  <si>
    <t>BN13P03</t>
  </si>
  <si>
    <t>US25809K1051</t>
  </si>
  <si>
    <t>25809K105</t>
  </si>
  <si>
    <t>DROPBOX INC USD 0.00001</t>
  </si>
  <si>
    <t>DBX</t>
  </si>
  <si>
    <t>BG0T321</t>
  </si>
  <si>
    <t>US26210C1045</t>
  </si>
  <si>
    <t>26210C104</t>
  </si>
  <si>
    <t>DECKERS OUTDOOR CORP USD 0.01</t>
  </si>
  <si>
    <t>DELL TECHNOLOGIES INC USD 0.01</t>
  </si>
  <si>
    <t>DELL</t>
  </si>
  <si>
    <t>BHKD3S6</t>
  </si>
  <si>
    <t>US24703L2025</t>
  </si>
  <si>
    <t>24703L202</t>
  </si>
  <si>
    <t>DRAFTKINGS INC NEW USD 0.0001</t>
  </si>
  <si>
    <t>DKNG</t>
  </si>
  <si>
    <t>BLDDH12</t>
  </si>
  <si>
    <t>US26142V1052</t>
  </si>
  <si>
    <t>26142V105</t>
  </si>
  <si>
    <t>DOCUSIGN INC USD 0.0001</t>
  </si>
  <si>
    <t>DOCU</t>
  </si>
  <si>
    <t>BFYT7B7</t>
  </si>
  <si>
    <t>US2561631068</t>
  </si>
  <si>
    <t>256163106</t>
  </si>
  <si>
    <t>DOVER CORP COM USD1.00</t>
  </si>
  <si>
    <t>DOV</t>
  </si>
  <si>
    <t>2278407</t>
  </si>
  <si>
    <t>US2600031080</t>
  </si>
  <si>
    <t>260003108</t>
  </si>
  <si>
    <t>DYNATRACE INC USD 0.001</t>
  </si>
  <si>
    <t>DT</t>
  </si>
  <si>
    <t>BJV2RD9</t>
  </si>
  <si>
    <t>US2681501092</t>
  </si>
  <si>
    <t>268150109</t>
  </si>
  <si>
    <t>DUOLINGO INC USD 0.0001</t>
  </si>
  <si>
    <t>DUOL</t>
  </si>
  <si>
    <t>BMCM6P4</t>
  </si>
  <si>
    <t>US26603R1068</t>
  </si>
  <si>
    <t>26603R106</t>
  </si>
  <si>
    <t>ELECTRONIC ARTS INC USD 0.01</t>
  </si>
  <si>
    <t>EA</t>
  </si>
  <si>
    <t>2310194</t>
  </si>
  <si>
    <t>US2855121099</t>
  </si>
  <si>
    <t>285512109</t>
  </si>
  <si>
    <t>ECOLAB INC USD 1.0</t>
  </si>
  <si>
    <t>CONSOLIDATED EDISON INC USD 0.1</t>
  </si>
  <si>
    <t>ED</t>
  </si>
  <si>
    <t>2216850</t>
  </si>
  <si>
    <t>US2091151041</t>
  </si>
  <si>
    <t>209115104</t>
  </si>
  <si>
    <t>LAUDER ESTEE COS INC USD 0.01</t>
  </si>
  <si>
    <t>EL</t>
  </si>
  <si>
    <t>2320524</t>
  </si>
  <si>
    <t>US5184391044</t>
  </si>
  <si>
    <t>518439104</t>
  </si>
  <si>
    <t>ELEVANCE HEALTH INC USD 0.01</t>
  </si>
  <si>
    <t>ELASTIC NV EUR 0.01</t>
  </si>
  <si>
    <t>ESTC</t>
  </si>
  <si>
    <t>BFXCLC6</t>
  </si>
  <si>
    <t>NL0013056914</t>
  </si>
  <si>
    <t>N14506104</t>
  </si>
  <si>
    <t>EXELIXIS INC USD 0.001</t>
  </si>
  <si>
    <t>EXEL</t>
  </si>
  <si>
    <t>2576941</t>
  </si>
  <si>
    <t>US30161Q1040</t>
  </si>
  <si>
    <t>30161Q104</t>
  </si>
  <si>
    <t>EXPEDIA GROUP INC USD 0.001</t>
  </si>
  <si>
    <t>EXPE</t>
  </si>
  <si>
    <t>B748CK2</t>
  </si>
  <si>
    <t>US30212P3038</t>
  </si>
  <si>
    <t>30212P303</t>
  </si>
  <si>
    <t>FASTENAL CO USD 0.01</t>
  </si>
  <si>
    <t>FAST</t>
  </si>
  <si>
    <t>2332262</t>
  </si>
  <si>
    <t>US3119001044</t>
  </si>
  <si>
    <t>311900104</t>
  </si>
  <si>
    <t>FEDEX CORP USD 0.1</t>
  </si>
  <si>
    <t>FDX</t>
  </si>
  <si>
    <t>2142784</t>
  </si>
  <si>
    <t>US31428X1063</t>
  </si>
  <si>
    <t>31428X106</t>
  </si>
  <si>
    <t>F5 INC</t>
  </si>
  <si>
    <t>FFIV</t>
  </si>
  <si>
    <t>2427599</t>
  </si>
  <si>
    <t>US3156161024</t>
  </si>
  <si>
    <t>315616102</t>
  </si>
  <si>
    <t>FAIR ISAAC CORPORATION USD 0.01</t>
  </si>
  <si>
    <t>FICO</t>
  </si>
  <si>
    <t>2330299</t>
  </si>
  <si>
    <t>US3032501047</t>
  </si>
  <si>
    <t>303250104</t>
  </si>
  <si>
    <t>FLUTTER ENTERTAINMENT PLC</t>
  </si>
  <si>
    <t>FLUT</t>
  </si>
  <si>
    <t>BWZMZF4</t>
  </si>
  <si>
    <t>IE00BWT6H894</t>
  </si>
  <si>
    <t>G3643J108</t>
  </si>
  <si>
    <t>FORTINET I USD 0.001</t>
  </si>
  <si>
    <t>FTNT</t>
  </si>
  <si>
    <t>B5B2106</t>
  </si>
  <si>
    <t>US34959E1091</t>
  </si>
  <si>
    <t>34959E109</t>
  </si>
  <si>
    <t>GODADDY INC USD 0.001</t>
  </si>
  <si>
    <t>GDDY</t>
  </si>
  <si>
    <t>BWFRFC6</t>
  </si>
  <si>
    <t>US3802371076</t>
  </si>
  <si>
    <t>380237107</t>
  </si>
  <si>
    <t>GE AEROSPACE</t>
  </si>
  <si>
    <t>GE</t>
  </si>
  <si>
    <t>BL59CR9</t>
  </si>
  <si>
    <t>US3696043013</t>
  </si>
  <si>
    <t>369604301</t>
  </si>
  <si>
    <t>GE VERNOVA INC USD 0.01</t>
  </si>
  <si>
    <t>GEV</t>
  </si>
  <si>
    <t>BP6H4Y1</t>
  </si>
  <si>
    <t>US36828A1016</t>
  </si>
  <si>
    <t>36828A101</t>
  </si>
  <si>
    <t>GUARDANT HEALTH INC USD 0.00001</t>
  </si>
  <si>
    <t>GH</t>
  </si>
  <si>
    <t>BFXC911</t>
  </si>
  <si>
    <t>US40131M1099</t>
  </si>
  <si>
    <t>40131M109</t>
  </si>
  <si>
    <t>GLAUKOS CORP USD 0.001</t>
  </si>
  <si>
    <t>GKOS</t>
  </si>
  <si>
    <t>BYMWL19</t>
  </si>
  <si>
    <t>US3773221029</t>
  </si>
  <si>
    <t>377322102</t>
  </si>
  <si>
    <t>GENUINE PARTS CO USD 1.0</t>
  </si>
  <si>
    <t>GPC</t>
  </si>
  <si>
    <t>2367480</t>
  </si>
  <si>
    <t>US3724601055</t>
  </si>
  <si>
    <t>372460105</t>
  </si>
  <si>
    <t>GITLAB INC USD 0.000003</t>
  </si>
  <si>
    <t>GTLB</t>
  </si>
  <si>
    <t>BMTVT22</t>
  </si>
  <si>
    <t>US37637K1088</t>
  </si>
  <si>
    <t>37637K108</t>
  </si>
  <si>
    <t>GUIDEWIRE SOFTWARE INC USD 0.0001</t>
  </si>
  <si>
    <t>GWRE</t>
  </si>
  <si>
    <t>B7JYSG3</t>
  </si>
  <si>
    <t>US40171V1008</t>
  </si>
  <si>
    <t>40171V100</t>
  </si>
  <si>
    <t>GRAINGER W W INC USD 0.5</t>
  </si>
  <si>
    <t>GWW</t>
  </si>
  <si>
    <t>2380863</t>
  </si>
  <si>
    <t>US3848021040</t>
  </si>
  <si>
    <t>384802104</t>
  </si>
  <si>
    <t>HOME DEPOT INC USD 0.05</t>
  </si>
  <si>
    <t>HARTFORD INS GROUP INC USD 0.01</t>
  </si>
  <si>
    <t>HIG</t>
  </si>
  <si>
    <t>2476193</t>
  </si>
  <si>
    <t>US4165151048</t>
  </si>
  <si>
    <t>416515104</t>
  </si>
  <si>
    <t>HIMS + HERS HEALTH INC USD 0.0001</t>
  </si>
  <si>
    <t>HIMS</t>
  </si>
  <si>
    <t>BN46048</t>
  </si>
  <si>
    <t>US4330001060</t>
  </si>
  <si>
    <t>433000106</t>
  </si>
  <si>
    <t>HONEYWELL INTL INC USD 1.0</t>
  </si>
  <si>
    <t>HON</t>
  </si>
  <si>
    <t>2020459</t>
  </si>
  <si>
    <t>US4385161066</t>
  </si>
  <si>
    <t>438516106</t>
  </si>
  <si>
    <t>ROBINHOOD MKTS INC USD 0.0001</t>
  </si>
  <si>
    <t>HOOD</t>
  </si>
  <si>
    <t>BP0TQN6</t>
  </si>
  <si>
    <t>US7707001027</t>
  </si>
  <si>
    <t>770700102</t>
  </si>
  <si>
    <t>HP INC USD 0.01</t>
  </si>
  <si>
    <t>HPQ</t>
  </si>
  <si>
    <t>BYX4D52</t>
  </si>
  <si>
    <t>US40434L1052</t>
  </si>
  <si>
    <t>40434L105</t>
  </si>
  <si>
    <t>SCHEIN HENRY INC USD 0.01</t>
  </si>
  <si>
    <t>HSIC</t>
  </si>
  <si>
    <t>2416962</t>
  </si>
  <si>
    <t>US8064071025</t>
  </si>
  <si>
    <t>806407102</t>
  </si>
  <si>
    <t>HERSHEY FOODS CORP USD 1.0</t>
  </si>
  <si>
    <t>HUBSPOT INC USD 0.001</t>
  </si>
  <si>
    <t>HUBS</t>
  </si>
  <si>
    <t>BR4T3B3</t>
  </si>
  <si>
    <t>US4435731009</t>
  </si>
  <si>
    <t>443573100</t>
  </si>
  <si>
    <t>HUMANA INC USD 0.166667</t>
  </si>
  <si>
    <t>HUM</t>
  </si>
  <si>
    <t>2445063</t>
  </si>
  <si>
    <t>US4448591028</t>
  </si>
  <si>
    <t>444859102</t>
  </si>
  <si>
    <t>INTERNATIONAL BUSINESS MACH USD 0.2</t>
  </si>
  <si>
    <t>IBM</t>
  </si>
  <si>
    <t>2005973</t>
  </si>
  <si>
    <t>US4592001014</t>
  </si>
  <si>
    <t>459200101</t>
  </si>
  <si>
    <t>IDEXX LABS INC USD 0.1</t>
  </si>
  <si>
    <t>INCYTE CORP USD 0.001</t>
  </si>
  <si>
    <t>INCY</t>
  </si>
  <si>
    <t>2471950</t>
  </si>
  <si>
    <t>US45337C1027</t>
  </si>
  <si>
    <t>45337C102</t>
  </si>
  <si>
    <t>INSMED INC USD 0.01</t>
  </si>
  <si>
    <t>INSM</t>
  </si>
  <si>
    <t>2614487</t>
  </si>
  <si>
    <t>US4576693075</t>
  </si>
  <si>
    <t>457669307</t>
  </si>
  <si>
    <t>INTUIT USD 0.01</t>
  </si>
  <si>
    <t>IONIS PHARMACEUTICALS INC USD 0.001</t>
  </si>
  <si>
    <t>IONS</t>
  </si>
  <si>
    <t>BDJ0LS6</t>
  </si>
  <si>
    <t>US4622221004</t>
  </si>
  <si>
    <t>462222100</t>
  </si>
  <si>
    <t>SAMSARA INC USD 0.0001</t>
  </si>
  <si>
    <t>IOT</t>
  </si>
  <si>
    <t>BPK3058</t>
  </si>
  <si>
    <t>US79589L1061</t>
  </si>
  <si>
    <t>79589L106</t>
  </si>
  <si>
    <t>IRHYTHM TECHNOLOGIES INC USD 0.001</t>
  </si>
  <si>
    <t>IRTC</t>
  </si>
  <si>
    <t>BYT4ST5</t>
  </si>
  <si>
    <t>US4500561067</t>
  </si>
  <si>
    <t>450056106</t>
  </si>
  <si>
    <t>GARTNER INC USD 0.0005</t>
  </si>
  <si>
    <t>IT</t>
  </si>
  <si>
    <t>2372763</t>
  </si>
  <si>
    <t>US3666511072</t>
  </si>
  <si>
    <t>366651107</t>
  </si>
  <si>
    <t>ILLINOIS TOOL WKS INC USD 0.01</t>
  </si>
  <si>
    <t>ITW</t>
  </si>
  <si>
    <t>2457552</t>
  </si>
  <si>
    <t>US4523081093</t>
  </si>
  <si>
    <t>452308109</t>
  </si>
  <si>
    <t>JACOBS SOLUTIONS INC NPV</t>
  </si>
  <si>
    <t>J</t>
  </si>
  <si>
    <t>BNGC0D3</t>
  </si>
  <si>
    <t>US46982L1089</t>
  </si>
  <si>
    <t>46982L108</t>
  </si>
  <si>
    <t>KYNDRYL HLDGS INC USD 0.01</t>
  </si>
  <si>
    <t>KEYSIGHT TECHNOLOGIES INC USD 0.01</t>
  </si>
  <si>
    <t>KEYS</t>
  </si>
  <si>
    <t>BQZJ0Q9</t>
  </si>
  <si>
    <t>US49338L1035</t>
  </si>
  <si>
    <t>49338L103</t>
  </si>
  <si>
    <t>KIMBERLY-CLARK CORP USD 1.25</t>
  </si>
  <si>
    <t>2491839</t>
  </si>
  <si>
    <t>US4943681035</t>
  </si>
  <si>
    <t>494368103</t>
  </si>
  <si>
    <t>COCA COLA CO USD 0.25</t>
  </si>
  <si>
    <t>KO</t>
  </si>
  <si>
    <t>2206657</t>
  </si>
  <si>
    <t>US1912161007</t>
  </si>
  <si>
    <t>191216100</t>
  </si>
  <si>
    <t>KROGER CO USD 1.0</t>
  </si>
  <si>
    <t>KR</t>
  </si>
  <si>
    <t>2497406</t>
  </si>
  <si>
    <t>US5010441013</t>
  </si>
  <si>
    <t>501044101</t>
  </si>
  <si>
    <t>KLAVIYO INC USD 0.001</t>
  </si>
  <si>
    <t>KVYO</t>
  </si>
  <si>
    <t>BN4JNC6</t>
  </si>
  <si>
    <t>US49845K1016</t>
  </si>
  <si>
    <t>49845K101</t>
  </si>
  <si>
    <t>LIFE360 INC USD 0.001</t>
  </si>
  <si>
    <t>LIF</t>
  </si>
  <si>
    <t>BSLSTH8</t>
  </si>
  <si>
    <t>US5322061095</t>
  </si>
  <si>
    <t>532206109</t>
  </si>
  <si>
    <t>LENNOX INTL INC USD 0.01</t>
  </si>
  <si>
    <t>LII</t>
  </si>
  <si>
    <t>2442053</t>
  </si>
  <si>
    <t>US5261071071</t>
  </si>
  <si>
    <t>526107107</t>
  </si>
  <si>
    <t>LIGHT + WONDER INC USD 0.001</t>
  </si>
  <si>
    <t>LNW</t>
  </si>
  <si>
    <t>2919290</t>
  </si>
  <si>
    <t>US80874P1093</t>
  </si>
  <si>
    <t>80874P109</t>
  </si>
  <si>
    <t>LOWES COS INC USD 0.5</t>
  </si>
  <si>
    <t>LPL FINL HLDGS INC NPV</t>
  </si>
  <si>
    <t>LPLA</t>
  </si>
  <si>
    <t>B75JX34</t>
  </si>
  <si>
    <t>US50212V1008</t>
  </si>
  <si>
    <t>50212V100</t>
  </si>
  <si>
    <t>LAM RESH CORP USD 0.001</t>
  </si>
  <si>
    <t>LATTICE SEMICONDUCTOR CORP USD 0.01</t>
  </si>
  <si>
    <t>LSCC</t>
  </si>
  <si>
    <t>2506658</t>
  </si>
  <si>
    <t>US5184151042</t>
  </si>
  <si>
    <t>518415104</t>
  </si>
  <si>
    <t>LULULEMON ATHLETICA INC USD 0.005</t>
  </si>
  <si>
    <t>LYFT INC USD 0.00001</t>
  </si>
  <si>
    <t>LYFT</t>
  </si>
  <si>
    <t>BJT1RW7</t>
  </si>
  <si>
    <t>US55087P1049</t>
  </si>
  <si>
    <t>55087P104</t>
  </si>
  <si>
    <t>LIVE NATION ENTMT INC USD 0.01</t>
  </si>
  <si>
    <t>LYV</t>
  </si>
  <si>
    <t>B0T7YX2</t>
  </si>
  <si>
    <t>US5380341090</t>
  </si>
  <si>
    <t>538034109</t>
  </si>
  <si>
    <t>MASTERCARD INC</t>
  </si>
  <si>
    <t>MA</t>
  </si>
  <si>
    <t>B121557</t>
  </si>
  <si>
    <t>US57636Q1040</t>
  </si>
  <si>
    <t>57636Q104</t>
  </si>
  <si>
    <t>MANHATTAN ASSOCS INC USD 0.01</t>
  </si>
  <si>
    <t>MANH</t>
  </si>
  <si>
    <t>2239471</t>
  </si>
  <si>
    <t>US5627501092</t>
  </si>
  <si>
    <t>562750109</t>
  </si>
  <si>
    <t>MONGODB INC USD 0.001</t>
  </si>
  <si>
    <t>MDB</t>
  </si>
  <si>
    <t>BF2FJ99</t>
  </si>
  <si>
    <t>US60937P1066</t>
  </si>
  <si>
    <t>60937P106</t>
  </si>
  <si>
    <t>MADRIGAL PHARMACEUTICALS USD 0.0001</t>
  </si>
  <si>
    <t>MDGL</t>
  </si>
  <si>
    <t>BD59BS7</t>
  </si>
  <si>
    <t>US5588681057</t>
  </si>
  <si>
    <t>558868105</t>
  </si>
  <si>
    <t>MONDELEZ INTL INC NPV</t>
  </si>
  <si>
    <t>MDLZ</t>
  </si>
  <si>
    <t>B8CKK03</t>
  </si>
  <si>
    <t>US6092071058</t>
  </si>
  <si>
    <t>609207105</t>
  </si>
  <si>
    <t>MARSH + MCLENNAN COS INC USD 1.0</t>
  </si>
  <si>
    <t>3M CO USD 0.01</t>
  </si>
  <si>
    <t>MMM</t>
  </si>
  <si>
    <t>2595708</t>
  </si>
  <si>
    <t>US88579Y1010</t>
  </si>
  <si>
    <t>88579Y101</t>
  </si>
  <si>
    <t>MONSTER BEVERAGE CORP NEW USD 0.005</t>
  </si>
  <si>
    <t>MNST</t>
  </si>
  <si>
    <t>BZ07BW4</t>
  </si>
  <si>
    <t>US61174X1090</t>
  </si>
  <si>
    <t>61174X109</t>
  </si>
  <si>
    <t>MARATHON PETE CORP USD 0.01</t>
  </si>
  <si>
    <t>MPC</t>
  </si>
  <si>
    <t>B3K3L40</t>
  </si>
  <si>
    <t>US56585A1025</t>
  </si>
  <si>
    <t>56585A102</t>
  </si>
  <si>
    <t>MOTOROLA SOLUTIONS INC USD 0.01</t>
  </si>
  <si>
    <t>MATCH GROUP INC NEW USD 0.001</t>
  </si>
  <si>
    <t>METTLER-TOLEDO INTL INC USD 0.01</t>
  </si>
  <si>
    <t>CLOUDFLARE INC USD 0.001</t>
  </si>
  <si>
    <t>NET</t>
  </si>
  <si>
    <t>BJXC5M2</t>
  </si>
  <si>
    <t>US18915M1071</t>
  </si>
  <si>
    <t>18915M107</t>
  </si>
  <si>
    <t>NISOURCE INC USD 0.01</t>
  </si>
  <si>
    <t>NI</t>
  </si>
  <si>
    <t>2645409</t>
  </si>
  <si>
    <t>US65473P1057</t>
  </si>
  <si>
    <t>65473P105</t>
  </si>
  <si>
    <t>NIKE INC CLASS B COM NPV</t>
  </si>
  <si>
    <t>NKE</t>
  </si>
  <si>
    <t>2640147</t>
  </si>
  <si>
    <t>US6541061031</t>
  </si>
  <si>
    <t>654106103</t>
  </si>
  <si>
    <t>SERVICENOW INC USD 0.001</t>
  </si>
  <si>
    <t>NOW</t>
  </si>
  <si>
    <t>B80NXX8</t>
  </si>
  <si>
    <t>US81762P1021</t>
  </si>
  <si>
    <t>81762P102</t>
  </si>
  <si>
    <t>NRG ENERGY INC USD 0.01</t>
  </si>
  <si>
    <t>NRG</t>
  </si>
  <si>
    <t>2212922</t>
  </si>
  <si>
    <t>US6293775085</t>
  </si>
  <si>
    <t>629377508</t>
  </si>
  <si>
    <t>NETAPP INC USD 0.001</t>
  </si>
  <si>
    <t>NTAP</t>
  </si>
  <si>
    <t>2630643</t>
  </si>
  <si>
    <t>US64110D1046</t>
  </si>
  <si>
    <t>64110D104</t>
  </si>
  <si>
    <t>NUTANIX INC USD 0.000025</t>
  </si>
  <si>
    <t>NTNX</t>
  </si>
  <si>
    <t>BYQBFT8</t>
  </si>
  <si>
    <t>US67059N1081</t>
  </si>
  <si>
    <t>67059N108</t>
  </si>
  <si>
    <t>NATERA INC USD 0.0001</t>
  </si>
  <si>
    <t>NTRA</t>
  </si>
  <si>
    <t>BYQRG48</t>
  </si>
  <si>
    <t>US6323071042</t>
  </si>
  <si>
    <t>632307104</t>
  </si>
  <si>
    <t>NEWS CORP NEW USD 0.01</t>
  </si>
  <si>
    <t>NWS</t>
  </si>
  <si>
    <t>BBGVT51</t>
  </si>
  <si>
    <t>US65249B2088</t>
  </si>
  <si>
    <t>65249B208</t>
  </si>
  <si>
    <t>NEW YORK TIMES CO USD 0.1</t>
  </si>
  <si>
    <t>NYT</t>
  </si>
  <si>
    <t>2632003</t>
  </si>
  <si>
    <t>US6501111073</t>
  </si>
  <si>
    <t>650111107</t>
  </si>
  <si>
    <t>O REILLY AUTOMOTIVE INC NE USD 0.01</t>
  </si>
  <si>
    <t>OTIS WORLDWIDE CORP USD 0.01</t>
  </si>
  <si>
    <t>PROCORE TECHNOLOGIES INC USD 0.0001</t>
  </si>
  <si>
    <t>PCOR</t>
  </si>
  <si>
    <t>BLH11J8</t>
  </si>
  <si>
    <t>US74275K1088</t>
  </si>
  <si>
    <t>74275K108</t>
  </si>
  <si>
    <t>PEGASYSTEMS INC USD 0.01</t>
  </si>
  <si>
    <t>PEGA</t>
  </si>
  <si>
    <t>2675860</t>
  </si>
  <si>
    <t>US7055731035</t>
  </si>
  <si>
    <t>705573103</t>
  </si>
  <si>
    <t>PENUMBRA INC USD 0.001</t>
  </si>
  <si>
    <t>PEN</t>
  </si>
  <si>
    <t>BZ0V201</t>
  </si>
  <si>
    <t>US70975L1070</t>
  </si>
  <si>
    <t>70975L107</t>
  </si>
  <si>
    <t>PEPSICO INC USD 0.017</t>
  </si>
  <si>
    <t>PEP</t>
  </si>
  <si>
    <t>2681511</t>
  </si>
  <si>
    <t>US7134481081</t>
  </si>
  <si>
    <t>713448108</t>
  </si>
  <si>
    <t>PROGRESSIVE CORP OH USD 1.0</t>
  </si>
  <si>
    <t>PGR</t>
  </si>
  <si>
    <t>2705024</t>
  </si>
  <si>
    <t>US7433151039</t>
  </si>
  <si>
    <t>743315103</t>
  </si>
  <si>
    <t>PARKER-HANNIFIN CORP USD 0.5</t>
  </si>
  <si>
    <t>PH</t>
  </si>
  <si>
    <t>2671501</t>
  </si>
  <si>
    <t>US7010941042</t>
  </si>
  <si>
    <t>701094104</t>
  </si>
  <si>
    <t>PINTEREST INC USD 0.00001</t>
  </si>
  <si>
    <t>PINS</t>
  </si>
  <si>
    <t>BJ2Z0H2</t>
  </si>
  <si>
    <t>US72352L1061</t>
  </si>
  <si>
    <t>72352L106</t>
  </si>
  <si>
    <t>PALANTIR TECHNOLOGIES INC USD 0.001</t>
  </si>
  <si>
    <t>PLTR</t>
  </si>
  <si>
    <t>BN78DQ4</t>
  </si>
  <si>
    <t>US69608A1088</t>
  </si>
  <si>
    <t>69608A108</t>
  </si>
  <si>
    <t>PHILIP MORRIS INTL INC NPV</t>
  </si>
  <si>
    <t>PRUDENTIAL FINL INC USD 0.01</t>
  </si>
  <si>
    <t>PRU</t>
  </si>
  <si>
    <t>2819118</t>
  </si>
  <si>
    <t>US7443201022</t>
  </si>
  <si>
    <t>744320102</t>
  </si>
  <si>
    <t>PARAMOUNT SKYDANCE CORP USD 0.001</t>
  </si>
  <si>
    <t>PSKY</t>
  </si>
  <si>
    <t>BSNMNQ5</t>
  </si>
  <si>
    <t>US69932A2042</t>
  </si>
  <si>
    <t>69932A204</t>
  </si>
  <si>
    <t>PURE STORAGE INC USD 0.0001</t>
  </si>
  <si>
    <t>PSTG</t>
  </si>
  <si>
    <t>BYZ62T3</t>
  </si>
  <si>
    <t>US74624M1027</t>
  </si>
  <si>
    <t>74624M102</t>
  </si>
  <si>
    <t>PHILLIPS 66 USD 0.01</t>
  </si>
  <si>
    <t>PSX</t>
  </si>
  <si>
    <t>B78C4Y8</t>
  </si>
  <si>
    <t>US7185461040</t>
  </si>
  <si>
    <t>718546104</t>
  </si>
  <si>
    <t>PTC THERAPEUTICS INC USD 0.001</t>
  </si>
  <si>
    <t>PTCT</t>
  </si>
  <si>
    <t>B17VCN9</t>
  </si>
  <si>
    <t>US69366J2006</t>
  </si>
  <si>
    <t>69366J200</t>
  </si>
  <si>
    <t>QUALCOMM INC USD 0.0001</t>
  </si>
  <si>
    <t>QCOM</t>
  </si>
  <si>
    <t>2714923</t>
  </si>
  <si>
    <t>US7475251036</t>
  </si>
  <si>
    <t>747525103</t>
  </si>
  <si>
    <t>QORVO INC USD 0.0001</t>
  </si>
  <si>
    <t>QRVO</t>
  </si>
  <si>
    <t>BR9YYP4</t>
  </si>
  <si>
    <t>US74736K1016</t>
  </si>
  <si>
    <t>74736K101</t>
  </si>
  <si>
    <t>RUBRIK INC USD 0.000025</t>
  </si>
  <si>
    <t>RBRK</t>
  </si>
  <si>
    <t>BSLQK57</t>
  </si>
  <si>
    <t>US7811541090</t>
  </si>
  <si>
    <t>781154109</t>
  </si>
  <si>
    <t>REDDIT INC USD 0.0001</t>
  </si>
  <si>
    <t>RDDT</t>
  </si>
  <si>
    <t>BMVNLY2</t>
  </si>
  <si>
    <t>US75734B1008</t>
  </si>
  <si>
    <t>75734B100</t>
  </si>
  <si>
    <t>ROCKET LAB CORP</t>
  </si>
  <si>
    <t>RKLB</t>
  </si>
  <si>
    <t>BT6C8Z3</t>
  </si>
  <si>
    <t>US7731211089</t>
  </si>
  <si>
    <t>773121108</t>
  </si>
  <si>
    <t>RALPH LAUREN CORP USD 0.01</t>
  </si>
  <si>
    <t>RL</t>
  </si>
  <si>
    <t>B4V9661</t>
  </si>
  <si>
    <t>US7512121010</t>
  </si>
  <si>
    <t>751212101</t>
  </si>
  <si>
    <t>ROCKWELL AUTOMATION INC USD 1.0</t>
  </si>
  <si>
    <t>ROK</t>
  </si>
  <si>
    <t>2754060</t>
  </si>
  <si>
    <t>US7739031091</t>
  </si>
  <si>
    <t>773903109</t>
  </si>
  <si>
    <t>ROLLINS INC USD 1.0</t>
  </si>
  <si>
    <t>RHYTHM PHARMACEUTICALS IN USD 0.001</t>
  </si>
  <si>
    <t>RYTM</t>
  </si>
  <si>
    <t>BF2YWG4</t>
  </si>
  <si>
    <t>US76243J1051</t>
  </si>
  <si>
    <t>76243J105</t>
  </si>
  <si>
    <t>SPROUTS FMRS MKT INC USD 0.001</t>
  </si>
  <si>
    <t>SFM</t>
  </si>
  <si>
    <t>BCGCR79</t>
  </si>
  <si>
    <t>US85208M1027</t>
  </si>
  <si>
    <t>85208M102</t>
  </si>
  <si>
    <t>SHERWIN-WILLIAMS CO USD 1.0</t>
  </si>
  <si>
    <t>SNAP INC USD 0.00001</t>
  </si>
  <si>
    <t>SNAP</t>
  </si>
  <si>
    <t>BD8DJ71</t>
  </si>
  <si>
    <t>US83304A1060</t>
  </si>
  <si>
    <t>83304A106</t>
  </si>
  <si>
    <t>SYNOPSYS INC USD 0.01</t>
  </si>
  <si>
    <t>SNPS</t>
  </si>
  <si>
    <t>2867719</t>
  </si>
  <si>
    <t>US8716071076</t>
  </si>
  <si>
    <t>871607107</t>
  </si>
  <si>
    <t>SOFI TECHNOLOGIES INC USD 0.0001</t>
  </si>
  <si>
    <t>SOFI</t>
  </si>
  <si>
    <t>BM8J4C2</t>
  </si>
  <si>
    <t>US83406F1021</t>
  </si>
  <si>
    <t>83406F102</t>
  </si>
  <si>
    <t>SPOTIFY TECHNOLOGY SA EUR 0.000625</t>
  </si>
  <si>
    <t>SPOT</t>
  </si>
  <si>
    <t>BFZ1K46</t>
  </si>
  <si>
    <t>LU1778762911</t>
  </si>
  <si>
    <t>L8681T102</t>
  </si>
  <si>
    <t>SEAGATE TECHNOLOGY HOLD USD 0.00001</t>
  </si>
  <si>
    <t>STX</t>
  </si>
  <si>
    <t>BKVD2N4</t>
  </si>
  <si>
    <t>IE00BKVD2N49</t>
  </si>
  <si>
    <t>G7997R103</t>
  </si>
  <si>
    <t>SYSCO CORP USD 1.0</t>
  </si>
  <si>
    <t>SYY</t>
  </si>
  <si>
    <t>2868165</t>
  </si>
  <si>
    <t>US8718291078</t>
  </si>
  <si>
    <t>871829107</t>
  </si>
  <si>
    <t>ATLASSIAN CORP USD 0.00001</t>
  </si>
  <si>
    <t>TEAM</t>
  </si>
  <si>
    <t>BQ1PC76</t>
  </si>
  <si>
    <t>US0494681010</t>
  </si>
  <si>
    <t>049468101</t>
  </si>
  <si>
    <t>TEMPUS AI INC USD 0.0001</t>
  </si>
  <si>
    <t>TEM</t>
  </si>
  <si>
    <t>BSLSJJ0</t>
  </si>
  <si>
    <t>US88023B1035</t>
  </si>
  <si>
    <t>88023B103</t>
  </si>
  <si>
    <t>TERADYNE INC USD 0.125</t>
  </si>
  <si>
    <t>TER</t>
  </si>
  <si>
    <t>2884183</t>
  </si>
  <si>
    <t>US8807701029</t>
  </si>
  <si>
    <t>880770102</t>
  </si>
  <si>
    <t>TARGET CORP USD 0.0833</t>
  </si>
  <si>
    <t>TGT</t>
  </si>
  <si>
    <t>2259101</t>
  </si>
  <si>
    <t>US87612E1064</t>
  </si>
  <si>
    <t>87612E106</t>
  </si>
  <si>
    <t>TG THERAPEUTICS INC USD 0.001</t>
  </si>
  <si>
    <t>TGTX</t>
  </si>
  <si>
    <t>B828K63</t>
  </si>
  <si>
    <t>US88322Q1085</t>
  </si>
  <si>
    <t>88322Q108</t>
  </si>
  <si>
    <t>TOAST INC USD 0.000001</t>
  </si>
  <si>
    <t>TOST</t>
  </si>
  <si>
    <t>BP6D7B7</t>
  </si>
  <si>
    <t>US8887871080</t>
  </si>
  <si>
    <t>888787108</t>
  </si>
  <si>
    <t>TAPESTRY INC USD 0.01</t>
  </si>
  <si>
    <t>TPR</t>
  </si>
  <si>
    <t>BF09HX3</t>
  </si>
  <si>
    <t>US8760301072</t>
  </si>
  <si>
    <t>876030107</t>
  </si>
  <si>
    <t>TARGA RES CORP USD 0.001</t>
  </si>
  <si>
    <t>TRGP</t>
  </si>
  <si>
    <t>B55PZY3</t>
  </si>
  <si>
    <t>US87612G1013</t>
  </si>
  <si>
    <t>87612G101</t>
  </si>
  <si>
    <t>TRIMBLE INC</t>
  </si>
  <si>
    <t>TRMB</t>
  </si>
  <si>
    <t>2903958</t>
  </si>
  <si>
    <t>US8962391004</t>
  </si>
  <si>
    <t>896239100</t>
  </si>
  <si>
    <t>TRAVELERS COM NPV</t>
  </si>
  <si>
    <t>TRV</t>
  </si>
  <si>
    <t>2769503</t>
  </si>
  <si>
    <t>US89417E1091</t>
  </si>
  <si>
    <t>89417E109</t>
  </si>
  <si>
    <t>TRACTOR SUPPLY CO USD 0.008</t>
  </si>
  <si>
    <t>TSCO</t>
  </si>
  <si>
    <t>2900335</t>
  </si>
  <si>
    <t>US8923561067</t>
  </si>
  <si>
    <t>892356106</t>
  </si>
  <si>
    <t>TAKE-TWO INTERACTIVE SOFTW USD 0.01</t>
  </si>
  <si>
    <t>TTWO</t>
  </si>
  <si>
    <t>2122117</t>
  </si>
  <si>
    <t>US8740541094</t>
  </si>
  <si>
    <t>874054109</t>
  </si>
  <si>
    <t>UNITY SOFTWARE INC USD 0.000005</t>
  </si>
  <si>
    <t>U</t>
  </si>
  <si>
    <t>BLFDXH8</t>
  </si>
  <si>
    <t>US91332U1016</t>
  </si>
  <si>
    <t>91332U101</t>
  </si>
  <si>
    <t>UBER TECHNOLOGIES INC USD 0.00001</t>
  </si>
  <si>
    <t>UBER</t>
  </si>
  <si>
    <t>BK6N347</t>
  </si>
  <si>
    <t>US90353T1007</t>
  </si>
  <si>
    <t>90353T100</t>
  </si>
  <si>
    <t>ULTA BEAUTY INC</t>
  </si>
  <si>
    <t>ULTA</t>
  </si>
  <si>
    <t>B28TS42</t>
  </si>
  <si>
    <t>US90384S3031</t>
  </si>
  <si>
    <t>90384S303</t>
  </si>
  <si>
    <t>UNITEDHEALTH GROUP INC USD 0.01</t>
  </si>
  <si>
    <t>UNITED PARCEL SVC INC USD 0.01</t>
  </si>
  <si>
    <t>UPS</t>
  </si>
  <si>
    <t>2517382</t>
  </si>
  <si>
    <t>US9113121068</t>
  </si>
  <si>
    <t>911312106</t>
  </si>
  <si>
    <t>VERALTO CORP USD 0.01</t>
  </si>
  <si>
    <t>VLTO</t>
  </si>
  <si>
    <t>BPGMZQ5</t>
  </si>
  <si>
    <t>US92338C1036</t>
  </si>
  <si>
    <t>92338C103</t>
  </si>
  <si>
    <t>VULCAN MATLS CO USD 1.0</t>
  </si>
  <si>
    <t>VMC</t>
  </si>
  <si>
    <t>2931205</t>
  </si>
  <si>
    <t>US9291601097</t>
  </si>
  <si>
    <t>929160109</t>
  </si>
  <si>
    <t>VISTRA CORP USD 0.01</t>
  </si>
  <si>
    <t>VST</t>
  </si>
  <si>
    <t>BZ8VJQ8</t>
  </si>
  <si>
    <t>US92840M1027</t>
  </si>
  <si>
    <t>92840M102</t>
  </si>
  <si>
    <t>WATERS CORP USD 0.01</t>
  </si>
  <si>
    <t>WAT</t>
  </si>
  <si>
    <t>2937689</t>
  </si>
  <si>
    <t>US9418481035</t>
  </si>
  <si>
    <t>941848103</t>
  </si>
  <si>
    <t>WORKDAY INC USD 0.001</t>
  </si>
  <si>
    <t>WDAY</t>
  </si>
  <si>
    <t>B8K6ZD1</t>
  </si>
  <si>
    <t>US98138H1014</t>
  </si>
  <si>
    <t>98138H101</t>
  </si>
  <si>
    <t>WESTERN DIGITAL CORP USD 0.01</t>
  </si>
  <si>
    <t>WDC</t>
  </si>
  <si>
    <t>2954699</t>
  </si>
  <si>
    <t>US9581021055</t>
  </si>
  <si>
    <t>958102105</t>
  </si>
  <si>
    <t>WILLIAMS COS INC USD 1.0</t>
  </si>
  <si>
    <t>WMB</t>
  </si>
  <si>
    <t>2967181</t>
  </si>
  <si>
    <t>US9694571004</t>
  </si>
  <si>
    <t>969457100</t>
  </si>
  <si>
    <t>WARNER MUSIC GROUP CORP NPV</t>
  </si>
  <si>
    <t>WMG</t>
  </si>
  <si>
    <t>BLGJ610</t>
  </si>
  <si>
    <t>US9345502036</t>
  </si>
  <si>
    <t>934550203</t>
  </si>
  <si>
    <t>WALMART INC</t>
  </si>
  <si>
    <t>WMT</t>
  </si>
  <si>
    <t>2936921</t>
  </si>
  <si>
    <t>US9311421039</t>
  </si>
  <si>
    <t>931142103</t>
  </si>
  <si>
    <t>WILLIAMS SONOMA INC USD 0.01</t>
  </si>
  <si>
    <t>WSM</t>
  </si>
  <si>
    <t>2967589</t>
  </si>
  <si>
    <t>US9699041011</t>
  </si>
  <si>
    <t>969904101</t>
  </si>
  <si>
    <t>EXXON MOBIL CORP NPV</t>
  </si>
  <si>
    <t>XOM</t>
  </si>
  <si>
    <t>2326618</t>
  </si>
  <si>
    <t>US30231G1022</t>
  </si>
  <si>
    <t>30231G102</t>
  </si>
  <si>
    <t>XYLEM INC USD 0.01</t>
  </si>
  <si>
    <t>XYL</t>
  </si>
  <si>
    <t>B3P2CN8</t>
  </si>
  <si>
    <t>US98419M1009</t>
  </si>
  <si>
    <t>98419M100</t>
  </si>
  <si>
    <t>ZSCALER INC USD 0.001</t>
  </si>
  <si>
    <t>ZS</t>
  </si>
  <si>
    <t>BZ00V34</t>
  </si>
  <si>
    <t>US98980G1022</t>
  </si>
  <si>
    <t>98980G102</t>
  </si>
  <si>
    <t>PCR</t>
  </si>
  <si>
    <t>TRSUBSMPODTFED1 M-05</t>
  </si>
  <si>
    <t>UJNKTUB01</t>
  </si>
  <si>
    <t>UJNKTUB01 00001</t>
  </si>
  <si>
    <t>Sandisk Corp/DE</t>
  </si>
  <si>
    <t>SNDK UW Equity</t>
  </si>
  <si>
    <t>BSNPZV3</t>
  </si>
  <si>
    <t>US80004C2008</t>
  </si>
  <si>
    <t>80004C200</t>
  </si>
  <si>
    <t>Maravai LifeSciences Holdings Inc</t>
  </si>
  <si>
    <t>MRVI UW Equity</t>
  </si>
  <si>
    <t>INTC UW Equity</t>
  </si>
  <si>
    <t>RUN UW Equity</t>
  </si>
  <si>
    <t>SRPT UW Equity</t>
  </si>
  <si>
    <t>CLF UN Equity</t>
  </si>
  <si>
    <t>VSTS UN Equity</t>
  </si>
  <si>
    <t>Confluent Inc</t>
  </si>
  <si>
    <t>CFLT UW Equity</t>
  </si>
  <si>
    <t>BNXH3Z4</t>
  </si>
  <si>
    <t>US20717M1036</t>
  </si>
  <si>
    <t>20717M103</t>
  </si>
  <si>
    <t>VSCO UN Equity</t>
  </si>
  <si>
    <t>Super Micro Computer Inc</t>
  </si>
  <si>
    <t>SMCI UW Equity</t>
  </si>
  <si>
    <t>BRC3N73</t>
  </si>
  <si>
    <t>US86800U3023</t>
  </si>
  <si>
    <t>86800U302</t>
  </si>
  <si>
    <t>TDOC UN Equity</t>
  </si>
  <si>
    <t>PG&amp;E Corp</t>
  </si>
  <si>
    <t>PCG UN Equity</t>
  </si>
  <si>
    <t>2689560</t>
  </si>
  <si>
    <t>US69331C1080</t>
  </si>
  <si>
    <t>69331C108</t>
  </si>
  <si>
    <t>CNC UN Equity</t>
  </si>
  <si>
    <t>ACHC UW Equity</t>
  </si>
  <si>
    <t>GXO UN Equity</t>
  </si>
  <si>
    <t>Amkor Technology Inc</t>
  </si>
  <si>
    <t>AMKR UW Equity</t>
  </si>
  <si>
    <t>2242929</t>
  </si>
  <si>
    <t>US0316521006</t>
  </si>
  <si>
    <t>031652100</t>
  </si>
  <si>
    <t>ACI UN Equity</t>
  </si>
  <si>
    <t>IRDM UW Equity</t>
  </si>
  <si>
    <t>MPW UN Equity</t>
  </si>
  <si>
    <t>DAL UN Equity</t>
  </si>
  <si>
    <t>LUV UN Equity</t>
  </si>
  <si>
    <t>Ingram Micro Holding Corp</t>
  </si>
  <si>
    <t>INGM UN Equity</t>
  </si>
  <si>
    <t>BS5YN47</t>
  </si>
  <si>
    <t>US4571521065</t>
  </si>
  <si>
    <t>457152106</t>
  </si>
  <si>
    <t>Invesco Ltd</t>
  </si>
  <si>
    <t>IVZ UN Equity</t>
  </si>
  <si>
    <t>B28XP76</t>
  </si>
  <si>
    <t>BMG491BT1088</t>
  </si>
  <si>
    <t>MKSI UW Equity</t>
  </si>
  <si>
    <t>AMTM UN Equity</t>
  </si>
  <si>
    <t>COTY UN Equity</t>
  </si>
  <si>
    <t>State Street Corp</t>
  </si>
  <si>
    <t>STT UN Equity</t>
  </si>
  <si>
    <t>2842040</t>
  </si>
  <si>
    <t>US8574771031</t>
  </si>
  <si>
    <t>857477103</t>
  </si>
  <si>
    <t>WOOF UW Equity</t>
  </si>
  <si>
    <t>Integra LifeSciences Holdings Corp</t>
  </si>
  <si>
    <t>IART UW Equity</t>
  </si>
  <si>
    <t>CPRI UN Equity</t>
  </si>
  <si>
    <t>AAL UW Equity</t>
  </si>
  <si>
    <t>HP Inc</t>
  </si>
  <si>
    <t>HPQ UN Equity</t>
  </si>
  <si>
    <t>MAN UN Equity</t>
  </si>
  <si>
    <t>CHTR UW Equity</t>
  </si>
  <si>
    <t>Globant SA</t>
  </si>
  <si>
    <t>GLOB UN Equity</t>
  </si>
  <si>
    <t>BP40HF4</t>
  </si>
  <si>
    <t>LU0974299876</t>
  </si>
  <si>
    <t>PRGO UN Equity</t>
  </si>
  <si>
    <t>Entegris Inc</t>
  </si>
  <si>
    <t>ENTG UW Equity</t>
  </si>
  <si>
    <t>2599700</t>
  </si>
  <si>
    <t>US29362U1043</t>
  </si>
  <si>
    <t>29362U104</t>
  </si>
  <si>
    <t>UAL UW Equity</t>
  </si>
  <si>
    <t>WU UN Equity</t>
  </si>
  <si>
    <t>DAR UN Equity</t>
  </si>
  <si>
    <t>JBLU UW Equity</t>
  </si>
  <si>
    <t>AL UN Equity</t>
  </si>
  <si>
    <t>DRVN UW Equity</t>
  </si>
  <si>
    <t>Global Payments Inc</t>
  </si>
  <si>
    <t>GPN UN Equity</t>
  </si>
  <si>
    <t>2712013</t>
  </si>
  <si>
    <t>US37940X1028</t>
  </si>
  <si>
    <t>37940X102</t>
  </si>
  <si>
    <t>COHR UN Equity</t>
  </si>
  <si>
    <t>Avnet Inc</t>
  </si>
  <si>
    <t>AVT UW Equity</t>
  </si>
  <si>
    <t>2066505</t>
  </si>
  <si>
    <t>US0538071038</t>
  </si>
  <si>
    <t>053807103</t>
  </si>
  <si>
    <t>Affiliated Managers Group Inc</t>
  </si>
  <si>
    <t>AMG UN Equity</t>
  </si>
  <si>
    <t>2127899</t>
  </si>
  <si>
    <t>US0082521081</t>
  </si>
  <si>
    <t>008252108</t>
  </si>
  <si>
    <t>ENOV UN Equity</t>
  </si>
  <si>
    <t>WSC UR Equity</t>
  </si>
  <si>
    <t>ON Semiconductor Corp</t>
  </si>
  <si>
    <t>ON UW Equity</t>
  </si>
  <si>
    <t>2583576</t>
  </si>
  <si>
    <t>US6821891057</t>
  </si>
  <si>
    <t>682189105</t>
  </si>
  <si>
    <t>SABR UW Equity</t>
  </si>
  <si>
    <t>Teradata Corp</t>
  </si>
  <si>
    <t>TDC UN Equity</t>
  </si>
  <si>
    <t>B247H10</t>
  </si>
  <si>
    <t>US88076W1036</t>
  </si>
  <si>
    <t>88076W103</t>
  </si>
  <si>
    <t>XRAY UW Equity</t>
  </si>
  <si>
    <t>Akamai Technologies Inc</t>
  </si>
  <si>
    <t>AKAM UW Equity</t>
  </si>
  <si>
    <t>2507457</t>
  </si>
  <si>
    <t>US00971T1016</t>
  </si>
  <si>
    <t>00971T101</t>
  </si>
  <si>
    <t>FTRE UW Equity</t>
  </si>
  <si>
    <t>CAR UW Equity</t>
  </si>
  <si>
    <t>ENPH UQ Equity</t>
  </si>
  <si>
    <t>Euronet Worldwide Inc</t>
  </si>
  <si>
    <t>EEFT UW Equity</t>
  </si>
  <si>
    <t>2320148</t>
  </si>
  <si>
    <t>US2987361092</t>
  </si>
  <si>
    <t>298736109</t>
  </si>
  <si>
    <t>QDEL UW Equity</t>
  </si>
  <si>
    <t>GO UW Equity</t>
  </si>
  <si>
    <t>CABO UN Equity</t>
  </si>
  <si>
    <t>VFC UN Equity</t>
  </si>
  <si>
    <t>WBD UW Equity</t>
  </si>
  <si>
    <t>WEN UW Equity</t>
  </si>
  <si>
    <t>LEG UN Equity</t>
  </si>
  <si>
    <t>BILL UN Equity</t>
  </si>
  <si>
    <t>Virtu Financial Inc</t>
  </si>
  <si>
    <t>VIRT UN Equity</t>
  </si>
  <si>
    <t>BWTVWD4</t>
  </si>
  <si>
    <t>US9282541013</t>
  </si>
  <si>
    <t>928254101</t>
  </si>
  <si>
    <t>Gen Digital Inc</t>
  </si>
  <si>
    <t>GEN UW Equity</t>
  </si>
  <si>
    <t>BJN4XN5</t>
  </si>
  <si>
    <t>US6687711084</t>
  </si>
  <si>
    <t>668771108</t>
  </si>
  <si>
    <t>DXC UN Equity</t>
  </si>
  <si>
    <t>KOS UN Equity</t>
  </si>
  <si>
    <t>Park Hotels &amp; Resorts Inc</t>
  </si>
  <si>
    <t>PK UN Equity</t>
  </si>
  <si>
    <t>BYVMVV0</t>
  </si>
  <si>
    <t>US7005171050</t>
  </si>
  <si>
    <t>700517105</t>
  </si>
  <si>
    <t>LITE UW Equity</t>
  </si>
  <si>
    <t>CE UN Equity</t>
  </si>
  <si>
    <t>WEX Inc</t>
  </si>
  <si>
    <t>WEX UN Equity</t>
  </si>
  <si>
    <t>B8383P2</t>
  </si>
  <si>
    <t>US96208T1043</t>
  </si>
  <si>
    <t>96208T104</t>
  </si>
  <si>
    <t>CIVI UN Equity</t>
  </si>
  <si>
    <t>OGN UN Equity</t>
  </si>
  <si>
    <t>Blue Owl Capital Inc</t>
  </si>
  <si>
    <t>OWL UN Equity</t>
  </si>
  <si>
    <t>BN7CQS9</t>
  </si>
  <si>
    <t>US09581B1035</t>
  </si>
  <si>
    <t>09581B103</t>
  </si>
  <si>
    <t>CLVT UN Equity</t>
  </si>
  <si>
    <t>VYX UN Equity</t>
  </si>
  <si>
    <t>PENN UW Equity</t>
  </si>
  <si>
    <t>OI UN Equity</t>
  </si>
  <si>
    <t>CZR UW Equity</t>
  </si>
  <si>
    <t>KD UN Equity</t>
  </si>
  <si>
    <t>Lazard Inc</t>
  </si>
  <si>
    <t>LAZ UN Equity</t>
  </si>
  <si>
    <t>BRT46K3</t>
  </si>
  <si>
    <t>US52110M1099</t>
  </si>
  <si>
    <t>52110M109</t>
  </si>
  <si>
    <t>NWL UW Equity</t>
  </si>
  <si>
    <t>ALK UN Equity</t>
  </si>
  <si>
    <t>Shift4 Payments Inc</t>
  </si>
  <si>
    <t>FOUR UN Equity</t>
  </si>
  <si>
    <t>BLF0L75</t>
  </si>
  <si>
    <t>US82452J1097</t>
  </si>
  <si>
    <t>82452J109</t>
  </si>
  <si>
    <t>GTM UW Equity</t>
  </si>
  <si>
    <t>Brighthouse Financial Inc</t>
  </si>
  <si>
    <t>BHF UW Equity</t>
  </si>
  <si>
    <t>BF429K9</t>
  </si>
  <si>
    <t>US10922N1037</t>
  </si>
  <si>
    <t>10922N103</t>
  </si>
  <si>
    <t>CC UN Equity</t>
  </si>
  <si>
    <t>RNG UN Equity</t>
  </si>
  <si>
    <t>KKR &amp; Co Inc</t>
  </si>
  <si>
    <t>KKR UN Equity</t>
  </si>
  <si>
    <t>BG1FRR1</t>
  </si>
  <si>
    <t>US48251W1045</t>
  </si>
  <si>
    <t>48251W104</t>
  </si>
  <si>
    <t>FIVN UQ Equity</t>
  </si>
  <si>
    <t>Unity Software Inc</t>
  </si>
  <si>
    <t>U UN Equity</t>
  </si>
  <si>
    <t>Affirm Holdings Inc</t>
  </si>
  <si>
    <t>AFRM UW Equity</t>
  </si>
  <si>
    <t>RH UN Equity</t>
  </si>
  <si>
    <t>ANGI UW Equity</t>
  </si>
  <si>
    <t>CNXC UW Equity</t>
  </si>
  <si>
    <t>GLIBK UW Equity</t>
  </si>
  <si>
    <t>GLIBA UW Equity</t>
  </si>
  <si>
    <t>BRJW0F0</t>
  </si>
  <si>
    <t>US36164V6020</t>
  </si>
  <si>
    <t>36164V602</t>
  </si>
  <si>
    <t>LBTYK UW Equity</t>
  </si>
  <si>
    <t>LBTYA UW Equity</t>
  </si>
  <si>
    <t>TRSUBSMQLTTFED1 M+25</t>
  </si>
  <si>
    <t>UQUATUB01</t>
  </si>
  <si>
    <t>AMAT UW Equity</t>
  </si>
  <si>
    <t>LRCX UW Equity</t>
  </si>
  <si>
    <t>KRMN UN Equity</t>
  </si>
  <si>
    <t>KLAC UW Equity</t>
  </si>
  <si>
    <t>AVTR UN Equity</t>
  </si>
  <si>
    <t>ELV UN Equity</t>
  </si>
  <si>
    <t>CXT UN Equity</t>
  </si>
  <si>
    <t>FIX UN Equity</t>
  </si>
  <si>
    <t>International Business Machines Corp</t>
  </si>
  <si>
    <t>IBM UN Equity</t>
  </si>
  <si>
    <t>Restaurant Brands International Inc</t>
  </si>
  <si>
    <t>QSR UN Equity</t>
  </si>
  <si>
    <t>BTF8CG1</t>
  </si>
  <si>
    <t>JAZZ UW Equity</t>
  </si>
  <si>
    <t>Kinsale Capital Group Inc</t>
  </si>
  <si>
    <t>KNSL UN Equity</t>
  </si>
  <si>
    <t>BD1MGQ3</t>
  </si>
  <si>
    <t>US49714P1084</t>
  </si>
  <si>
    <t>49714P108</t>
  </si>
  <si>
    <t>CNM UN Equity</t>
  </si>
  <si>
    <t>NVT UN Equity</t>
  </si>
  <si>
    <t>Apple Inc</t>
  </si>
  <si>
    <t>AAPL UW Equity</t>
  </si>
  <si>
    <t>2046251</t>
  </si>
  <si>
    <t>US0378331005</t>
  </si>
  <si>
    <t>037833100</t>
  </si>
  <si>
    <t>MOH UN Equity</t>
  </si>
  <si>
    <t>Take-Two Interactive Software Inc</t>
  </si>
  <si>
    <t>TTWO UW Equity</t>
  </si>
  <si>
    <t>APH UN Equity</t>
  </si>
  <si>
    <t>LOAR UN Equity</t>
  </si>
  <si>
    <t>BLD UN Equity</t>
  </si>
  <si>
    <t>RAL UN Equity</t>
  </si>
  <si>
    <t>LULU UW Equity</t>
  </si>
  <si>
    <t>CSCO UW Equity</t>
  </si>
  <si>
    <t>EQIX UW Equity</t>
  </si>
  <si>
    <t>CACI UN Equity</t>
  </si>
  <si>
    <t>ABBV UN Equity</t>
  </si>
  <si>
    <t>Mettler-Toledo International Inc</t>
  </si>
  <si>
    <t>MTD UN Equity</t>
  </si>
  <si>
    <t>CBOE UF Equity</t>
  </si>
  <si>
    <t>F5 Inc</t>
  </si>
  <si>
    <t>FFIV UW Equity</t>
  </si>
  <si>
    <t>OMC UN Equity</t>
  </si>
  <si>
    <t>Interpublic Group of Cos Inc/The</t>
  </si>
  <si>
    <t>IPG UN Equity</t>
  </si>
  <si>
    <t>2466321</t>
  </si>
  <si>
    <t>US4606901001</t>
  </si>
  <si>
    <t>460690100</t>
  </si>
  <si>
    <t>UNH UN Equity</t>
  </si>
  <si>
    <t>SEE UN Equity</t>
  </si>
  <si>
    <t>ALLE UN Equity</t>
  </si>
  <si>
    <t>INTU UW Equity</t>
  </si>
  <si>
    <t>EIX UN Equity</t>
  </si>
  <si>
    <t>Assurant Inc</t>
  </si>
  <si>
    <t>AIZ UN Equity</t>
  </si>
  <si>
    <t>2331430</t>
  </si>
  <si>
    <t>US04621X1081</t>
  </si>
  <si>
    <t>04621X108</t>
  </si>
  <si>
    <t>LOPE UW Equity</t>
  </si>
  <si>
    <t>MSFT UW Equity</t>
  </si>
  <si>
    <t>ACN UN Equity</t>
  </si>
  <si>
    <t>BRO UN Equity</t>
  </si>
  <si>
    <t>ECL UN Equity</t>
  </si>
  <si>
    <t>RMD UN Equity</t>
  </si>
  <si>
    <t>IDXX UW Equity</t>
  </si>
  <si>
    <t>AJG UN Equity</t>
  </si>
  <si>
    <t>PNR UN Equity</t>
  </si>
  <si>
    <t>TPL UN Equity</t>
  </si>
  <si>
    <t>FOXA UW Equity</t>
  </si>
  <si>
    <t>AM UN Equity</t>
  </si>
  <si>
    <t>NetApp Inc</t>
  </si>
  <si>
    <t>NTAP UW Equity</t>
  </si>
  <si>
    <t>CHE UN Equity</t>
  </si>
  <si>
    <t>Primerica Inc</t>
  </si>
  <si>
    <t>PRI UN Equity</t>
  </si>
  <si>
    <t>B50K3X8</t>
  </si>
  <si>
    <t>US74164M1080</t>
  </si>
  <si>
    <t>74164M108</t>
  </si>
  <si>
    <t>ROL UN Equity</t>
  </si>
  <si>
    <t>Broadcom Inc</t>
  </si>
  <si>
    <t>AVGO UW Equity</t>
  </si>
  <si>
    <t>BDZ78H9</t>
  </si>
  <si>
    <t>US11135F1012</t>
  </si>
  <si>
    <t>11135F101</t>
  </si>
  <si>
    <t>CI UN Equity</t>
  </si>
  <si>
    <t>YUM UN Equity</t>
  </si>
  <si>
    <t>LINE UW Equity</t>
  </si>
  <si>
    <t>Cognizant Technology Solutions Corp</t>
  </si>
  <si>
    <t>CTSH UW Equity</t>
  </si>
  <si>
    <t>SYK UN Equity</t>
  </si>
  <si>
    <t>KHC UW Equity</t>
  </si>
  <si>
    <t>AVY UN Equity</t>
  </si>
  <si>
    <t>Raymond James Financial Inc</t>
  </si>
  <si>
    <t>RJF UN Equity</t>
  </si>
  <si>
    <t>2718992</t>
  </si>
  <si>
    <t>US7547301090</t>
  </si>
  <si>
    <t>754730109</t>
  </si>
  <si>
    <t>BSY UW Equity</t>
  </si>
  <si>
    <t>AON UN Equity</t>
  </si>
  <si>
    <t>GIS UN Equity</t>
  </si>
  <si>
    <t>ADSK UW Equity</t>
  </si>
  <si>
    <t>NDAQ UW Equity</t>
  </si>
  <si>
    <t>ORLY UW Equity</t>
  </si>
  <si>
    <t>META UW Equity</t>
  </si>
  <si>
    <t>ADBE UW Equity</t>
  </si>
  <si>
    <t>PAYX UW Equity</t>
  </si>
  <si>
    <t>Vontier Corp</t>
  </si>
  <si>
    <t>VNT UN Equity</t>
  </si>
  <si>
    <t>BH4GV32</t>
  </si>
  <si>
    <t>US9288811014</t>
  </si>
  <si>
    <t>928881101</t>
  </si>
  <si>
    <t>Allison Transmission Holdings Inc</t>
  </si>
  <si>
    <t>ALSN UN Equity</t>
  </si>
  <si>
    <t>SIRI UW Equity</t>
  </si>
  <si>
    <t>SLM Corp</t>
  </si>
  <si>
    <t>SLM UW Equity</t>
  </si>
  <si>
    <t>2101967</t>
  </si>
  <si>
    <t>US78442P1066</t>
  </si>
  <si>
    <t>78442P106</t>
  </si>
  <si>
    <t>PG UN Equity</t>
  </si>
  <si>
    <t>VRSK UW Equity</t>
  </si>
  <si>
    <t>AZO UN Equity</t>
  </si>
  <si>
    <t>Genpact Ltd</t>
  </si>
  <si>
    <t>G UN Equity</t>
  </si>
  <si>
    <t>B23DBK6</t>
  </si>
  <si>
    <t>BMG3922B1072</t>
  </si>
  <si>
    <t>CTAS UW Equity</t>
  </si>
  <si>
    <t>East West Bancorp Inc</t>
  </si>
  <si>
    <t>EWBC UW Equity</t>
  </si>
  <si>
    <t>2487407</t>
  </si>
  <si>
    <t>US27579R1041</t>
  </si>
  <si>
    <t>27579R104</t>
  </si>
  <si>
    <t>Manhattan Associates Inc</t>
  </si>
  <si>
    <t>MANH UW Equity</t>
  </si>
  <si>
    <t>SHW UN Equity</t>
  </si>
  <si>
    <t>DPZ UW Equity</t>
  </si>
  <si>
    <t>TYL UN Equity</t>
  </si>
  <si>
    <t>HD UN Equity</t>
  </si>
  <si>
    <t>Broadridge Financial Solutions Inc</t>
  </si>
  <si>
    <t>BR UN Equity</t>
  </si>
  <si>
    <t>MAS UN Equity</t>
  </si>
  <si>
    <t>MSI UN Equity</t>
  </si>
  <si>
    <t>CDW Corp/DE</t>
  </si>
  <si>
    <t>CDW UW Equity</t>
  </si>
  <si>
    <t>BBM5MD6</t>
  </si>
  <si>
    <t>US12514G1085</t>
  </si>
  <si>
    <t>12514G108</t>
  </si>
  <si>
    <t>SSNC UW Equity</t>
  </si>
  <si>
    <t>ICE UN Equity</t>
  </si>
  <si>
    <t>FI UN Equity</t>
  </si>
  <si>
    <t>GoDaddy Inc</t>
  </si>
  <si>
    <t>GDDY UN Equity</t>
  </si>
  <si>
    <t>POOL UW Equity</t>
  </si>
  <si>
    <t>XP Inc</t>
  </si>
  <si>
    <t>XP UW Equity</t>
  </si>
  <si>
    <t>BK4Y052</t>
  </si>
  <si>
    <t>KYG982391099</t>
  </si>
  <si>
    <t>MTCH UW Equity</t>
  </si>
  <si>
    <t>KVUE UN Equity</t>
  </si>
  <si>
    <t>DECK UN Equity</t>
  </si>
  <si>
    <t>Alphabet Inc</t>
  </si>
  <si>
    <t>GOOG UW Equity</t>
  </si>
  <si>
    <t>BYY88Y7</t>
  </si>
  <si>
    <t>US02079K1079</t>
  </si>
  <si>
    <t>02079K107</t>
  </si>
  <si>
    <t>GOOGL UW Equity</t>
  </si>
  <si>
    <t>BYVY8G0</t>
  </si>
  <si>
    <t>US02079K3059</t>
  </si>
  <si>
    <t>02079K305</t>
  </si>
  <si>
    <t>UQUATUB01 00001</t>
  </si>
  <si>
    <t>TRSVPCIXTFEDFUND1M50</t>
  </si>
  <si>
    <t>VFPCTBP01</t>
  </si>
  <si>
    <t>abrdn Income Credit Strategies</t>
  </si>
  <si>
    <t>ACP UN Equity</t>
  </si>
  <si>
    <t>BD3JBR8</t>
  </si>
  <si>
    <t>US0030571063</t>
  </si>
  <si>
    <t>003057106</t>
  </si>
  <si>
    <t>Ares Dynamic Credit Allocation</t>
  </si>
  <si>
    <t>ARDC UN Equity</t>
  </si>
  <si>
    <t>B90RWT6</t>
  </si>
  <si>
    <t>US04014F1021</t>
  </si>
  <si>
    <t>04014F102</t>
  </si>
  <si>
    <t>Barings BDC Inc</t>
  </si>
  <si>
    <t>BBDC UN Equity</t>
  </si>
  <si>
    <t>BFZ4N57</t>
  </si>
  <si>
    <t>US06759L1035</t>
  </si>
  <si>
    <t>06759L103</t>
  </si>
  <si>
    <t>Bain Capital Specialty Finance</t>
  </si>
  <si>
    <t>BCSF UN Equity</t>
  </si>
  <si>
    <t>BG48294</t>
  </si>
  <si>
    <t>US05684B1070</t>
  </si>
  <si>
    <t>05684B107</t>
  </si>
  <si>
    <t>Barings Global Short Duration</t>
  </si>
  <si>
    <t>BGH UN Equity</t>
  </si>
  <si>
    <t>BDJ0GV4</t>
  </si>
  <si>
    <t>US06760L1008</t>
  </si>
  <si>
    <t>06760L100</t>
  </si>
  <si>
    <t>BlackRock Floating Rate Income</t>
  </si>
  <si>
    <t>BGT UN Equity</t>
  </si>
  <si>
    <t>B02NLT2</t>
  </si>
  <si>
    <t>US0919411043</t>
  </si>
  <si>
    <t>091941104</t>
  </si>
  <si>
    <t>BlackRock Limited Duration Inc</t>
  </si>
  <si>
    <t>BLW UN Equity</t>
  </si>
  <si>
    <t>2927130</t>
  </si>
  <si>
    <t>US09249W1018</t>
  </si>
  <si>
    <t>09249W101</t>
  </si>
  <si>
    <t>Carlyle Credit Income Fund</t>
  </si>
  <si>
    <t>CCIF UN Equity</t>
  </si>
  <si>
    <t>BKBJPZ5</t>
  </si>
  <si>
    <t>US92535C1045</t>
  </si>
  <si>
    <t>92535C104</t>
  </si>
  <si>
    <t>Carlyle Secured Lending Inc</t>
  </si>
  <si>
    <t>CGBD UW Equity</t>
  </si>
  <si>
    <t>BYW64X4</t>
  </si>
  <si>
    <t>US8722801029</t>
  </si>
  <si>
    <t>872280102</t>
  </si>
  <si>
    <t>CION Investment Corp</t>
  </si>
  <si>
    <t>CION UN Equity</t>
  </si>
  <si>
    <t>BMXD8K5</t>
  </si>
  <si>
    <t>US17259U2042</t>
  </si>
  <si>
    <t>17259U204</t>
  </si>
  <si>
    <t>Capital Southwest Corp</t>
  </si>
  <si>
    <t>CSWC UW Equity</t>
  </si>
  <si>
    <t>2174583</t>
  </si>
  <si>
    <t>US1405011073</t>
  </si>
  <si>
    <t>140501107</t>
  </si>
  <si>
    <t>Western Asset Mortgage Opportu</t>
  </si>
  <si>
    <t>DMO UN Equity</t>
  </si>
  <si>
    <t>B62HD01</t>
  </si>
  <si>
    <t>US95790B1098</t>
  </si>
  <si>
    <t>95790B109</t>
  </si>
  <si>
    <t>BlackRock Debt Strategies Fund</t>
  </si>
  <si>
    <t>DSU UN Equity</t>
  </si>
  <si>
    <t>BDGHNC8</t>
  </si>
  <si>
    <t>US09255R2022</t>
  </si>
  <si>
    <t>09255R202</t>
  </si>
  <si>
    <t>Eagle Point Credit Co Inc</t>
  </si>
  <si>
    <t>ECC UN Equity</t>
  </si>
  <si>
    <t>BRJ3KP3</t>
  </si>
  <si>
    <t>US2698081013</t>
  </si>
  <si>
    <t>269808101</t>
  </si>
  <si>
    <t>Eaton Vance Senior Floating-Ra</t>
  </si>
  <si>
    <t>EFR UN Equity</t>
  </si>
  <si>
    <t>2183590</t>
  </si>
  <si>
    <t>US27828Q1058</t>
  </si>
  <si>
    <t>27828Q105</t>
  </si>
  <si>
    <t>Eaton Vance Floating-Rate Inco</t>
  </si>
  <si>
    <t>EFT UN Equity</t>
  </si>
  <si>
    <t>B01NFZ7</t>
  </si>
  <si>
    <t>US2782791048</t>
  </si>
  <si>
    <t>278279104</t>
  </si>
  <si>
    <t>Eagle Point Income Co Inc</t>
  </si>
  <si>
    <t>EIC UN Equity</t>
  </si>
  <si>
    <t>BGWCQW9</t>
  </si>
  <si>
    <t>US2698171020</t>
  </si>
  <si>
    <t>269817102</t>
  </si>
  <si>
    <t>Eaton Vance Senior Income Trus</t>
  </si>
  <si>
    <t>EVF UN Equity</t>
  </si>
  <si>
    <t>2494032</t>
  </si>
  <si>
    <t>US27826S1033</t>
  </si>
  <si>
    <t>27826S103</t>
  </si>
  <si>
    <t>First Trust Senior Floating Ra</t>
  </si>
  <si>
    <t>FCT UN Equity</t>
  </si>
  <si>
    <t>B018K24</t>
  </si>
  <si>
    <t>US33733U1088</t>
  </si>
  <si>
    <t>33733U108</t>
  </si>
  <si>
    <t>Fidus Investment Corp</t>
  </si>
  <si>
    <t>FDUS UW Equity</t>
  </si>
  <si>
    <t>B3RV2F5</t>
  </si>
  <si>
    <t>US3165001070</t>
  </si>
  <si>
    <t>316500107</t>
  </si>
  <si>
    <t>FRA UN Equity</t>
  </si>
  <si>
    <t>2089438</t>
  </si>
  <si>
    <t>US09255X1000</t>
  </si>
  <si>
    <t>09255X100</t>
  </si>
  <si>
    <t>FS KKR Capital Corp</t>
  </si>
  <si>
    <t>FSK UN Equity</t>
  </si>
  <si>
    <t>BLPJL16</t>
  </si>
  <si>
    <t>US3026352068</t>
  </si>
  <si>
    <t>302635206</t>
  </si>
  <si>
    <t>Franklin Ltd Duration Income T</t>
  </si>
  <si>
    <t>FTF UA Equity</t>
  </si>
  <si>
    <t>2353995</t>
  </si>
  <si>
    <t>US35472T1016</t>
  </si>
  <si>
    <t>35472T101</t>
  </si>
  <si>
    <t>Golub Capital BDC Inc</t>
  </si>
  <si>
    <t>GBDC UW Equity</t>
  </si>
  <si>
    <t>B60K6F8</t>
  </si>
  <si>
    <t>US38173M1027</t>
  </si>
  <si>
    <t>38173M102</t>
  </si>
  <si>
    <t>Goldman Sachs BDC Inc</t>
  </si>
  <si>
    <t>GSBD UN Equity</t>
  </si>
  <si>
    <t>BWC8Y36</t>
  </si>
  <si>
    <t>US38147U1079</t>
  </si>
  <si>
    <t>38147U107</t>
  </si>
  <si>
    <t>Horizon Technology Finance Cor</t>
  </si>
  <si>
    <t>HRZN UW Equity</t>
  </si>
  <si>
    <t>B5BD5P2</t>
  </si>
  <si>
    <t>US44045A1025</t>
  </si>
  <si>
    <t>44045A102</t>
  </si>
  <si>
    <t>Hercules Capital Inc</t>
  </si>
  <si>
    <t>HTGC UN Equity</t>
  </si>
  <si>
    <t>B07LT08</t>
  </si>
  <si>
    <t>US4270965084</t>
  </si>
  <si>
    <t>427096508</t>
  </si>
  <si>
    <t>Nuveen Floating Rate Income Fu</t>
  </si>
  <si>
    <t>JFR UN Equity</t>
  </si>
  <si>
    <t>B00KFT3</t>
  </si>
  <si>
    <t>US67072T1088</t>
  </si>
  <si>
    <t>67072T108</t>
  </si>
  <si>
    <t>Nuveen Credit Strategies Incom</t>
  </si>
  <si>
    <t>JQC UN Equity</t>
  </si>
  <si>
    <t>2842266</t>
  </si>
  <si>
    <t>US67073D1028</t>
  </si>
  <si>
    <t>67073D102</t>
  </si>
  <si>
    <t>Kayne Anderson BDC Inc</t>
  </si>
  <si>
    <t>KBDC UN Equity</t>
  </si>
  <si>
    <t>BR4XSX2</t>
  </si>
  <si>
    <t>US48662X1054</t>
  </si>
  <si>
    <t>48662X105</t>
  </si>
  <si>
    <t>KKR Income Opportunities Fund</t>
  </si>
  <si>
    <t>KIO UN Equity</t>
  </si>
  <si>
    <t>BC163B2</t>
  </si>
  <si>
    <t>US48249T1060</t>
  </si>
  <si>
    <t>48249T106</t>
  </si>
  <si>
    <t>MidCap Financial Investment Co</t>
  </si>
  <si>
    <t>MFIC UW Equity</t>
  </si>
  <si>
    <t>BGLP5H7</t>
  </si>
  <si>
    <t>US03761U5020</t>
  </si>
  <si>
    <t>03761U502</t>
  </si>
  <si>
    <t>Morgan Stanley Direct Lending</t>
  </si>
  <si>
    <t>MSDL UN Equity</t>
  </si>
  <si>
    <t>BRBLLZ2</t>
  </si>
  <si>
    <t>US61774A1034</t>
  </si>
  <si>
    <t>61774A103</t>
  </si>
  <si>
    <t>Nuveen Churchill Direct Lendin</t>
  </si>
  <si>
    <t>NCDL UN Equity</t>
  </si>
  <si>
    <t>BQWT084</t>
  </si>
  <si>
    <t>US67090S1087</t>
  </si>
  <si>
    <t>67090S108</t>
  </si>
  <si>
    <t>New Mountain Finance Corp</t>
  </si>
  <si>
    <t>NMFC UW Equity</t>
  </si>
  <si>
    <t>B61WWF5</t>
  </si>
  <si>
    <t>US6475511001</t>
  </si>
  <si>
    <t>647551100</t>
  </si>
  <si>
    <t>Blue Owl Capital Corp</t>
  </si>
  <si>
    <t>OBDC UN Equity</t>
  </si>
  <si>
    <t>BK0P8V1</t>
  </si>
  <si>
    <t>US69121K1043</t>
  </si>
  <si>
    <t>69121K104</t>
  </si>
  <si>
    <t>OFS Credit Co Inc</t>
  </si>
  <si>
    <t>OCCI UR Equity</t>
  </si>
  <si>
    <t>BF19Y19</t>
  </si>
  <si>
    <t>US67111Q1076</t>
  </si>
  <si>
    <t>67111Q107</t>
  </si>
  <si>
    <t>Oaktree Specialty Lending Corp</t>
  </si>
  <si>
    <t>OCSL UW Equity</t>
  </si>
  <si>
    <t>BPVGJR1</t>
  </si>
  <si>
    <t>US67401P4054</t>
  </si>
  <si>
    <t>67401P405</t>
  </si>
  <si>
    <t>Oxford Lane Capital Corp</t>
  </si>
  <si>
    <t>OXLC UW Equity</t>
  </si>
  <si>
    <t>BTWQGX3</t>
  </si>
  <si>
    <t>US6915438476</t>
  </si>
  <si>
    <t>691543847</t>
  </si>
  <si>
    <t>PIMCO Income Strategy Fund</t>
  </si>
  <si>
    <t>PFL UN Equity</t>
  </si>
  <si>
    <t>2195487</t>
  </si>
  <si>
    <t>US72201H1086</t>
  </si>
  <si>
    <t>72201H108</t>
  </si>
  <si>
    <t>PennantPark Floating Rate Capi</t>
  </si>
  <si>
    <t>PFLT UN Equity</t>
  </si>
  <si>
    <t>B61FCS7</t>
  </si>
  <si>
    <t>US70806A1060</t>
  </si>
  <si>
    <t>70806A106</t>
  </si>
  <si>
    <t>PIMCO Income Strategy Fund II</t>
  </si>
  <si>
    <t>PFN UN Equity</t>
  </si>
  <si>
    <t>B038CG0</t>
  </si>
  <si>
    <t>US72201J1043</t>
  </si>
  <si>
    <t>72201J104</t>
  </si>
  <si>
    <t>PennantPark Investment Corp</t>
  </si>
  <si>
    <t>PNNT UN Equity</t>
  </si>
  <si>
    <t>B1W5VY0</t>
  </si>
  <si>
    <t>US7080621045</t>
  </si>
  <si>
    <t>708062104</t>
  </si>
  <si>
    <t>Palmer Square Capital BDC Inc</t>
  </si>
  <si>
    <t>PSBD UN Equity</t>
  </si>
  <si>
    <t>BPX4P19</t>
  </si>
  <si>
    <t>US69702V1070</t>
  </si>
  <si>
    <t>69702V107</t>
  </si>
  <si>
    <t>Prospect Capital Corp</t>
  </si>
  <si>
    <t>PSEC UW Equity</t>
  </si>
  <si>
    <t>B020VX7</t>
  </si>
  <si>
    <t>US74348T1025</t>
  </si>
  <si>
    <t>74348T102</t>
  </si>
  <si>
    <t>Runway Growth Finance Corp</t>
  </si>
  <si>
    <t>RWAY UW Equity</t>
  </si>
  <si>
    <t>BMV6Y20</t>
  </si>
  <si>
    <t>US78163D1000</t>
  </si>
  <si>
    <t>78163D100</t>
  </si>
  <si>
    <t>Saratoga Investment Corp</t>
  </si>
  <si>
    <t>SAR UN Equity</t>
  </si>
  <si>
    <t>B1VPWH1</t>
  </si>
  <si>
    <t>US80349A2087</t>
  </si>
  <si>
    <t>80349A208</t>
  </si>
  <si>
    <t>Stellus Capital Investment Cor</t>
  </si>
  <si>
    <t>SCM UN Equity</t>
  </si>
  <si>
    <t>B8NW3Y3</t>
  </si>
  <si>
    <t>US8585681088</t>
  </si>
  <si>
    <t>858568108</t>
  </si>
  <si>
    <t>SLR Investment Corp</t>
  </si>
  <si>
    <t>SLRC UW Equity</t>
  </si>
  <si>
    <t>B61FRC6</t>
  </si>
  <si>
    <t>US83413U1007</t>
  </si>
  <si>
    <t>83413U100</t>
  </si>
  <si>
    <t>Trinity Capital Inc</t>
  </si>
  <si>
    <t>TRIN UW Equity</t>
  </si>
  <si>
    <t>BMFWRS1</t>
  </si>
  <si>
    <t>US8964423086</t>
  </si>
  <si>
    <t>896442308</t>
  </si>
  <si>
    <t>Sixth Street Specialty Lending</t>
  </si>
  <si>
    <t>TSLX UN Equity</t>
  </si>
  <si>
    <t>BMGGJV9</t>
  </si>
  <si>
    <t>US83012A1097</t>
  </si>
  <si>
    <t>83012A109</t>
  </si>
  <si>
    <t>XAI Octagon Floating Rate Alte</t>
  </si>
  <si>
    <t>XFLT UN Equity</t>
  </si>
  <si>
    <t>BYWMJ15</t>
  </si>
  <si>
    <t>US98400T1060</t>
  </si>
  <si>
    <t>98400T106</t>
  </si>
  <si>
    <t>VFPCTBP01 00001</t>
  </si>
  <si>
    <t>PFIX</t>
  </si>
  <si>
    <t>SWAPTION 06/16/2032 P4.50/SOFR BRC</t>
  </si>
  <si>
    <t>SW450BR32</t>
  </si>
  <si>
    <t>Swaption</t>
  </si>
  <si>
    <t>SWAPTION 05/01/2030 P4.50/SOFR CIT</t>
  </si>
  <si>
    <t>SW450CB01 00001</t>
  </si>
  <si>
    <t>SWAPTION 05/01/2030 P4.50/SOFR GSX</t>
  </si>
  <si>
    <t>SW450GS01 00001</t>
  </si>
  <si>
    <t>SWAPTION 05/02/2030 P4.50/SOFR GSX</t>
  </si>
  <si>
    <t>SW450GS02 00001</t>
  </si>
  <si>
    <t>SWAPTION 06/16/2032 P4.50/SOFR GSX</t>
  </si>
  <si>
    <t>SW450GS32</t>
  </si>
  <si>
    <t>SWAPTION 05/01/2030 P4.50/SOFR JPM</t>
  </si>
  <si>
    <t>SW450JP01 00001</t>
  </si>
  <si>
    <t>SWAPTION 06/16/2032 P4.50/SOFR JPM</t>
  </si>
  <si>
    <t>SW450JP32</t>
  </si>
  <si>
    <t>SWAPTION 05/01/2030 P4.50/SOFR MSX</t>
  </si>
  <si>
    <t>SW450MS01 00001</t>
  </si>
  <si>
    <t>SWAPTION 05/02/2030 P4.50/SOFR MSX</t>
  </si>
  <si>
    <t>SW450MS02 00001</t>
  </si>
  <si>
    <t>SWAPTION 06/16/2032 P4.75/SOFR BOA</t>
  </si>
  <si>
    <t>SW475BA32</t>
  </si>
  <si>
    <t>SWAPTION 06/16/2032 P4.75/SOFR CIT</t>
  </si>
  <si>
    <t>SW475CB32</t>
  </si>
  <si>
    <t>SWAPTION 06/16/2032 P4.75/SOFR JPM</t>
  </si>
  <si>
    <t>SW475JP32</t>
  </si>
  <si>
    <t>SWAPTION 06/16/2032 P4.75/SOFR MSX</t>
  </si>
  <si>
    <t>SW475MS32</t>
  </si>
  <si>
    <t>SWAPTION 4.8% SOFR 6/16/32 CIT</t>
  </si>
  <si>
    <t>SW480CB32</t>
  </si>
  <si>
    <t>SWAPTION 06/16/2032 P4.80/SOFR GSX</t>
  </si>
  <si>
    <t>SW480GS32</t>
  </si>
  <si>
    <t>SWAPTION 06/16/2032 P5.00/SOFR GSX</t>
  </si>
  <si>
    <t>SW500GS32</t>
  </si>
  <si>
    <t>SWAPTION 05/10/2030 P4.50/SOFR GSX</t>
  </si>
  <si>
    <t>SWO450GSY</t>
  </si>
  <si>
    <t>SWAPTION 05/10/2030 P4.50/SOFR MSX</t>
  </si>
  <si>
    <t>SWO450MSY</t>
  </si>
  <si>
    <t>IRS 2.11 5/15/48</t>
  </si>
  <si>
    <t>IRS211548</t>
  </si>
  <si>
    <t>IRS211548 00001</t>
  </si>
  <si>
    <t>PINK</t>
  </si>
  <si>
    <t>ADVISORSHA PURE US CANNCRB NLUK RES</t>
  </si>
  <si>
    <t>MSOS</t>
  </si>
  <si>
    <t>BMTVQN2</t>
  </si>
  <si>
    <t>US00768Y4531</t>
  </si>
  <si>
    <t>00768Y453</t>
  </si>
  <si>
    <t>ABBVIE INC USD 0.01</t>
  </si>
  <si>
    <t>ABBOTT LABS NPV</t>
  </si>
  <si>
    <t>ABT</t>
  </si>
  <si>
    <t>2002305</t>
  </si>
  <si>
    <t>US0028241000</t>
  </si>
  <si>
    <t>002824100</t>
  </si>
  <si>
    <t>ABIVAX SA EUR 0.01 ADR</t>
  </si>
  <si>
    <t>ABVX</t>
  </si>
  <si>
    <t>BLC89B2</t>
  </si>
  <si>
    <t>US00370M1036</t>
  </si>
  <si>
    <t>00370M103</t>
  </si>
  <si>
    <t>AGILON HEALTH INC USD 0.01</t>
  </si>
  <si>
    <t>AGL</t>
  </si>
  <si>
    <t>BLR4TK4</t>
  </si>
  <si>
    <t>US00857U1079</t>
  </si>
  <si>
    <t>00857U107</t>
  </si>
  <si>
    <t>ALIGNMENT HEALTHCARE INC USD 0.001</t>
  </si>
  <si>
    <t>ALHC</t>
  </si>
  <si>
    <t>BNNLSZ1</t>
  </si>
  <si>
    <t>US01625V1044</t>
  </si>
  <si>
    <t>01625V104</t>
  </si>
  <si>
    <t>AMGEN INC USD 0.0001</t>
  </si>
  <si>
    <t>AMGN</t>
  </si>
  <si>
    <t>2023607</t>
  </si>
  <si>
    <t>US0311621009</t>
  </si>
  <si>
    <t>031162100</t>
  </si>
  <si>
    <t>APELLIS PHARMACEUTICALS USD 0.0001</t>
  </si>
  <si>
    <t>APLS</t>
  </si>
  <si>
    <t>BYTQ6X1</t>
  </si>
  <si>
    <t>US03753U1060</t>
  </si>
  <si>
    <t>03753U106</t>
  </si>
  <si>
    <t>ARGENX SE EUR 0.1 ADR</t>
  </si>
  <si>
    <t>ARGX</t>
  </si>
  <si>
    <t>BDVLM39</t>
  </si>
  <si>
    <t>US04016X1019</t>
  </si>
  <si>
    <t>04016X101</t>
  </si>
  <si>
    <t>ARCUTIS BIOTHERAPEUTICS USD 0.0001</t>
  </si>
  <si>
    <t>ARQT</t>
  </si>
  <si>
    <t>BKX9VD3</t>
  </si>
  <si>
    <t>US03969K1088</t>
  </si>
  <si>
    <t>03969K108</t>
  </si>
  <si>
    <t>ASTRAZENECA PLC NPV ADR</t>
  </si>
  <si>
    <t>AZN</t>
  </si>
  <si>
    <t>2989044</t>
  </si>
  <si>
    <t>US0463531089</t>
  </si>
  <si>
    <t>046353108</t>
  </si>
  <si>
    <t>BIOHAVEN LTD NPV</t>
  </si>
  <si>
    <t>BHVN</t>
  </si>
  <si>
    <t>BPLZ7S5</t>
  </si>
  <si>
    <t>VGG1110E1079</t>
  </si>
  <si>
    <t>G1110E107</t>
  </si>
  <si>
    <t>BRISTOL MYERS SQUIBB CO USD 0.1</t>
  </si>
  <si>
    <t>BMY</t>
  </si>
  <si>
    <t>2126335</t>
  </si>
  <si>
    <t>US1101221083</t>
  </si>
  <si>
    <t>110122108</t>
  </si>
  <si>
    <t>BENITEC BIOPHARMA INC NPV</t>
  </si>
  <si>
    <t>BNTC</t>
  </si>
  <si>
    <t>BS2K7D5</t>
  </si>
  <si>
    <t>US08205P2092</t>
  </si>
  <si>
    <t>08205P209</t>
  </si>
  <si>
    <t>BOSTON SCI COM USD0.01</t>
  </si>
  <si>
    <t>BSX</t>
  </si>
  <si>
    <t>2113434</t>
  </si>
  <si>
    <t>US1011371077</t>
  </si>
  <si>
    <t>101137107</t>
  </si>
  <si>
    <t>COOPER COS INC USD 0.1</t>
  </si>
  <si>
    <t>COO</t>
  </si>
  <si>
    <t>BQPDXR3</t>
  </si>
  <si>
    <t>US2166485019</t>
  </si>
  <si>
    <t>216648501</t>
  </si>
  <si>
    <t>DANAHER CORP USD 0.01</t>
  </si>
  <si>
    <t>DHR</t>
  </si>
  <si>
    <t>2250870</t>
  </si>
  <si>
    <t>US2358511028</t>
  </si>
  <si>
    <t>235851102</t>
  </si>
  <si>
    <t>ESTABLISHMENT LABS HOLDINGS USD 1.0</t>
  </si>
  <si>
    <t>ESTA</t>
  </si>
  <si>
    <t>BYVR2D4</t>
  </si>
  <si>
    <t>VGG312491084</t>
  </si>
  <si>
    <t>G31249108</t>
  </si>
  <si>
    <t>EDWARDS LI COM USD1</t>
  </si>
  <si>
    <t>EW</t>
  </si>
  <si>
    <t>2567116</t>
  </si>
  <si>
    <t>US28176E1082</t>
  </si>
  <si>
    <t>28176E108</t>
  </si>
  <si>
    <t>NATIONAL VISION HLDGS INC USD 0.01</t>
  </si>
  <si>
    <t>EYE</t>
  </si>
  <si>
    <t>BYP71H7</t>
  </si>
  <si>
    <t>US63845R1077</t>
  </si>
  <si>
    <t>63845R107</t>
  </si>
  <si>
    <t>EYEPOINT PHARMACEUTICALS I USD 0.01</t>
  </si>
  <si>
    <t>EYPT</t>
  </si>
  <si>
    <t>BMGS7L1</t>
  </si>
  <si>
    <t>US30233G2093</t>
  </si>
  <si>
    <t>30233G209</t>
  </si>
  <si>
    <t>FLUOR CORP NEW USD 0.01</t>
  </si>
  <si>
    <t>FLR</t>
  </si>
  <si>
    <t>2696838</t>
  </si>
  <si>
    <t>US3434121022</t>
  </si>
  <si>
    <t>343412102</t>
  </si>
  <si>
    <t>FULCRUM THERAPEUTICS INC USD 0.001</t>
  </si>
  <si>
    <t>FULC</t>
  </si>
  <si>
    <t>BJDX8Z9</t>
  </si>
  <si>
    <t>US3596161097</t>
  </si>
  <si>
    <t>359616109</t>
  </si>
  <si>
    <t>GE HEALTHCARE TECHNOLOGIES USD 0.01</t>
  </si>
  <si>
    <t>GEHC</t>
  </si>
  <si>
    <t>BL6JPG8</t>
  </si>
  <si>
    <t>US36266G1076</t>
  </si>
  <si>
    <t>36266G107</t>
  </si>
  <si>
    <t>GILEAD SCIENCES INC USD 0.001</t>
  </si>
  <si>
    <t>GILD</t>
  </si>
  <si>
    <t>2369174</t>
  </si>
  <si>
    <t>US3755581036</t>
  </si>
  <si>
    <t>375558103</t>
  </si>
  <si>
    <t>HEALTHEQUITY INC USD 0.0001</t>
  </si>
  <si>
    <t>HQY</t>
  </si>
  <si>
    <t>BP8XZL1</t>
  </si>
  <si>
    <t>US42226A1079</t>
  </si>
  <si>
    <t>42226A107</t>
  </si>
  <si>
    <t>ICON PLC EUR 0.06</t>
  </si>
  <si>
    <t>ICLR</t>
  </si>
  <si>
    <t>B94G471</t>
  </si>
  <si>
    <t>IE0005711209</t>
  </si>
  <si>
    <t>G4705A100</t>
  </si>
  <si>
    <t>IQVIA HLDGS INC USD 0.01</t>
  </si>
  <si>
    <t>IQV</t>
  </si>
  <si>
    <t>BDR73G1</t>
  </si>
  <si>
    <t>US46266C1053</t>
  </si>
  <si>
    <t>46266C105</t>
  </si>
  <si>
    <t>INTUITIVE SURGICAL INC USD 0.001</t>
  </si>
  <si>
    <t>ISRG</t>
  </si>
  <si>
    <t>2871301</t>
  </si>
  <si>
    <t>US46120E6023</t>
  </si>
  <si>
    <t>46120E602</t>
  </si>
  <si>
    <t>JOHNSON + JOHNSON USD 1.0</t>
  </si>
  <si>
    <t>JNJ</t>
  </si>
  <si>
    <t>2475833</t>
  </si>
  <si>
    <t>US4781601046</t>
  </si>
  <si>
    <t>478160104</t>
  </si>
  <si>
    <t>LIVANOVA PLC GBP 1.0</t>
  </si>
  <si>
    <t>LIVN</t>
  </si>
  <si>
    <t>BYMT0J1</t>
  </si>
  <si>
    <t>GB00BYMT0J19</t>
  </si>
  <si>
    <t>G5509L101</t>
  </si>
  <si>
    <t>LILLY ELI + CO NPV</t>
  </si>
  <si>
    <t>LLY</t>
  </si>
  <si>
    <t>2516152</t>
  </si>
  <si>
    <t>US5324571083</t>
  </si>
  <si>
    <t>532457108</t>
  </si>
  <si>
    <t>LEAP THERAPEUTICS INC NPV</t>
  </si>
  <si>
    <t>LPTX</t>
  </si>
  <si>
    <t>BQLSBS9</t>
  </si>
  <si>
    <t>US52187K2006</t>
  </si>
  <si>
    <t>52187K200</t>
  </si>
  <si>
    <t>MINERALYS THERAPEUTICS I USD 0.0001</t>
  </si>
  <si>
    <t>MLYS</t>
  </si>
  <si>
    <t>BP9N0G0</t>
  </si>
  <si>
    <t>US6031701013</t>
  </si>
  <si>
    <t>603170101</t>
  </si>
  <si>
    <t>NEUROCRINE BIOSCIENCES IN USD 0.001</t>
  </si>
  <si>
    <t>NBIX</t>
  </si>
  <si>
    <t>2623911</t>
  </si>
  <si>
    <t>US64125C1099</t>
  </si>
  <si>
    <t>64125C109</t>
  </si>
  <si>
    <t>NEKTAR THERAPEUTICS USD 0.0001</t>
  </si>
  <si>
    <t>NKTR</t>
  </si>
  <si>
    <t>BVDKG05</t>
  </si>
  <si>
    <t>US6402683063</t>
  </si>
  <si>
    <t>640268306</t>
  </si>
  <si>
    <t>PACIRA BIOSCIENCES INC USD 0.001</t>
  </si>
  <si>
    <t>PCRX</t>
  </si>
  <si>
    <t>B3X26D8</t>
  </si>
  <si>
    <t>US6951271005</t>
  </si>
  <si>
    <t>695127100</t>
  </si>
  <si>
    <t>PURECYCLE TECHNOLOGIES I USD 0.0001</t>
  </si>
  <si>
    <t>PCT</t>
  </si>
  <si>
    <t>BLNB073</t>
  </si>
  <si>
    <t>US74623V1035</t>
  </si>
  <si>
    <t>74623V103</t>
  </si>
  <si>
    <t>PRAXIS PRECISION MEDICIN USD 0.0001</t>
  </si>
  <si>
    <t>PRAX</t>
  </si>
  <si>
    <t>BQ721R4</t>
  </si>
  <si>
    <t>US74006W2070</t>
  </si>
  <si>
    <t>74006W207</t>
  </si>
  <si>
    <t>REGENERON PHARMACEUTICALS USD 0.001</t>
  </si>
  <si>
    <t>REGN</t>
  </si>
  <si>
    <t>2730190</t>
  </si>
  <si>
    <t>US75886F1075</t>
  </si>
  <si>
    <t>75886F107</t>
  </si>
  <si>
    <t>REVVITY INC USD 1.0</t>
  </si>
  <si>
    <t>RVTY</t>
  </si>
  <si>
    <t>2305844</t>
  </si>
  <si>
    <t>US7140461093</t>
  </si>
  <si>
    <t>714046109</t>
  </si>
  <si>
    <t>SYNDAX PHARMACEUTICALS I USD 0.0001</t>
  </si>
  <si>
    <t>SNDX</t>
  </si>
  <si>
    <t>BN7Q7R7</t>
  </si>
  <si>
    <t>US87164F1057</t>
  </si>
  <si>
    <t>87164F105</t>
  </si>
  <si>
    <t>SAREPTA THERAPEUTICS INC USD 0.0001</t>
  </si>
  <si>
    <t>STRYKER CORP USD 0.1</t>
  </si>
  <si>
    <t>TELEFLEX INC USD 1.0</t>
  </si>
  <si>
    <t>TFX</t>
  </si>
  <si>
    <t>2881407</t>
  </si>
  <si>
    <t>US8793691069</t>
  </si>
  <si>
    <t>879369106</t>
  </si>
  <si>
    <t>THERMO FISHER SCIENTIFIC IN USD 1.0</t>
  </si>
  <si>
    <t>TMO</t>
  </si>
  <si>
    <t>2886907</t>
  </si>
  <si>
    <t>US8835561023</t>
  </si>
  <si>
    <t>883556102</t>
  </si>
  <si>
    <t>10X GENOMICS INC USD 0.00001</t>
  </si>
  <si>
    <t>TXG</t>
  </si>
  <si>
    <t>BKS3RS7</t>
  </si>
  <si>
    <t>US88025U1097</t>
  </si>
  <si>
    <t>88025U109</t>
  </si>
  <si>
    <t>UNITED THERAPEUTICS CORP D USD 0.01</t>
  </si>
  <si>
    <t>UTHR</t>
  </si>
  <si>
    <t>2430412</t>
  </si>
  <si>
    <t>US91307C1027</t>
  </si>
  <si>
    <t>91307C102</t>
  </si>
  <si>
    <t>VERTEX PHARMACEUTICALS INC USD 0.01</t>
  </si>
  <si>
    <t>VRTX</t>
  </si>
  <si>
    <t>2931034</t>
  </si>
  <si>
    <t>US92532F1003</t>
  </si>
  <si>
    <t>92532F100</t>
  </si>
  <si>
    <t>ZIMMER BIOMET HLDGS INC USD 0.01</t>
  </si>
  <si>
    <t>ZBH</t>
  </si>
  <si>
    <t>2783815</t>
  </si>
  <si>
    <t>US98956P1021</t>
  </si>
  <si>
    <t>98956P102</t>
  </si>
  <si>
    <t>QIS</t>
  </si>
  <si>
    <t>SIMPLIFY E CURRENCY STRATEGY ETF</t>
  </si>
  <si>
    <t>BPH26C7</t>
  </si>
  <si>
    <t>US82889N3686</t>
  </si>
  <si>
    <t>82889N368</t>
  </si>
  <si>
    <t>CBOE VIX FUTURE OCT25</t>
  </si>
  <si>
    <t>UXV5 Index</t>
  </si>
  <si>
    <t>UXV5</t>
  </si>
  <si>
    <t>CBOE VIX FUTURE NOV25</t>
  </si>
  <si>
    <t>UXX5 Index</t>
  </si>
  <si>
    <t>UXX5</t>
  </si>
  <si>
    <t>NDX US 10/17/25 C24525 Index</t>
  </si>
  <si>
    <t>01WWCKTZ2</t>
  </si>
  <si>
    <t>NDX US 10/17/25 C25250 Index</t>
  </si>
  <si>
    <t>01WW95QT9</t>
  </si>
  <si>
    <t>OTC GS RTY 1/26/26 90% PUT/ 70% KO</t>
  </si>
  <si>
    <t>OTCGS0005</t>
  </si>
  <si>
    <t>OTC OP0001MST 7/24/28 CALL 100%</t>
  </si>
  <si>
    <t>OTCBP0001</t>
  </si>
  <si>
    <t>OTC OP0001MST 7/31/28 CALL 100%</t>
  </si>
  <si>
    <t>OTCBP0002</t>
  </si>
  <si>
    <t>OTC OP0001MST 8/15/28 CALL 100%</t>
  </si>
  <si>
    <t>OTCBP0003</t>
  </si>
  <si>
    <t>AMCMMR1RS</t>
  </si>
  <si>
    <t>AMCMMR1RS 00001</t>
  </si>
  <si>
    <t>ARCMCC1RS</t>
  </si>
  <si>
    <t>ARCMCC1RS 00001</t>
  </si>
  <si>
    <t>ARCMCC2RS</t>
  </si>
  <si>
    <t>ARCMCC2RS 00001</t>
  </si>
  <si>
    <t>ARFIFMRRS</t>
  </si>
  <si>
    <t>ARFIFMRRS            00001</t>
  </si>
  <si>
    <t>ARFIFMRRS 00001</t>
  </si>
  <si>
    <t>ARFXXCCRS</t>
  </si>
  <si>
    <t>ARFXXCCRS            00001</t>
  </si>
  <si>
    <t>ARFXXCCRS 00001</t>
  </si>
  <si>
    <t>CTABOATRS</t>
  </si>
  <si>
    <t>CTA US Equity</t>
  </si>
  <si>
    <t>CTABOATRS            00001</t>
  </si>
  <si>
    <t>CTABOATRS 00001</t>
  </si>
  <si>
    <t>DFEQDG1RS</t>
  </si>
  <si>
    <t>DFEQDG1RS            00001</t>
  </si>
  <si>
    <t>DFEQDG1RS 00001</t>
  </si>
  <si>
    <t>DFEQDLPRS</t>
  </si>
  <si>
    <t>DFEQDLPRS            00001</t>
  </si>
  <si>
    <t>DFEQDLPRS 00001</t>
  </si>
  <si>
    <t>DFEQJDVRS</t>
  </si>
  <si>
    <t>DFEQJDVRS            00001</t>
  </si>
  <si>
    <t>DFEQJDVRS 00001</t>
  </si>
  <si>
    <t>DFEQPR2RS</t>
  </si>
  <si>
    <t>DFEQPR2RS            00001</t>
  </si>
  <si>
    <t>DFEQPR2RS 00001</t>
  </si>
  <si>
    <t>DFEQUDVRS</t>
  </si>
  <si>
    <t>DFEQUDVRS            00001</t>
  </si>
  <si>
    <t>DFEQUDVRS 00001</t>
  </si>
  <si>
    <t>DFEQVTSRS</t>
  </si>
  <si>
    <t>DFEQVTSRS            00001</t>
  </si>
  <si>
    <t>DFEQVTSRS 00001</t>
  </si>
  <si>
    <t>DFFIERVRS</t>
  </si>
  <si>
    <t>DFFIERVRS            00001</t>
  </si>
  <si>
    <t>DFFIERVRS 00001</t>
  </si>
  <si>
    <t>FOXBNPTRS            00001</t>
  </si>
  <si>
    <t>FOXBNPTRS 00001</t>
  </si>
  <si>
    <t>FOXBOATRS            00001</t>
  </si>
  <si>
    <t>FOXBOATRS 00001</t>
  </si>
  <si>
    <t>FOXCI1TRS            00001</t>
  </si>
  <si>
    <t>FOXCI1TRS 00001</t>
  </si>
  <si>
    <t>FOXBOATRS</t>
  </si>
  <si>
    <t>FOXY US Equity</t>
  </si>
  <si>
    <t>FOXBNPTRS</t>
  </si>
  <si>
    <t>FOXCI1TRS</t>
  </si>
  <si>
    <t>JPOSFTRS</t>
  </si>
  <si>
    <t>JPOSFTRS             00001</t>
  </si>
  <si>
    <t>JPOSFTRS 00001</t>
  </si>
  <si>
    <t>NMVVR1TRS</t>
  </si>
  <si>
    <t>NMVVR1TRS            00001</t>
  </si>
  <si>
    <t>NMVVR1TRS 00001</t>
  </si>
  <si>
    <t>SGDRCTTRS</t>
  </si>
  <si>
    <t>SGDRCTTRS            00001</t>
  </si>
  <si>
    <t>SGDRCTTRS 00001</t>
  </si>
  <si>
    <t>SGIXTTTRS</t>
  </si>
  <si>
    <t>SGIXTTTRS            00001</t>
  </si>
  <si>
    <t>SGIXTTTRS 00001</t>
  </si>
  <si>
    <t>VCCMVB1RS</t>
  </si>
  <si>
    <t>VCCMVB1RS 00001</t>
  </si>
  <si>
    <t>VCEQCE2RS</t>
  </si>
  <si>
    <t>VCEQCE2RS            00001</t>
  </si>
  <si>
    <t>VCEQCE2RS 00001</t>
  </si>
  <si>
    <t>VCEQUS2RS</t>
  </si>
  <si>
    <t>VCEQUS2RS            00001</t>
  </si>
  <si>
    <t>VCEQUS2RS 00001</t>
  </si>
  <si>
    <t>USD/ARS 12/17/2025 Curncy</t>
  </si>
  <si>
    <t>KYNCCTARS__00007265</t>
  </si>
  <si>
    <t>USD/TRY 12/17/2025 Curncy</t>
  </si>
  <si>
    <t>KYNCCTTRY__00007467</t>
  </si>
  <si>
    <t>10Y10Y USD Swaption Straddle</t>
  </si>
  <si>
    <t>QISSwaps</t>
  </si>
  <si>
    <t>10Y20Y USD Swaption Straddle</t>
  </si>
  <si>
    <t>15Y10Y USD Swaption Straddle</t>
  </si>
  <si>
    <t>15Y20Y USD Swaption Straddle</t>
  </si>
  <si>
    <t>15Y30Y USD Swaption Straddle</t>
  </si>
  <si>
    <t>20Y10Y USD Swaption Straddle</t>
  </si>
  <si>
    <t>20Y20Y EUR Swaption Straddle</t>
  </si>
  <si>
    <t>20Y20Y USD Swaption Straddle</t>
  </si>
  <si>
    <t>20Y30Y EUR Swaption Straddle</t>
  </si>
  <si>
    <t>30Y10Y EUR Swaption Straddle</t>
  </si>
  <si>
    <t>30Y20Y EUR Swaption Straddle</t>
  </si>
  <si>
    <t>3Y10Y EUR Swaption Straddle</t>
  </si>
  <si>
    <t>5Y10Y EUR Swaption Straddle</t>
  </si>
  <si>
    <t>AUD/USD 2025-12-31 Curncy</t>
  </si>
  <si>
    <t>AUD/USD Swap 10y10y 19/09/2035 19/09/2045</t>
  </si>
  <si>
    <t>AUD/USD Swap 10y10y 20/06/2035 20/06/2045</t>
  </si>
  <si>
    <t>AUD/USD Swap 10y10y 20/12/2034 20/12/2044</t>
  </si>
  <si>
    <t>AUD/USD Swap 10y10y 21/03/2035 21/03/2045</t>
  </si>
  <si>
    <t>AUD/USD Swap 2y2y 15/09/2027 17/09/2029</t>
  </si>
  <si>
    <t>AUD/USD Swap 2y2y 16/06/2027 18/06/2029</t>
  </si>
  <si>
    <t>AUD/USD Swap 2y2y 16/12/2026 18/12/2028</t>
  </si>
  <si>
    <t>AUD/USD Swap 2y2y 17/03/2027 19/03/2029</t>
  </si>
  <si>
    <t>AUD/USD Swap 5y5y 18/09/2030 18/09/2035</t>
  </si>
  <si>
    <t>AUD/USD Swap 5y5y 19/12/2029 19/12/2034</t>
  </si>
  <si>
    <t>AUD/USD Swap 5y5y 20/03/2030 20/03/2035</t>
  </si>
  <si>
    <t>AUD/USD Swap 5y5y 20/06/2030 20/06/2035</t>
  </si>
  <si>
    <t>BOK6 Comdty</t>
  </si>
  <si>
    <t>BON6 Comdty</t>
  </si>
  <si>
    <t>C H6C 440 Comdty</t>
  </si>
  <si>
    <t>C H6P 430 Comdty</t>
  </si>
  <si>
    <t>CAD/USD 2025-12-31 Curncy</t>
  </si>
  <si>
    <t>CAD/USD Swap 2y2y 15/09/2027 17/09/2029</t>
  </si>
  <si>
    <t>CAD/USD Swap 2y2y 16/06/2027 18/06/2029</t>
  </si>
  <si>
    <t>CAD/USD Swap 2y2y 16/12/2026 18/12/2028</t>
  </si>
  <si>
    <t>CAD/USD Swap 2y2y 17/03/2027 19/03/2029</t>
  </si>
  <si>
    <t>CAD/USD Swap 2y3y 15/09/2027 16/09/2030</t>
  </si>
  <si>
    <t>CAD/USD Swap 2y3y 16/06/2027 17/06/2030</t>
  </si>
  <si>
    <t>CAD/USD Swap 2y3y 16/12/2026 17/12/2029</t>
  </si>
  <si>
    <t>CAD/USD Swap 2y3y 17/03/2027 18/03/2030</t>
  </si>
  <si>
    <t>CASH</t>
  </si>
  <si>
    <t>CCN6 Comdty</t>
  </si>
  <si>
    <t>CCZ5P 5800 Comdty</t>
  </si>
  <si>
    <t>CCZ5P 6500 Comdty</t>
  </si>
  <si>
    <t>CHF/USD 2025-12-31 Curncy</t>
  </si>
  <si>
    <t>COF6 Comdty</t>
  </si>
  <si>
    <t>COF6C 64.25 Comdty</t>
  </si>
  <si>
    <t>COG6 Comdty</t>
  </si>
  <si>
    <t>COH6 Comdty</t>
  </si>
  <si>
    <t>CON6 Comdty</t>
  </si>
  <si>
    <t>COZ5 Comdty</t>
  </si>
  <si>
    <t>COZ5P 62.5 Comdty</t>
  </si>
  <si>
    <t>CTH6C 67 Comdty</t>
  </si>
  <si>
    <t>CTN6 Comdty</t>
  </si>
  <si>
    <t>CTZ5P 63 Comdty</t>
  </si>
  <si>
    <t>ESZ25 Index</t>
  </si>
  <si>
    <t>ESZ5 Index</t>
  </si>
  <si>
    <t>EUR</t>
  </si>
  <si>
    <t>EUR/USD Swap 10y10y 19/09/2035 19/09/2045</t>
  </si>
  <si>
    <t>EUR/USD Swap 10y10y 20/06/2035 20/06/2045</t>
  </si>
  <si>
    <t>EUR/USD Swap 10y10y 20/12/2034 20/12/2044</t>
  </si>
  <si>
    <t>EUR/USD Swap 10y10y 21/03/2035 21/03/2045</t>
  </si>
  <si>
    <t>EUR/USD Swap 2y18y 15/09/2027 15/09/2045</t>
  </si>
  <si>
    <t>EUR/USD Swap 2y18y 16/06/2027 16/06/2045</t>
  </si>
  <si>
    <t>EUR/USD Swap 2y18y 16/12/2026 16/12/2044</t>
  </si>
  <si>
    <t>EUR/USD Swap 2y18y 17/03/2027 17/03/2045</t>
  </si>
  <si>
    <t>EUR/USD Swap 2y3y 15/09/2027 16/09/2030</t>
  </si>
  <si>
    <t>EUR/USD Swap 2y3y 16/06/2027 17/06/2030</t>
  </si>
  <si>
    <t>EUR/USD Swap 2y3y 16/12/2026 17/12/2029</t>
  </si>
  <si>
    <t>EUR/USD Swap 2y3y 17/03/2027 18/03/2030</t>
  </si>
  <si>
    <t>EUR/USD Swap 2y8y 15/09/2027 17/09/2035</t>
  </si>
  <si>
    <t>EUR/USD Swap 2y8y 16/06/2027 18/06/2035</t>
  </si>
  <si>
    <t>EUR/USD Swap 2y8y 16/12/2026 18/12/2034</t>
  </si>
  <si>
    <t>EUR/USD Swap 2y8y 17/03/2027 19/03/2035</t>
  </si>
  <si>
    <t>EUR/USD Swap 5y5y 18/09/2030 18/09/2035</t>
  </si>
  <si>
    <t>EUR/USD Swap 5y5y 19/12/2029 19/12/2034</t>
  </si>
  <si>
    <t>EUR/USD Swap 5y5y 20/03/2030 20/03/2035</t>
  </si>
  <si>
    <t>EUR/USD Swap 5y5y 20/06/2030 20/06/2035</t>
  </si>
  <si>
    <t>EURCZK,Call,24.26910163299205,21/10/2025,22/09/2025</t>
  </si>
  <si>
    <t>EURCZK,Call,24.27116566279518,04/11/2025,03/10/2025</t>
  </si>
  <si>
    <t>EURCZK,Call,24.27180485454953,22/10/2025,23/09/2025</t>
  </si>
  <si>
    <t>EURCZK,Call,24.278507505793844,31/10/2025,01/10/2025</t>
  </si>
  <si>
    <t>EURCZK,Call,24.301143897271757,21/10/2025,22/09/2025</t>
  </si>
  <si>
    <t>EURCZK,Call,24.304309346196906,22/10/2025,23/09/2025</t>
  </si>
  <si>
    <t>EURCZK,Call,24.306521570063644,04/11/2025,03/10/2025</t>
  </si>
  <si>
    <t>EURCZK,Call,24.313889422894878,31/10/2025,01/10/2025</t>
  </si>
  <si>
    <t>EURCZK,Call,24.314308900002843,03/11/2025,02/10/2025</t>
  </si>
  <si>
    <t>EURCZK,Call,24.31516872872981,17/10/2025,18/09/2025</t>
  </si>
  <si>
    <t>EURCZK,Call,24.317558953918557,20/10/2025,19/09/2025</t>
  </si>
  <si>
    <t>EURCZK,Call,24.325915099248284,29/10/2025,29/09/2025</t>
  </si>
  <si>
    <t>EURCZK,Call,24.333186161551463,21/10/2025,22/09/2025</t>
  </si>
  <si>
    <t>EURCZK,Call,24.336083670270146,23/10/2025,24/09/2025</t>
  </si>
  <si>
    <t>EURCZK,Call,24.336813837844282,22/10/2025,23/09/2025</t>
  </si>
  <si>
    <t>EURCZK,Call,24.33699140891148,27/10/2025,26/09/2025</t>
  </si>
  <si>
    <t>EURCZK,Call,24.34187747733211,04/11/2025,03/10/2025</t>
  </si>
  <si>
    <t>EURCZK,Call,24.344493274327995,15/10/2025,16/09/2025</t>
  </si>
  <si>
    <t>EURCZK,Call,24.347014086644165,05/11/2025,06/10/2025</t>
  </si>
  <si>
    <t>EURCZK,Call,24.347136941801594,17/10/2025,18/09/2025</t>
  </si>
  <si>
    <t>EURCZK,Call,24.349271339995912,31/10/2025,01/10/2025</t>
  </si>
  <si>
    <t>EURCZK,Call,24.349802910120598,20/10/2025,19/09/2025</t>
  </si>
  <si>
    <t>EURCZK,Call,24.3499450340793,03/11/2025,02/10/2025</t>
  </si>
  <si>
    <t>EURCZK,Call,24.35017791090785,13/11/2025,14/10/2025</t>
  </si>
  <si>
    <t>EURCZK,Call,24.352762558466193,24/10/2025,25/09/2025</t>
  </si>
  <si>
    <t>EURCZK,Call,24.356869114693815,14/10/2025,15/09/2025</t>
  </si>
  <si>
    <t>EURCZK,Call,24.357054831352038,16/10/2025,17/09/2025</t>
  </si>
  <si>
    <t>EURCZK,Call,24.35874492631355,30/10/2025,30/09/2025</t>
  </si>
  <si>
    <t>EURCZK,Call,24.360919833997087,29/10/2025,29/09/2025</t>
  </si>
  <si>
    <t>EURCZK,Call,24.362140580471973,12/11/2025,10/10/2025</t>
  </si>
  <si>
    <t>EURCZK,Call,24.36522842583117,21/10/2025,22/09/2025</t>
  </si>
  <si>
    <t>EURCZK,Call,24.368915202928882,23/10/2025,24/09/2025</t>
  </si>
  <si>
    <t>EURCZK,Call,24.36931832949166,22/10/2025,23/09/2025</t>
  </si>
  <si>
    <t>EURCZK,Call,24.37148632300231,27/10/2025,26/09/2025</t>
  </si>
  <si>
    <t>EURCZK,Call,24.37293060386361,10/11/2025,09/10/2025</t>
  </si>
  <si>
    <t>EURCZK,Call,24.37636498116106,15/10/2025,16/09/2025</t>
  </si>
  <si>
    <t>EURCZK,Call,24.377233384600572,04/11/2025,03/10/2025</t>
  </si>
  <si>
    <t>EURCZK,Call,24.37910515487338,17/10/2025,18/09/2025</t>
  </si>
  <si>
    <t>EURCZK,Call,24.381455493350614,05/11/2025,06/10/2025</t>
  </si>
  <si>
    <t>EURCZK,Call,24.382046866322636,20/10/2025,19/09/2025</t>
  </si>
  <si>
    <t>EURCZK,Call,24.384071091574093,13/11/2025,14/10/2025</t>
  </si>
  <si>
    <t>EURCZK,Call,24.384653257096947,31/10/2025,01/10/2025</t>
  </si>
  <si>
    <t>EURCZK,Call,24.38558116815576,03/11/2025,02/10/2025</t>
  </si>
  <si>
    <t>EURCZK,Call,24.386571701516456,24/10/2025,25/09/2025</t>
  </si>
  <si>
    <t>EURCZK,Call,24.389041883926406,16/10/2025,17/09/2025</t>
  </si>
  <si>
    <t>EURCZK,Call,24.389135888750552,14/10/2025,15/09/2025</t>
  </si>
  <si>
    <t>EURCZK,Call,24.393420060775647,07/11/2025,08/10/2025</t>
  </si>
  <si>
    <t>EURCZK,Call,24.39416099098723,30/10/2025,30/09/2025</t>
  </si>
  <si>
    <t>EURCZK,Call,24.395439852773457,12/11/2025,10/10/2025</t>
  </si>
  <si>
    <t>EURCZK,Call,24.395924568745894,29/10/2025,29/09/2025</t>
  </si>
  <si>
    <t>EURCZK,Call,24.397270690110876,21/10/2025,22/09/2025</t>
  </si>
  <si>
    <t>EURCZK,Call,24.40174673558762,23/10/2025,24/09/2025</t>
  </si>
  <si>
    <t>EURCZK,Call,24.40182282113904,22/10/2025,23/09/2025</t>
  </si>
  <si>
    <t>EURCZK,Call,24.405981237093137,27/10/2025,26/09/2025</t>
  </si>
  <si>
    <t>EURCZK,Call,24.40633641958017,10/11/2025,09/10/2025</t>
  </si>
  <si>
    <t>EURCZK,Call,24.408236687994126,15/10/2025,16/09/2025</t>
  </si>
  <si>
    <t>EURCZK,Call,24.411073367945164,17/10/2025,18/09/2025</t>
  </si>
  <si>
    <t>EURCZK,Call,24.41258929186904,04/11/2025,03/10/2025</t>
  </si>
  <si>
    <t>EURCZK,Call,24.414290822524677,20/10/2025,19/09/2025</t>
  </si>
  <si>
    <t>EURCZK,Call,24.415896900057064,05/11/2025,06/10/2025</t>
  </si>
  <si>
    <t>EURCZK,Call,24.417964272240333,13/11/2025,14/10/2025</t>
  </si>
  <si>
    <t>EURCZK,Call,24.42003517419798,31/10/2025,01/10/2025</t>
  </si>
  <si>
    <t>EURCZK,Call,24.420380844566715,24/10/2025,25/09/2025</t>
  </si>
  <si>
    <t>EURCZK,Call,24.42063442281416,06/11/2025,07/10/2025</t>
  </si>
  <si>
    <t>EURCZK,Call,24.421028936500775,16/10/2025,17/09/2025</t>
  </si>
  <si>
    <t>EURCZK,Call,24.421217302232215,03/11/2025,02/10/2025</t>
  </si>
  <si>
    <t>EURCZK,Call,24.42140266280729,14/10/2025,15/09/2025</t>
  </si>
  <si>
    <t>EURCZK,Call,24.427074263183144,07/11/2025,08/10/2025</t>
  </si>
  <si>
    <t>EURCZK,Call,24.42873912507494,12/11/2025,10/10/2025</t>
  </si>
  <si>
    <t>EURCZK,Call,24.429312954390582,21/10/2025,22/09/2025</t>
  </si>
  <si>
    <t>EURCZK,Call,24.429577055660918,30/10/2025,30/09/2025</t>
  </si>
  <si>
    <t>EURCZK,Call,24.430929303494697,29/10/2025,29/09/2025</t>
  </si>
  <si>
    <t>EURCZK,Call,24.434327312786415,22/10/2025,23/09/2025</t>
  </si>
  <si>
    <t>EURCZK,Call,24.434578268246355,23/10/2025,24/09/2025</t>
  </si>
  <si>
    <t>EURCZK,Call,24.43974223529673,10/11/2025,09/10/2025</t>
  </si>
  <si>
    <t>EURCZK,Call,24.44010839482719,15/10/2025,16/09/2025</t>
  </si>
  <si>
    <t>EURCZK,Call,24.440476151183965,27/10/2025,26/09/2025</t>
  </si>
  <si>
    <t>EURCZK,Call,24.443041581016953,17/10/2025,18/09/2025</t>
  </si>
  <si>
    <t>EURCZK,Call,24.446534778726715,20/10/2025,19/09/2025</t>
  </si>
  <si>
    <t>EURCZK,Call,24.447945199137504,04/11/2025,03/10/2025</t>
  </si>
  <si>
    <t>EURCZK,Call,24.450338306763513,05/11/2025,06/10/2025</t>
  </si>
  <si>
    <t>EURCZK,Call,24.451857452906577,13/11/2025,14/10/2025</t>
  </si>
  <si>
    <t>EURCZK,Call,24.453015989075144,16/10/2025,17/09/2025</t>
  </si>
  <si>
    <t>EURCZK,Call,24.453669436864022,14/10/2025,15/09/2025</t>
  </si>
  <si>
    <t>EURCZK,Call,24.454189987616978,24/10/2025,25/09/2025</t>
  </si>
  <si>
    <t>EURCZK,Call,24.45496778980858,06/11/2025,07/10/2025</t>
  </si>
  <si>
    <t>EURCZK,Call,24.455417091299015,31/10/2025,01/10/2025</t>
  </si>
  <si>
    <t>EURCZK,Call,24.456853436308673,03/11/2025,02/10/2025</t>
  </si>
  <si>
    <t>EURCZK,Call,24.460728465590638,07/11/2025,08/10/2025</t>
  </si>
  <si>
    <t>EURCZK,Call,24.46135521867029,21/10/2025,22/09/2025</t>
  </si>
  <si>
    <t>EURCZK,Call,24.46203839737642,12/11/2025,10/10/2025</t>
  </si>
  <si>
    <t>EURCZK,Call,24.4649931203346,30/10/2025,30/09/2025</t>
  </si>
  <si>
    <t>EURCZK,Call,24.465934038243503,29/10/2025,29/09/2025</t>
  </si>
  <si>
    <t>EURCZK,Call,24.46683180443379,22/10/2025,23/09/2025</t>
  </si>
  <si>
    <t>EURCZK,Call,24.46740980090509,23/10/2025,24/09/2025</t>
  </si>
  <si>
    <t>EURCZK,Call,24.471980101660257,15/10/2025,16/09/2025</t>
  </si>
  <si>
    <t>EURCZK,Call,24.47314805101329,10/11/2025,09/10/2025</t>
  </si>
  <si>
    <t>EURCZK,Call,24.474971065274794,27/10/2025,26/09/2025</t>
  </si>
  <si>
    <t>EURCZK,Call,24.475009794088738,17/10/2025,18/09/2025</t>
  </si>
  <si>
    <t>EURCZK,Call,24.478778734928753,20/10/2025,19/09/2025</t>
  </si>
  <si>
    <t>EURCZK,Call,24.483301106405968,04/11/2025,03/10/2025</t>
  </si>
  <si>
    <t>EURCZK,Call,24.484779713469962,05/11/2025,06/10/2025</t>
  </si>
  <si>
    <t>EURCZK,Call,24.485003041649513,16/10/2025,17/09/2025</t>
  </si>
  <si>
    <t>EURCZK,Call,24.48575063357282,13/11/2025,14/10/2025</t>
  </si>
  <si>
    <t>EURCZK,Call,24.485936210920755,14/10/2025,15/09/2025</t>
  </si>
  <si>
    <t>EURCZK,Call,24.48799913066724,24/10/2025,25/09/2025</t>
  </si>
  <si>
    <t>EURCZK,Call,24.489301156803002,06/11/2025,07/10/2025</t>
  </si>
  <si>
    <t>EURCZK,Call,24.49079900840005,31/10/2025,01/10/2025</t>
  </si>
  <si>
    <t>EURCZK,Call,24.492489570385132,03/11/2025,02/10/2025</t>
  </si>
  <si>
    <t>EURCZK,Call,24.493397482949995,21/10/2025,22/09/2025</t>
  </si>
  <si>
    <t>EURCZK,Call,24.494382667998135,07/11/2025,08/10/2025</t>
  </si>
  <si>
    <t>EURCZK,Call,24.495337669677905,12/11/2025,10/10/2025</t>
  </si>
  <si>
    <t>EURCZK,Call,24.499336296081168,22/10/2025,23/09/2025</t>
  </si>
  <si>
    <t>EURCZK,Call,24.500241333563828,23/10/2025,24/09/2025</t>
  </si>
  <si>
    <t>EURCZK,Call,24.500409185008287,30/10/2025,30/09/2025</t>
  </si>
  <si>
    <t>EURCZK,Call,24.500938772992306,29/10/2025,29/09/2025</t>
  </si>
  <si>
    <t>EURCZK,Call,24.503851808493323,15/10/2025,16/09/2025</t>
  </si>
  <si>
    <t>EURCZK,Call,24.50655386672985,10/11/2025,09/10/2025</t>
  </si>
  <si>
    <t>EURCZK,Call,24.506978007160523,17/10/2025,18/09/2025</t>
  </si>
  <si>
    <t>EURCZK,Call,24.50946597936562,27/10/2025,26/09/2025</t>
  </si>
  <si>
    <t>EURCZK,Call,24.511022691130794,20/10/2025,19/09/2025</t>
  </si>
  <si>
    <t>EURCZK,Call,24.516990094223885,16/10/2025,17/09/2025</t>
  </si>
  <si>
    <t>EURCZK,Call,24.518202984977492,14/10/2025,15/09/2025</t>
  </si>
  <si>
    <t>EURCZK,Call,24.51865701367443,04/11/2025,03/10/2025</t>
  </si>
  <si>
    <t>EURCZK,Call,24.51922112017641,05/11/2025,06/10/2025</t>
  </si>
  <si>
    <t>EURCZK,Call,24.519643814239064,13/11/2025,14/10/2025</t>
  </si>
  <si>
    <t>EURCZK,Call,24.521808273717504,24/10/2025,25/09/2025</t>
  </si>
  <si>
    <t>EURCZK,Call,24.52363452379742,06/11/2025,07/10/2025</t>
  </si>
  <si>
    <t>EURCZK,Call,24.526180925501084,31/10/2025,01/10/2025</t>
  </si>
  <si>
    <t>EURCZK,Call,24.52803687040563,07/11/2025,08/10/2025</t>
  </si>
  <si>
    <t>EURCZK,Call,24.528125704461587,03/11/2025,02/10/2025</t>
  </si>
  <si>
    <t>EURCZK,Call,24.52863694197939,12/11/2025,10/10/2025</t>
  </si>
  <si>
    <t>EURCZK,Call,24.533072866222565,23/10/2025,24/09/2025</t>
  </si>
  <si>
    <t>EURCZK,Call,24.53572351532639,15/10/2025,16/09/2025</t>
  </si>
  <si>
    <t>EURCZK,Call,24.535825249681974,30/10/2025,30/09/2025</t>
  </si>
  <si>
    <t>EURCZK,Call,24.535943507741113,29/10/2025,29/09/2025</t>
  </si>
  <si>
    <t>EURCZK,Call,24.538946220232308,17/10/2025,18/09/2025</t>
  </si>
  <si>
    <t>EURCZK,Call,24.53995968244641,10/11/2025,09/10/2025</t>
  </si>
  <si>
    <t>EURCZK,Call,24.543266647332832,20/10/2025,19/09/2025</t>
  </si>
  <si>
    <t>EURCZK,Call,24.543960893456447,27/10/2025,26/09/2025</t>
  </si>
  <si>
    <t>EURCZK,Call,24.548977146798254,16/10/2025,17/09/2025</t>
  </si>
  <si>
    <t>EURCZK,Call,24.55046975903423,14/10/2025,15/09/2025</t>
  </si>
  <si>
    <t>EURCZK,Call,24.553536994905304,13/11/2025,14/10/2025</t>
  </si>
  <si>
    <t>EURCZK,Call,24.55366252688286,05/11/2025,06/10/2025</t>
  </si>
  <si>
    <t>EURCZK,Call,24.555617416767763,24/10/2025,25/09/2025</t>
  </si>
  <si>
    <t>EURCZK,Call,24.55796789079184,06/11/2025,07/10/2025</t>
  </si>
  <si>
    <t>EURCZK,Call,24.561691072813122,07/11/2025,08/10/2025</t>
  </si>
  <si>
    <t>EURCZK,Call,24.56193621428087,12/11/2025,10/10/2025</t>
  </si>
  <si>
    <t>EURCZK,Call,24.563761838538046,03/11/2025,02/10/2025</t>
  </si>
  <si>
    <t>EURCZK,Call,24.5659043988813,23/10/2025,24/09/2025</t>
  </si>
  <si>
    <t>EURCZK,Call,24.567595222159454,15/10/2025,16/09/2025</t>
  </si>
  <si>
    <t>EURCZK,Call,24.570948242489916,29/10/2025,29/09/2025</t>
  </si>
  <si>
    <t>EURCZK,Call,24.571241314355657,30/10/2025,30/09/2025</t>
  </si>
  <si>
    <t>EURCZK,Call,24.573365498162968,10/11/2025,09/10/2025</t>
  </si>
  <si>
    <t>EURCZK,Call,24.578455807547275,27/10/2025,26/09/2025</t>
  </si>
  <si>
    <t>EURCZK,Call,24.580964199372623,16/10/2025,17/09/2025</t>
  </si>
  <si>
    <t>EURCZK,Call,24.582736533090962,14/10/2025,15/09/2025</t>
  </si>
  <si>
    <t>EURCZK,Call,24.587430175571548,13/11/2025,14/10/2025</t>
  </si>
  <si>
    <t>EURCZK,Call,24.58810393358931,05/11/2025,06/10/2025</t>
  </si>
  <si>
    <t>EURCZK,Call,24.589426559818026,24/10/2025,25/09/2025</t>
  </si>
  <si>
    <t>EURCZK,Call,24.59230125778626,06/11/2025,07/10/2025</t>
  </si>
  <si>
    <t>EURCZK,Call,24.595235486582354,12/11/2025,10/10/2025</t>
  </si>
  <si>
    <t>EURCZK,Call,24.59534527522062,07/11/2025,08/10/2025</t>
  </si>
  <si>
    <t>EURCZK,Call,24.606657379029343,30/10/2025,30/09/2025</t>
  </si>
  <si>
    <t>EURCZK,Call,24.606771313879527,10/11/2025,09/10/2025</t>
  </si>
  <si>
    <t>EURCZK,Call,24.626634624780678,06/11/2025,07/10/2025</t>
  </si>
  <si>
    <t>EURCZK,Call,24.628999477628113,07/11/2025,08/10/2025</t>
  </si>
  <si>
    <t>EURCZK,Call,24.6609679917751,06/11/2025,07/10/2025</t>
  </si>
  <si>
    <t>EURCZK,Put,24.02367431191593,04/11/2025,03/10/2025</t>
  </si>
  <si>
    <t>EURCZK,Put,24.030834086086607,31/10/2025,01/10/2025</t>
  </si>
  <si>
    <t>EURCZK,Put,24.04427341301789,22/10/2025,23/09/2025</t>
  </si>
  <si>
    <t>EURCZK,Put,24.04480578303411,21/10/2025,22/09/2025</t>
  </si>
  <si>
    <t>EURCZK,Put,24.059030219184393,04/11/2025,03/10/2025</t>
  </si>
  <si>
    <t>EURCZK,Put,24.064855961467643,03/11/2025,02/10/2025</t>
  </si>
  <si>
    <t>EURCZK,Put,24.06621600318764,31/10/2025,01/10/2025</t>
  </si>
  <si>
    <t>EURCZK,Put,24.076777904665267,22/10/2025,23/09/2025</t>
  </si>
  <si>
    <t>EURCZK,Put,24.076848047313817,21/10/2025,22/09/2025</t>
  </si>
  <si>
    <t>EURCZK,Put,24.080881956006653,29/10/2025,29/09/2025</t>
  </si>
  <si>
    <t>EURCZK,Put,24.09139123722731,17/10/2025,18/09/2025</t>
  </si>
  <si>
    <t>EURCZK,Put,24.091851260504285,20/10/2025,19/09/2025</t>
  </si>
  <si>
    <t>EURCZK,Put,24.094386126452857,04/11/2025,03/10/2025</t>
  </si>
  <si>
    <t>EURCZK,Put,24.09552701027569,27/10/2025,26/09/2025</t>
  </si>
  <si>
    <t>EURCZK,Put,24.1004920955441,03/11/2025,02/10/2025</t>
  </si>
  <si>
    <t>EURCZK,Put,24.101597920288675,31/10/2025,01/10/2025</t>
  </si>
  <si>
    <t>EURCZK,Put,24.105924239699025,05/11/2025,06/10/2025</t>
  </si>
  <si>
    <t>EURCZK,Put,24.106262941658994,23/10/2025,24/09/2025</t>
  </si>
  <si>
    <t>EURCZK,Put,24.108890311593523,21/10/2025,22/09/2025</t>
  </si>
  <si>
    <t>EURCZK,Put,24.109282396312643,22/10/2025,23/09/2025</t>
  </si>
  <si>
    <t>EURCZK,Put,24.11083247359775,30/10/2025,30/09/2025</t>
  </si>
  <si>
    <t>EURCZK,Put,24.11292564624415,13/11/2025,14/10/2025</t>
  </si>
  <si>
    <t>EURCZK,Put,24.115886690755456,29/10/2025,29/09/2025</t>
  </si>
  <si>
    <t>EURCZK,Put,24.11609855711436,24/10/2025,25/09/2025</t>
  </si>
  <si>
    <t>EURCZK,Put,24.121391326496532,15/10/2025,16/09/2025</t>
  </si>
  <si>
    <t>EURCZK,Put,24.123359450299095,17/10/2025,18/09/2025</t>
  </si>
  <si>
    <t>EURCZK,Put,24.124095216706323,20/10/2025,19/09/2025</t>
  </si>
  <si>
    <t>EURCZK,Put,24.129045674361596,12/11/2025,10/10/2025</t>
  </si>
  <si>
    <t>EURCZK,Put,24.12974203372132,04/11/2025,03/10/2025</t>
  </si>
  <si>
    <t>EURCZK,Put,24.130021924366517,27/10/2025,26/09/2025</t>
  </si>
  <si>
    <t>EURCZK,Put,24.13100169629667,14/10/2025,15/09/2025</t>
  </si>
  <si>
    <t>EURCZK,Put,24.13314546333145,16/10/2025,17/09/2025</t>
  </si>
  <si>
    <t>EURCZK,Put,24.136128229620557,03/11/2025,02/10/2025</t>
  </si>
  <si>
    <t>EURCZK,Put,24.13697983738971,31/10/2025,01/10/2025</t>
  </si>
  <si>
    <t>EURCZK,Put,24.139089893847693,10/11/2025,09/10/2025</t>
  </si>
  <si>
    <t>EURCZK,Put,24.13909447431773,23/10/2025,24/09/2025</t>
  </si>
  <si>
    <t>EURCZK,Put,24.140365646405474,05/11/2025,06/10/2025</t>
  </si>
  <si>
    <t>EURCZK,Put,24.14093257587323,21/10/2025,22/09/2025</t>
  </si>
  <si>
    <t>EURCZK,Put,24.14178688796002,22/10/2025,23/09/2025</t>
  </si>
  <si>
    <t>EURCZK,Put,24.146248538271436,30/10/2025,30/09/2025</t>
  </si>
  <si>
    <t>EURCZK,Put,24.146818826910394,13/11/2025,14/10/2025</t>
  </si>
  <si>
    <t>EURCZK,Put,24.149907700164622,24/10/2025,25/09/2025</t>
  </si>
  <si>
    <t>EURCZK,Put,24.150891425504263,29/10/2025,29/09/2025</t>
  </si>
  <si>
    <t>EURCZK,Put,24.153263033329598,15/10/2025,16/09/2025</t>
  </si>
  <si>
    <t>EURCZK,Put,24.15532766337088,17/10/2025,18/09/2025</t>
  </si>
  <si>
    <t>EURCZK,Put,24.156339172908364,20/10/2025,19/09/2025</t>
  </si>
  <si>
    <t>EURCZK,Put,24.157840643923183,07/11/2025,08/10/2025</t>
  </si>
  <si>
    <t>EURCZK,Put,24.16234494666308,12/11/2025,10/10/2025</t>
  </si>
  <si>
    <t>EURCZK,Put,24.163268470353408,14/10/2025,15/09/2025</t>
  </si>
  <si>
    <t>EURCZK,Put,24.164516838457345,27/10/2025,26/09/2025</t>
  </si>
  <si>
    <t>EURCZK,Put,24.16509794098979,04/11/2025,03/10/2025</t>
  </si>
  <si>
    <t>EURCZK,Put,24.165132515905817,16/10/2025,17/09/2025</t>
  </si>
  <si>
    <t>EURCZK,Put,24.171764363697015,03/11/2025,02/10/2025</t>
  </si>
  <si>
    <t>EURCZK,Put,24.171926006976467,23/10/2025,24/09/2025</t>
  </si>
  <si>
    <t>EURCZK,Put,24.172361754490744,31/10/2025,01/10/2025</t>
  </si>
  <si>
    <t>EURCZK,Put,24.172495709564252,10/11/2025,09/10/2025</t>
  </si>
  <si>
    <t>EURCZK,Put,24.172974840152936,21/10/2025,22/09/2025</t>
  </si>
  <si>
    <t>EURCZK,Put,24.1742913796074,22/10/2025,23/09/2025</t>
  </si>
  <si>
    <t>EURCZK,Put,24.174807053111923,05/11/2025,06/10/2025</t>
  </si>
  <si>
    <t>EURCZK,Put,24.180300853853225,06/11/2025,07/10/2025</t>
  </si>
  <si>
    <t>EURCZK,Put,24.180712007576634,13/11/2025,14/10/2025</t>
  </si>
  <si>
    <t>EURCZK,Put,24.18166460294512,30/10/2025,30/09/2025</t>
  </si>
  <si>
    <t>EURCZK,Put,24.18371684321488,24/10/2025,25/09/2025</t>
  </si>
  <si>
    <t>EURCZK,Put,24.185134740162663,15/10/2025,16/09/2025</t>
  </si>
  <si>
    <t>EURCZK,Put,24.185896160253066,29/10/2025,29/09/2025</t>
  </si>
  <si>
    <t>EURCZK,Put,24.187295876442665,17/10/2025,18/09/2025</t>
  </si>
  <si>
    <t>EURCZK,Put,24.188583129110402,20/10/2025,19/09/2025</t>
  </si>
  <si>
    <t>EURCZK,Put,24.191494846330677,07/11/2025,08/10/2025</t>
  </si>
  <si>
    <t>EURCZK,Put,24.19553524441014,14/10/2025,15/09/2025</t>
  </si>
  <si>
    <t>EURCZK,Put,24.19564421896456,12/11/2025,10/10/2025</t>
  </si>
  <si>
    <t>EURCZK,Put,24.197119568480186,16/10/2025,17/09/2025</t>
  </si>
  <si>
    <t>EURCZK,Put,24.19901175254817,27/10/2025,26/09/2025</t>
  </si>
  <si>
    <t>EURCZK,Put,24.200453848258253,04/11/2025,03/10/2025</t>
  </si>
  <si>
    <t>EURCZK,Put,24.204757539635203,23/10/2025,24/09/2025</t>
  </si>
  <si>
    <t>EURCZK,Put,24.205017104432642,21/10/2025,22/09/2025</t>
  </si>
  <si>
    <t>EURCZK,Put,24.20590152528081,10/11/2025,09/10/2025</t>
  </si>
  <si>
    <t>EURCZK,Put,24.206795871254776,22/10/2025,23/09/2025</t>
  </si>
  <si>
    <t>EURCZK,Put,24.207400497773474,03/11/2025,02/10/2025</t>
  </si>
  <si>
    <t>EURCZK,Put,24.20774367159178,31/10/2025,01/10/2025</t>
  </si>
  <si>
    <t>EURCZK,Put,24.209248459818372,05/11/2025,06/10/2025</t>
  </si>
  <si>
    <t>EURCZK,Put,24.214605188242878,13/11/2025,14/10/2025</t>
  </si>
  <si>
    <t>EURCZK,Put,24.214634220847646,06/11/2025,07/10/2025</t>
  </si>
  <si>
    <t>EURCZK,Put,24.21700644699573,15/10/2025,16/09/2025</t>
  </si>
  <si>
    <t>EURCZK,Put,24.217080667618806,30/10/2025,30/09/2025</t>
  </si>
  <si>
    <t>EURCZK,Put,24.217525986265144,24/10/2025,25/09/2025</t>
  </si>
  <si>
    <t>EURCZK,Put,24.219264089514454,17/10/2025,18/09/2025</t>
  </si>
  <si>
    <t>EURCZK,Put,24.22082708531244,20/10/2025,19/09/2025</t>
  </si>
  <si>
    <t>EURCZK,Put,24.220900895001872,29/10/2025,29/09/2025</t>
  </si>
  <si>
    <t>EURCZK,Put,24.225149048738174,07/11/2025,08/10/2025</t>
  </si>
  <si>
    <t>EURCZK,Put,24.227802018466875,14/10/2025,15/09/2025</t>
  </si>
  <si>
    <t>EURCZK,Put,24.228943491266044,12/11/2025,10/10/2025</t>
  </si>
  <si>
    <t>EURCZK,Put,24.22910662105456,16/10/2025,17/09/2025</t>
  </si>
  <si>
    <t>EURCZK,Put,24.233506666639,27/10/2025,26/09/2025</t>
  </si>
  <si>
    <t>EURCZK,Put,24.235809755526716,04/11/2025,03/10/2025</t>
  </si>
  <si>
    <t>EURCZK,Put,24.237059368712348,21/10/2025,22/09/2025</t>
  </si>
  <si>
    <t>EURCZK,Put,24.23758907229394,23/10/2025,24/09/2025</t>
  </si>
  <si>
    <t>EURCZK,Put,24.239300362902153,22/10/2025,23/09/2025</t>
  </si>
  <si>
    <t>EURCZK,Put,24.23930734099737,10/11/2025,09/10/2025</t>
  </si>
  <si>
    <t>EURCZK,Put,24.24303663184993,03/11/2025,02/10/2025</t>
  </si>
  <si>
    <t>EURCZK,Put,24.243125588692813,31/10/2025,01/10/2025</t>
  </si>
  <si>
    <t>EURCZK,Put,24.24368986652482,05/11/2025,06/10/2025</t>
  </si>
  <si>
    <t>EURCZK,Put,24.24849836890912,13/11/2025,14/10/2025</t>
  </si>
  <si>
    <t>EURCZK,Put,24.248878153828795,15/10/2025,16/09/2025</t>
  </si>
  <si>
    <t>EURCZK,Put,24.248967587842063,06/11/2025,07/10/2025</t>
  </si>
  <si>
    <t>EURCZK,Put,24.25123230258624,17/10/2025,18/09/2025</t>
  </si>
  <si>
    <t>EURCZK,Put,24.251335129315407,24/10/2025,25/09/2025</t>
  </si>
  <si>
    <t>EURCZK,Put,24.252496732292492,30/10/2025,30/09/2025</t>
  </si>
  <si>
    <t>EURCZK,Put,24.25307104151448,20/10/2025,19/09/2025</t>
  </si>
  <si>
    <t>EURCZK,Put,24.255905629750675,29/10/2025,29/09/2025</t>
  </si>
  <si>
    <t>EURCZK,Put,24.258803251145668,07/11/2025,08/10/2025</t>
  </si>
  <si>
    <t>EURCZK,Put,24.26006879252361,14/10/2025,15/09/2025</t>
  </si>
  <si>
    <t>EURCZK,Put,24.261093673628928,16/10/2025,17/09/2025</t>
  </si>
  <si>
    <t>EURCZK,Put,24.262242763567528,12/11/2025,10/10/2025</t>
  </si>
  <si>
    <t>EURCZK,Put,24.268001580729827,27/10/2025,26/09/2025</t>
  </si>
  <si>
    <t>EURCZK,Put,24.270420604952676,23/10/2025,24/09/2025</t>
  </si>
  <si>
    <t>EURCZK,Put,24.27271315671393,10/11/2025,09/10/2025</t>
  </si>
  <si>
    <t>EURCZK,Put,24.27813127323127,05/11/2025,06/10/2025</t>
  </si>
  <si>
    <t>EURCZK,Put,24.278672765926387,03/11/2025,02/10/2025</t>
  </si>
  <si>
    <t>EURCZK,Put,24.28074986066186,15/10/2025,16/09/2025</t>
  </si>
  <si>
    <t>EURCZK,Put,24.282391549575365,13/11/2025,14/10/2025</t>
  </si>
  <si>
    <t>EURCZK,Put,24.283200515658024,17/10/2025,18/09/2025</t>
  </si>
  <si>
    <t>EURCZK,Put,24.283300954836484,06/11/2025,07/10/2025</t>
  </si>
  <si>
    <t>EURCZK,Put,24.28514427236567,24/10/2025,25/09/2025</t>
  </si>
  <si>
    <t>EURCZK,Put,24.28531499771652,20/10/2025,19/09/2025</t>
  </si>
  <si>
    <t>EURCZK,Put,24.287912796966175,30/10/2025,30/09/2025</t>
  </si>
  <si>
    <t>EURCZK,Put,24.29091036449948,29/10/2025,29/09/2025</t>
  </si>
  <si>
    <t>EURCZK,Put,24.29233556658035,14/10/2025,15/09/2025</t>
  </si>
  <si>
    <t>EURCZK,Put,24.292457453553162,07/11/2025,08/10/2025</t>
  </si>
  <si>
    <t>EURCZK,Put,24.293080726203296,16/10/2025,17/09/2025</t>
  </si>
  <si>
    <t>EURCZK,Put,24.29554203586901,12/11/2025,10/10/2025</t>
  </si>
  <si>
    <t>EURCZK,Put,24.302496494820655,27/10/2025,26/09/2025</t>
  </si>
  <si>
    <t>EURCZK,Put,24.303252137611413,23/10/2025,24/09/2025</t>
  </si>
  <si>
    <t>EURCZK,Put,24.30611897243049,10/11/2025,09/10/2025</t>
  </si>
  <si>
    <t>EURCZK,Put,24.31257267993772,05/11/2025,06/10/2025</t>
  </si>
  <si>
    <t>EURCZK,Put,24.312621567494926,15/10/2025,16/09/2025</t>
  </si>
  <si>
    <t>EURCZK,Put,24.316284730241605,13/11/2025,14/10/2025</t>
  </si>
  <si>
    <t>EURCZK,Put,24.317634321830905,06/11/2025,07/10/2025</t>
  </si>
  <si>
    <t>EURCZK,Put,24.31895341541593,24/10/2025,25/09/2025</t>
  </si>
  <si>
    <t>EURCZK,Put,24.32332886163986,30/10/2025,30/09/2025</t>
  </si>
  <si>
    <t>EURCZK,Put,24.32460234063708,14/10/2025,15/09/2025</t>
  </si>
  <si>
    <t>EURCZK,Put,24.325067778777665,16/10/2025,17/09/2025</t>
  </si>
  <si>
    <t>EURCZK,Put,24.32611165596066,07/11/2025,08/10/2025</t>
  </si>
  <si>
    <t>EURCZK,Put,24.328841308170492,12/11/2025,10/10/2025</t>
  </si>
  <si>
    <t>EURCZK,Put,24.33952478814705,10/11/2025,09/10/2025</t>
  </si>
  <si>
    <t>EURCZK,Put,24.351967688825322,06/11/2025,07/10/2025</t>
  </si>
  <si>
    <t>EURCZK,Put,24.359765858368153,07/11/2025,08/10/2025</t>
  </si>
  <si>
    <t>EURCZK,Put,24.386301055819743,06/11/2025,07/10/2025</t>
  </si>
  <si>
    <t>EURHUF,Call,390.04663156535,05/11/2025,03/10/2025</t>
  </si>
  <si>
    <t>EURHUF,Call,390.41232408697647,21/10/2025,22/09/2025</t>
  </si>
  <si>
    <t>EURHUF,Call,390.5793013101079,03/11/2025,01/10/2025</t>
  </si>
  <si>
    <t>EURHUF,Call,390.6458551733989,06/11/2025,06/10/2025</t>
  </si>
  <si>
    <t>EURHUF,Call,390.8423155363236,14/10/2025,15/09/2025</t>
  </si>
  <si>
    <t>EURHUF,Call,390.8498272891748,17/10/2025,18/09/2025</t>
  </si>
  <si>
    <t>EURHUF,Call,390.9764142889717,04/11/2025,02/10/2025</t>
  </si>
  <si>
    <t>EURHUF,Call,391.0061780236523,15/10/2025,16/09/2025</t>
  </si>
  <si>
    <t>EURHUF,Call,391.010606702407,05/11/2025,03/10/2025</t>
  </si>
  <si>
    <t>EURHUF,Call,391.16861796117496,31/10/2025,30/09/2025</t>
  </si>
  <si>
    <t>EURHUF,Call,391.2872986340444,21/10/2025,22/09/2025</t>
  </si>
  <si>
    <t>EURHUF,Call,391.48611050617205,22/10/2025,23/09/2025</t>
  </si>
  <si>
    <t>EURHUF,Call,391.5016271564217,16/10/2025,17/09/2025</t>
  </si>
  <si>
    <t>EURHUF,Call,391.5529490093158,03/11/2025,01/10/2025</t>
  </si>
  <si>
    <t>EURHUF,Call,391.60939329329193,06/11/2025,06/10/2025</t>
  </si>
  <si>
    <t>EURHUF,Call,391.6979059511673,14/10/2025,15/09/2025</t>
  </si>
  <si>
    <t>EURHUF,Call,391.7259093234376,17/10/2025,18/09/2025</t>
  </si>
  <si>
    <t>EURHUF,Call,391.86695154007907,15/10/2025,16/09/2025</t>
  </si>
  <si>
    <t>EURHUF,Call,391.9505942311144,04/11/2025,02/10/2025</t>
  </si>
  <si>
    <t>EURHUF,Call,391.97458183946407,05/11/2025,03/10/2025</t>
  </si>
  <si>
    <t>EURHUF,Call,392.03563564069077,20/10/2025,19/09/2025</t>
  </si>
  <si>
    <t>EURHUF,Call,392.14396679331423,31/10/2025,30/09/2025</t>
  </si>
  <si>
    <t>EURHUF,Call,392.16227318111237,21/10/2025,22/09/2025</t>
  </si>
  <si>
    <t>EURHUF,Call,392.3530520937952,22/10/2025,23/09/2025</t>
  </si>
  <si>
    <t>EURHUF,Call,392.3542915206252,16/10/2025,17/09/2025</t>
  </si>
  <si>
    <t>EURHUF,Call,392.51424894961167,29/10/2025,26/09/2025</t>
  </si>
  <si>
    <t>EURHUF,Call,392.5265967085237,03/11/2025,01/10/2025</t>
  </si>
  <si>
    <t>EURHUF,Call,392.55349636601096,14/10/2025,15/09/2025</t>
  </si>
  <si>
    <t>EURHUF,Call,392.5729314131849,06/11/2025,06/10/2025</t>
  </si>
  <si>
    <t>EURHUF,Call,392.60199135770034,17/10/2025,18/09/2025</t>
  </si>
  <si>
    <t>EURHUF,Call,392.66495256144253,27/10/2025,24/09/2025</t>
  </si>
  <si>
    <t>EURHUF,Call,392.72772505650585,15/10/2025,16/09/2025</t>
  </si>
  <si>
    <t>EURHUF,Call,392.80019283883365,13/11/2025,10/10/2025</t>
  </si>
  <si>
    <t>EURHUF,Call,392.89914376801426,12/11/2025,09/10/2025</t>
  </si>
  <si>
    <t>EURHUF,Call,392.9209303445773,20/10/2025,19/09/2025</t>
  </si>
  <si>
    <t>EURHUF,Call,392.92477417325716,04/11/2025,02/10/2025</t>
  </si>
  <si>
    <t>EURHUF,Call,392.93855697652106,05/11/2025,03/10/2025</t>
  </si>
  <si>
    <t>EURHUF,Call,393.0372477281803,21/10/2025,22/09/2025</t>
  </si>
  <si>
    <t>EURHUF,Call,393.06226818000346,30/10/2025,29/09/2025</t>
  </si>
  <si>
    <t>EURHUF,Call,393.1193156254535,31/10/2025,30/09/2025</t>
  </si>
  <si>
    <t>EURHUF,Call,393.1484301387178,10/11/2025,08/10/2025</t>
  </si>
  <si>
    <t>EURHUF,Call,393.20695588482874,16/10/2025,17/09/2025</t>
  </si>
  <si>
    <t>EURHUF,Call,393.2199936814184,22/10/2025,23/09/2025</t>
  </si>
  <si>
    <t>EURHUF,Call,393.40408000819536,28/10/2025,25/09/2025</t>
  </si>
  <si>
    <t>EURHUF,Call,393.40908678085464,14/10/2025,15/09/2025</t>
  </si>
  <si>
    <t>EURHUF,Call,393.4780733919631,17/10/2025,18/09/2025</t>
  </si>
  <si>
    <t>EURHUF,Call,393.5002444077316,03/11/2025,01/10/2025</t>
  </si>
  <si>
    <t>EURHUF,Call,393.512398620683,29/10/2025,26/09/2025</t>
  </si>
  <si>
    <t>EURHUF,Call,393.53646953307793,06/11/2025,06/10/2025</t>
  </si>
  <si>
    <t>EURHUF,Call,393.5884985729327,15/10/2025,16/09/2025</t>
  </si>
  <si>
    <t>EURHUF,Call,393.63225517041985,27/10/2025,24/09/2025</t>
  </si>
  <si>
    <t>EURHUF,Call,393.8055335424738,13/11/2025,10/10/2025</t>
  </si>
  <si>
    <t>EURHUF,Call,393.80622504846383,20/10/2025,19/09/2025</t>
  </si>
  <si>
    <t>EURHUF,Call,393.8989541153999,04/11/2025,02/10/2025</t>
  </si>
  <si>
    <t>EURHUF,Call,393.9025321135781,05/11/2025,03/10/2025</t>
  </si>
  <si>
    <t>EURHUF,Call,393.91222227524827,21/10/2025,22/09/2025</t>
  </si>
  <si>
    <t>EURHUF,Call,393.92656538748696,12/11/2025,09/10/2025</t>
  </si>
  <si>
    <t>EURHUF,Call,394.03993727980736,30/10/2025,29/09/2025</t>
  </si>
  <si>
    <t>EURHUF,Call,394.05962024903226,16/10/2025,17/09/2025</t>
  </si>
  <si>
    <t>EURHUF,Call,394.08693526904153,22/10/2025,23/09/2025</t>
  </si>
  <si>
    <t>EURHUF,Call,394.0946644575927,31/10/2025,30/09/2025</t>
  </si>
  <si>
    <t>EURHUF,Call,394.1608894624909,10/11/2025,08/10/2025</t>
  </si>
  <si>
    <t>EURHUF,Call,394.26467719569825,14/10/2025,15/09/2025</t>
  </si>
  <si>
    <t>EURHUF,Call,394.3541554262259,17/10/2025,18/09/2025</t>
  </si>
  <si>
    <t>EURHUF,Call,394.3965464117638,28/10/2025,25/09/2025</t>
  </si>
  <si>
    <t>EURHUF,Call,394.40812213207374,14/11/2025,14/10/2025</t>
  </si>
  <si>
    <t>EURHUF,Call,394.4492720893595,15/10/2025,16/09/2025</t>
  </si>
  <si>
    <t>EURHUF,Call,394.47389210693945,03/11/2025,01/10/2025</t>
  </si>
  <si>
    <t>EURHUF,Call,394.5000076529709,06/11/2025,06/10/2025</t>
  </si>
  <si>
    <t>EURHUF,Call,394.5105482917543,29/10/2025,26/09/2025</t>
  </si>
  <si>
    <t>EURHUF,Call,394.59955777939723,27/10/2025,24/09/2025</t>
  </si>
  <si>
    <t>EURHUF,Call,394.6915197523504,20/10/2025,19/09/2025</t>
  </si>
  <si>
    <t>EURHUF,Call,394.7871968223162,21/10/2025,22/09/2025</t>
  </si>
  <si>
    <t>EURHUF,Call,394.81087424611394,13/11/2025,10/10/2025</t>
  </si>
  <si>
    <t>EURHUF,Call,394.86650725063515,05/11/2025,03/10/2025</t>
  </si>
  <si>
    <t>EURHUF,Call,394.8731340575426,04/11/2025,02/10/2025</t>
  </si>
  <si>
    <t>EURHUF,Call,394.9122846132358,16/10/2025,17/09/2025</t>
  </si>
  <si>
    <t>EURHUF,Call,394.92529910861947,07/11/2025,07/10/2025</t>
  </si>
  <si>
    <t>EURHUF,Call,394.9538768566647,22/10/2025,23/09/2025</t>
  </si>
  <si>
    <t>EURHUF,Call,394.9539870069596,12/11/2025,09/10/2025</t>
  </si>
  <si>
    <t>EURHUF,Call,395.0176063796113,30/10/2025,29/09/2025</t>
  </si>
  <si>
    <t>EURHUF,Call,395.070013289732,31/10/2025,30/09/2025</t>
  </si>
  <si>
    <t>EURHUF,Call,395.12026761054193,14/10/2025,15/09/2025</t>
  </si>
  <si>
    <t>EURHUF,Call,395.17334878626394,10/11/2025,08/10/2025</t>
  </si>
  <si>
    <t>EURHUF,Call,395.23023746048864,17/10/2025,18/09/2025</t>
  </si>
  <si>
    <t>EURHUF,Call,395.3100456057863,15/10/2025,16/09/2025</t>
  </si>
  <si>
    <t>EURHUF,Call,395.3890128153322,28/10/2025,25/09/2025</t>
  </si>
  <si>
    <t>EURHUF,Call,395.4361939366985,14/11/2025,14/10/2025</t>
  </si>
  <si>
    <t>EURHUF,Call,395.44753980614735,03/11/2025,01/10/2025</t>
  </si>
  <si>
    <t>EURHUF,Call,395.4635457728639,06/11/2025,06/10/2025</t>
  </si>
  <si>
    <t>EURHUF,Call,395.5086979628256,29/10/2025,26/09/2025</t>
  </si>
  <si>
    <t>EURHUF,Call,395.5668603883746,27/10/2025,24/09/2025</t>
  </si>
  <si>
    <t>EURHUF,Call,395.576814456237,20/10/2025,19/09/2025</t>
  </si>
  <si>
    <t>EURHUF,Call,395.66217136938417,21/10/2025,22/09/2025</t>
  </si>
  <si>
    <t>EURHUF,Call,395.7649489774393,16/10/2025,17/09/2025</t>
  </si>
  <si>
    <t>EURHUF,Call,395.8162149497541,13/11/2025,10/10/2025</t>
  </si>
  <si>
    <t>EURHUF,Call,395.8208184442878,22/10/2025,23/09/2025</t>
  </si>
  <si>
    <t>EURHUF,Call,395.83048238769214,05/11/2025,03/10/2025</t>
  </si>
  <si>
    <t>EURHUF,Call,395.8473139996853,04/11/2025,02/10/2025</t>
  </si>
  <si>
    <t>EURHUF,Call,395.97054062037415,07/11/2025,07/10/2025</t>
  </si>
  <si>
    <t>EURHUF,Call,395.9758580253856,14/10/2025,15/09/2025</t>
  </si>
  <si>
    <t>EURHUF,Call,395.98140862643226,12/11/2025,09/10/2025</t>
  </si>
  <si>
    <t>EURHUF,Call,395.9952754794153,30/10/2025,29/09/2025</t>
  </si>
  <si>
    <t>EURHUF,Call,396.0453621218713,31/10/2025,30/09/2025</t>
  </si>
  <si>
    <t>EURHUF,Call,396.1063194947514,17/10/2025,18/09/2025</t>
  </si>
  <si>
    <t>EURHUF,Call,396.17081912221306,15/10/2025,16/09/2025</t>
  </si>
  <si>
    <t>EURHUF,Call,396.185808110037,10/11/2025,08/10/2025</t>
  </si>
  <si>
    <t>EURHUF,Call,396.3814792189006,28/10/2025,25/09/2025</t>
  </si>
  <si>
    <t>EURHUF,Call,396.42118750535525,03/11/2025,01/10/2025</t>
  </si>
  <si>
    <t>EURHUF,Call,396.4270838927569,06/11/2025,06/10/2025</t>
  </si>
  <si>
    <t>EURHUF,Call,396.46210916012353,20/10/2025,19/09/2025</t>
  </si>
  <si>
    <t>EURHUF,Call,396.4642657413232,14/11/2025,14/10/2025</t>
  </si>
  <si>
    <t>EURHUF,Call,396.5068476338969,29/10/2025,26/09/2025</t>
  </si>
  <si>
    <t>EURHUF,Call,396.534162997352,27/10/2025,24/09/2025</t>
  </si>
  <si>
    <t>EURHUF,Call,396.5371459164521,21/10/2025,22/09/2025</t>
  </si>
  <si>
    <t>EURHUF,Call,396.6176133416428,16/10/2025,17/09/2025</t>
  </si>
  <si>
    <t>EURHUF,Call,396.68776003191095,22/10/2025,23/09/2025</t>
  </si>
  <si>
    <t>EURHUF,Call,396.7944575247492,05/11/2025,03/10/2025</t>
  </si>
  <si>
    <t>EURHUF,Call,396.82149394182807,04/11/2025,02/10/2025</t>
  </si>
  <si>
    <t>EURHUF,Call,396.8215556533942,13/11/2025,10/10/2025</t>
  </si>
  <si>
    <t>EURHUF,Call,396.8314484402293,14/10/2025,15/09/2025</t>
  </si>
  <si>
    <t>EURHUF,Call,396.97294457921925,30/10/2025,29/09/2025</t>
  </si>
  <si>
    <t>EURHUF,Call,396.98240152901417,17/10/2025,18/09/2025</t>
  </si>
  <si>
    <t>EURHUF,Call,397.0088302459049,12/11/2025,09/10/2025</t>
  </si>
  <si>
    <t>EURHUF,Call,397.0157821321289,07/11/2025,07/10/2025</t>
  </si>
  <si>
    <t>EURHUF,Call,397.0207109540105,31/10/2025,30/09/2025</t>
  </si>
  <si>
    <t>EURHUF,Call,397.0315926386399,15/10/2025,16/09/2025</t>
  </si>
  <si>
    <t>EURHUF,Call,397.19826743381003,10/11/2025,08/10/2025</t>
  </si>
  <si>
    <t>EURHUF,Call,397.34740386401006,20/10/2025,19/09/2025</t>
  </si>
  <si>
    <t>EURHUF,Call,397.373945622469,28/10/2025,25/09/2025</t>
  </si>
  <si>
    <t>EURHUF,Call,397.3906220126499,06/11/2025,06/10/2025</t>
  </si>
  <si>
    <t>EURHUF,Call,397.39483520456315,03/11/2025,01/10/2025</t>
  </si>
  <si>
    <t>EURHUF,Call,397.47027770584634,16/10/2025,17/09/2025</t>
  </si>
  <si>
    <t>EURHUF,Call,397.4923375459479,14/11/2025,14/10/2025</t>
  </si>
  <si>
    <t>EURHUF,Call,397.5014656063293,27/10/2025,24/09/2025</t>
  </si>
  <si>
    <t>EURHUF,Call,397.5049973049682,29/10/2025,26/09/2025</t>
  </si>
  <si>
    <t>EURHUF,Call,397.5547016195341,22/10/2025,23/09/2025</t>
  </si>
  <si>
    <t>EURHUF,Call,397.7956738839708,04/11/2025,02/10/2025</t>
  </si>
  <si>
    <t>EURHUF,Call,397.8268963570344,13/11/2025,10/10/2025</t>
  </si>
  <si>
    <t>EURHUF,Call,397.95061367902315,30/10/2025,29/09/2025</t>
  </si>
  <si>
    <t>EURHUF,Call,397.9960597861498,31/10/2025,30/09/2025</t>
  </si>
  <si>
    <t>EURHUF,Call,398.03625186537755,12/11/2025,09/10/2025</t>
  </si>
  <si>
    <t>EURHUF,Call,398.06102364388363,07/11/2025,07/10/2025</t>
  </si>
  <si>
    <t>EURHUF,Call,398.2107267575831,10/11/2025,08/10/2025</t>
  </si>
  <si>
    <t>EURHUF,Call,398.23269856789665,20/10/2025,19/09/2025</t>
  </si>
  <si>
    <t>EURHUF,Call,398.3664120260375,28/10/2025,25/09/2025</t>
  </si>
  <si>
    <t>EURHUF,Call,398.4687682153067,27/10/2025,24/09/2025</t>
  </si>
  <si>
    <t>EURHUF,Call,398.5031469760395,29/10/2025,26/09/2025</t>
  </si>
  <si>
    <t>EURHUF,Call,398.5204093505726,14/11/2025,14/10/2025</t>
  </si>
  <si>
    <t>EURHUF,Call,398.8322370606745,13/11/2025,10/10/2025</t>
  </si>
  <si>
    <t>EURHUF,Call,398.9282827788271,30/10/2025,29/09/2025</t>
  </si>
  <si>
    <t>EURHUF,Call,399.0636734848502,12/11/2025,09/10/2025</t>
  </si>
  <si>
    <t>EURHUF,Call,399.10626515563837,07/11/2025,07/10/2025</t>
  </si>
  <si>
    <t>EURHUF,Call,399.2231860813561,10/11/2025,08/10/2025</t>
  </si>
  <si>
    <t>EURHUF,Call,399.3588784296059,28/10/2025,25/09/2025</t>
  </si>
  <si>
    <t>EURHUF,Call,399.43607082428406,27/10/2025,24/09/2025</t>
  </si>
  <si>
    <t>EURHUF,Call,399.5012966471108,29/10/2025,26/09/2025</t>
  </si>
  <si>
    <t>EURHUF,Call,399.54848115519735,14/11/2025,14/10/2025</t>
  </si>
  <si>
    <t>EURHUF,Call,399.8375777643147,13/11/2025,10/10/2025</t>
  </si>
  <si>
    <t>EURHUF,Call,399.9059518786311,30/10/2025,29/09/2025</t>
  </si>
  <si>
    <t>EURHUF,Call,400.09109510432285,12/11/2025,09/10/2025</t>
  </si>
  <si>
    <t>EURHUF,Call,400.1515066673931,07/11/2025,07/10/2025</t>
  </si>
  <si>
    <t>EURHUF,Call,400.23564540512916,10/11/2025,08/10/2025</t>
  </si>
  <si>
    <t>EURHUF,Call,400.3513448331743,28/10/2025,25/09/2025</t>
  </si>
  <si>
    <t>EURHUF,Call,400.57655295982204,14/11/2025,14/10/2025</t>
  </si>
  <si>
    <t>EURHUF,Call,401.19674817914785,07/11/2025,07/10/2025</t>
  </si>
  <si>
    <t>EURHUF,Call,401.6046247644468,14/11/2025,14/10/2025</t>
  </si>
  <si>
    <t>EURHUF,Call,402.2419896909026,07/11/2025,07/10/2025</t>
  </si>
  <si>
    <t>EURHUF,Put,383.2988056059508,05/11/2025,03/10/2025</t>
  </si>
  <si>
    <t>EURHUF,Put,383.76376741565264,03/11/2025,01/10/2025</t>
  </si>
  <si>
    <t>EURHUF,Put,383.90108833414797,06/11/2025,06/10/2025</t>
  </si>
  <si>
    <t>EURHUF,Put,384.1571546939726,04/11/2025,02/10/2025</t>
  </si>
  <si>
    <t>EURHUF,Put,384.26278074300785,05/11/2025,03/10/2025</t>
  </si>
  <si>
    <t>EURHUF,Put,384.28750225750076,21/10/2025,22/09/2025</t>
  </si>
  <si>
    <t>EURHUF,Put,384.3411761362002,31/10/2025,30/09/2025</t>
  </si>
  <si>
    <t>EURHUF,Put,384.71725304933545,17/10/2025,18/09/2025</t>
  </si>
  <si>
    <t>EURHUF,Put,384.73741511486054,03/11/2025,01/10/2025</t>
  </si>
  <si>
    <t>EURHUF,Put,384.85318263241794,14/10/2025,15/09/2025</t>
  </si>
  <si>
    <t>EURHUF,Put,384.86462645404094,06/11/2025,06/10/2025</t>
  </si>
  <si>
    <t>EURHUF,Put,384.98076340866464,15/10/2025,16/09/2025</t>
  </si>
  <si>
    <t>EURHUF,Put,385.1313346361153,04/11/2025,02/10/2025</t>
  </si>
  <si>
    <t>EURHUF,Put,385.1624768045687,21/10/2025,22/09/2025</t>
  </si>
  <si>
    <t>EURHUF,Put,385.22675588006484,05/11/2025,03/10/2025</t>
  </si>
  <si>
    <t>EURHUF,Put,385.3165249683395,31/10/2025,30/09/2025</t>
  </si>
  <si>
    <t>EURHUF,Put,385.41751939281005,22/10/2025,23/09/2025</t>
  </si>
  <si>
    <t>EURHUF,Put,385.5272012521126,29/10/2025,26/09/2025</t>
  </si>
  <si>
    <t>EURHUF,Put,385.5329766069971,16/10/2025,17/09/2025</t>
  </si>
  <si>
    <t>EURHUF,Put,385.5933350835982,17/10/2025,18/09/2025</t>
  </si>
  <si>
    <t>EURHUF,Put,385.7071924317057,12/11/2025,09/10/2025</t>
  </si>
  <si>
    <t>EURHUF,Put,385.7087730472616,14/10/2025,15/09/2025</t>
  </si>
  <si>
    <t>EURHUF,Put,385.71106281406844,03/11/2025,01/10/2025</t>
  </si>
  <si>
    <t>EURHUF,Put,385.7628079133526,13/11/2025,10/10/2025</t>
  </si>
  <si>
    <t>EURHUF,Put,385.828164573934,06/11/2025,06/10/2025</t>
  </si>
  <si>
    <t>EURHUF,Put,385.83857271348484,20/10/2025,19/09/2025</t>
  </si>
  <si>
    <t>EURHUF,Put,385.8415369250914,15/10/2025,16/09/2025</t>
  </si>
  <si>
    <t>EURHUF,Put,385.89383429860095,27/10/2025,24/09/2025</t>
  </si>
  <si>
    <t>EURHUF,Put,386.03745135163666,21/10/2025,22/09/2025</t>
  </si>
  <si>
    <t>EURHUF,Put,386.0612148723065,10/11/2025,08/10/2025</t>
  </si>
  <si>
    <t>EURHUF,Put,386.10551457825807,04/11/2025,02/10/2025</t>
  </si>
  <si>
    <t>EURHUF,Put,386.1907310171219,05/11/2025,03/10/2025</t>
  </si>
  <si>
    <t>EURHUF,Put,386.2185844813758,30/10/2025,29/09/2025</t>
  </si>
  <si>
    <t>EURHUF,Put,386.2844609804332,22/10/2025,23/09/2025</t>
  </si>
  <si>
    <t>EURHUF,Put,386.2918738004787,31/10/2025,30/09/2025</t>
  </si>
  <si>
    <t>EURHUF,Put,386.38564097120064,16/10/2025,17/09/2025</t>
  </si>
  <si>
    <t>EURHUF,Put,386.45681518321635,28/10/2025,25/09/2025</t>
  </si>
  <si>
    <t>EURHUF,Put,386.469417117861,17/10/2025,18/09/2025</t>
  </si>
  <si>
    <t>EURHUF,Put,386.5253509231839,29/10/2025,26/09/2025</t>
  </si>
  <si>
    <t>EURHUF,Put,386.5643634621053,14/10/2025,15/09/2025</t>
  </si>
  <si>
    <t>EURHUF,Put,386.68471051327634,03/11/2025,01/10/2025</t>
  </si>
  <si>
    <t>EURHUF,Put,386.70231044151825,15/10/2025,16/09/2025</t>
  </si>
  <si>
    <t>EURHUF,Put,386.72386741737137,20/10/2025,19/09/2025</t>
  </si>
  <si>
    <t>EURHUF,Put,386.73461405117837,12/11/2025,09/10/2025</t>
  </si>
  <si>
    <t>EURHUF,Put,386.7681486169928,13/11/2025,10/10/2025</t>
  </si>
  <si>
    <t>EURHUF,Put,386.79170269382695,06/11/2025,06/10/2025</t>
  </si>
  <si>
    <t>EURHUF,Put,386.8611369075783,27/10/2025,24/09/2025</t>
  </si>
  <si>
    <t>EURHUF,Put,386.9124258987046,21/10/2025,22/09/2025</t>
  </si>
  <si>
    <t>EURHUF,Put,387.07367419607954,10/11/2025,08/10/2025</t>
  </si>
  <si>
    <t>EURHUF,Put,387.0796945204008,04/11/2025,02/10/2025</t>
  </si>
  <si>
    <t>EURHUF,Put,387.15140256805637,22/10/2025,23/09/2025</t>
  </si>
  <si>
    <t>EURHUF,Put,387.15470615417894,05/11/2025,03/10/2025</t>
  </si>
  <si>
    <t>EURHUF,Put,387.19625358117975,30/10/2025,29/09/2025</t>
  </si>
  <si>
    <t>EURHUF,Put,387.2116194997007,14/11/2025,14/10/2025</t>
  </si>
  <si>
    <t>EURHUF,Put,387.23830533540416,16/10/2025,17/09/2025</t>
  </si>
  <si>
    <t>EURHUF,Put,387.267222632618,31/10/2025,30/09/2025</t>
  </si>
  <si>
    <t>EURHUF,Put,387.34549915212375,17/10/2025,18/09/2025</t>
  </si>
  <si>
    <t>EURHUF,Put,387.41995387694897,14/10/2025,15/09/2025</t>
  </si>
  <si>
    <t>EURHUF,Put,387.44928158678476,28/10/2025,25/09/2025</t>
  </si>
  <si>
    <t>EURHUF,Put,387.5235005942552,29/10/2025,26/09/2025</t>
  </si>
  <si>
    <t>EURHUF,Put,387.5630839579451,15/10/2025,16/09/2025</t>
  </si>
  <si>
    <t>EURHUF,Put,387.6086085263363,07/11/2025,07/10/2025</t>
  </si>
  <si>
    <t>EURHUF,Put,387.60916212125795,20/10/2025,19/09/2025</t>
  </si>
  <si>
    <t>EURHUF,Put,387.6583582124842,03/11/2025,01/10/2025</t>
  </si>
  <si>
    <t>EURHUF,Put,387.7552408137199,06/11/2025,06/10/2025</t>
  </si>
  <si>
    <t>EURHUF,Put,387.762035670651,12/11/2025,09/10/2025</t>
  </si>
  <si>
    <t>EURHUF,Put,387.7734893206329,13/11/2025,10/10/2025</t>
  </si>
  <si>
    <t>EURHUF,Put,387.78740044577256,21/10/2025,22/09/2025</t>
  </si>
  <si>
    <t>EURHUF,Put,387.8284395165557,27/10/2025,24/09/2025</t>
  </si>
  <si>
    <t>EURHUF,Put,388.0183441556795,22/10/2025,23/09/2025</t>
  </si>
  <si>
    <t>EURHUF,Put,388.0538744625435,04/11/2025,02/10/2025</t>
  </si>
  <si>
    <t>EURHUF,Put,388.0861335198526,10/11/2025,08/10/2025</t>
  </si>
  <si>
    <t>EURHUF,Put,388.0909696996077,16/10/2025,17/09/2025</t>
  </si>
  <si>
    <t>EURHUF,Put,388.11868129123593,05/11/2025,03/10/2025</t>
  </si>
  <si>
    <t>EURHUF,Put,388.1739226809837,30/10/2025,29/09/2025</t>
  </si>
  <si>
    <t>EURHUF,Put,388.2215811863865,17/10/2025,18/09/2025</t>
  </si>
  <si>
    <t>EURHUF,Put,388.23969130432545,14/11/2025,14/10/2025</t>
  </si>
  <si>
    <t>EURHUF,Put,388.24257146475725,31/10/2025,30/09/2025</t>
  </si>
  <si>
    <t>EURHUF,Put,388.2755442917926,14/10/2025,15/09/2025</t>
  </si>
  <si>
    <t>EURHUF,Put,388.42385747437186,15/10/2025,16/09/2025</t>
  </si>
  <si>
    <t>EURHUF,Put,388.4417479903532,28/10/2025,25/09/2025</t>
  </si>
  <si>
    <t>EURHUF,Put,388.49445682514454,20/10/2025,19/09/2025</t>
  </si>
  <si>
    <t>EURHUF,Put,388.5216502653265,29/10/2025,26/09/2025</t>
  </si>
  <si>
    <t>EURHUF,Put,388.6320059116921,03/11/2025,01/10/2025</t>
  </si>
  <si>
    <t>EURHUF,Put,388.65385003809104,07/11/2025,07/10/2025</t>
  </si>
  <si>
    <t>EURHUF,Put,388.6623749928405,21/10/2025,22/09/2025</t>
  </si>
  <si>
    <t>EURHUF,Put,388.71877893361295,06/11/2025,06/10/2025</t>
  </si>
  <si>
    <t>EURHUF,Put,388.7788300242731,13/11/2025,10/10/2025</t>
  </si>
  <si>
    <t>EURHUF,Put,388.78945729012366,12/11/2025,09/10/2025</t>
  </si>
  <si>
    <t>EURHUF,Put,388.795742125533,27/10/2025,24/09/2025</t>
  </si>
  <si>
    <t>EURHUF,Put,388.88528574330263,22/10/2025,23/09/2025</t>
  </si>
  <si>
    <t>EURHUF,Put,388.9436340638112,16/10/2025,17/09/2025</t>
  </si>
  <si>
    <t>EURHUF,Put,389.0280544046862,04/11/2025,02/10/2025</t>
  </si>
  <si>
    <t>EURHUF,Put,389.082656428293,05/11/2025,03/10/2025</t>
  </si>
  <si>
    <t>EURHUF,Put,389.0976632206493,17/10/2025,18/09/2025</t>
  </si>
  <si>
    <t>EURHUF,Put,389.0985928436256,10/11/2025,08/10/2025</t>
  </si>
  <si>
    <t>EURHUF,Put,389.13113470663626,14/10/2025,15/09/2025</t>
  </si>
  <si>
    <t>EURHUF,Put,389.1515917807876,30/10/2025,29/09/2025</t>
  </si>
  <si>
    <t>EURHUF,Put,389.21792029689647,31/10/2025,30/09/2025</t>
  </si>
  <si>
    <t>EURHUF,Put,389.26776310895013,14/11/2025,14/10/2025</t>
  </si>
  <si>
    <t>EURHUF,Put,389.28463099079863,15/10/2025,16/09/2025</t>
  </si>
  <si>
    <t>EURHUF,Put,389.37975152903107,20/10/2025,19/09/2025</t>
  </si>
  <si>
    <t>EURHUF,Put,389.43421439392165,28/10/2025,25/09/2025</t>
  </si>
  <si>
    <t>EURHUF,Put,389.5197999363978,29/10/2025,26/09/2025</t>
  </si>
  <si>
    <t>EURHUF,Put,389.53734953990846,21/10/2025,22/09/2025</t>
  </si>
  <si>
    <t>EURHUF,Put,389.6056536109,03/11/2025,01/10/2025</t>
  </si>
  <si>
    <t>EURHUF,Put,389.6823170535059,06/11/2025,06/10/2025</t>
  </si>
  <si>
    <t>EURHUF,Put,389.6990915498458,07/11/2025,07/10/2025</t>
  </si>
  <si>
    <t>EURHUF,Put,389.7522273309258,22/10/2025,23/09/2025</t>
  </si>
  <si>
    <t>EURHUF,Put,389.7630447345104,27/10/2025,24/09/2025</t>
  </si>
  <si>
    <t>EURHUF,Put,389.7841707279132,13/11/2025,10/10/2025</t>
  </si>
  <si>
    <t>EURHUF,Put,389.7962984280147,16/10/2025,17/09/2025</t>
  </si>
  <si>
    <t>EURHUF,Put,389.8168789095963,12/11/2025,09/10/2025</t>
  </si>
  <si>
    <t>EURHUF,Put,389.97374525491205,17/10/2025,18/09/2025</t>
  </si>
  <si>
    <t>EURHUF,Put,389.98672512147994,14/10/2025,15/09/2025</t>
  </si>
  <si>
    <t>EURHUF,Put,390.00223434682897,04/11/2025,02/10/2025</t>
  </si>
  <si>
    <t>EURHUF,Put,390.11105216739867,10/11/2025,08/10/2025</t>
  </si>
  <si>
    <t>EURHUF,Put,390.1292608805916,30/10/2025,29/09/2025</t>
  </si>
  <si>
    <t>EURHUF,Put,390.14540450722546,15/10/2025,16/09/2025</t>
  </si>
  <si>
    <t>EURHUF,Put,390.19326912903574,31/10/2025,30/09/2025</t>
  </si>
  <si>
    <t>EURHUF,Put,390.2650462329176,20/10/2025,19/09/2025</t>
  </si>
  <si>
    <t>EURHUF,Put,390.2958349135749,14/11/2025,14/10/2025</t>
  </si>
  <si>
    <t>EURHUF,Put,390.42668079749006,28/10/2025,25/09/2025</t>
  </si>
  <si>
    <t>EURHUF,Put,390.5179496074691,29/10/2025,26/09/2025</t>
  </si>
  <si>
    <t>EURHUF,Put,390.61916891854895,22/10/2025,23/09/2025</t>
  </si>
  <si>
    <t>EURHUF,Put,390.64896279221824,16/10/2025,17/09/2025</t>
  </si>
  <si>
    <t>EURHUF,Put,390.7303473434878,27/10/2025,24/09/2025</t>
  </si>
  <si>
    <t>EURHUF,Put,390.7443330616005,07/11/2025,07/10/2025</t>
  </si>
  <si>
    <t>EURHUF,Put,390.78951143155336,13/11/2025,10/10/2025</t>
  </si>
  <si>
    <t>EURHUF,Put,390.84430052906896,12/11/2025,09/10/2025</t>
  </si>
  <si>
    <t>EURHUF,Put,391.10692998039553,30/10/2025,29/09/2025</t>
  </si>
  <si>
    <t>EURHUF,Put,391.1235114911717,10/11/2025,08/10/2025</t>
  </si>
  <si>
    <t>EURHUF,Put,391.1503409368042,20/10/2025,19/09/2025</t>
  </si>
  <si>
    <t>EURHUF,Put,391.32390671819957,14/11/2025,14/10/2025</t>
  </si>
  <si>
    <t>EURHUF,Put,391.4191472010585,28/10/2025,25/09/2025</t>
  </si>
  <si>
    <t>EURHUF,Put,391.5160992785404,29/10/2025,26/09/2025</t>
  </si>
  <si>
    <t>EURHUF,Put,391.69764995246516,27/10/2025,24/09/2025</t>
  </si>
  <si>
    <t>EURHUF,Put,391.78957457335525,07/11/2025,07/10/2025</t>
  </si>
  <si>
    <t>EURHUF,Put,391.7948521351935,13/11/2025,10/10/2025</t>
  </si>
  <si>
    <t>EURHUF,Put,391.8717221485416,12/11/2025,09/10/2025</t>
  </si>
  <si>
    <t>EURHUF,Put,392.0845990801995,30/10/2025,29/09/2025</t>
  </si>
  <si>
    <t>EURHUF,Put,392.13597081494476,10/11/2025,08/10/2025</t>
  </si>
  <si>
    <t>EURHUF,Put,392.3519785228243,14/11/2025,14/10/2025</t>
  </si>
  <si>
    <t>EURHUF,Put,392.4116136046269,28/10/2025,25/09/2025</t>
  </si>
  <si>
    <t>EURHUF,Put,392.83481608511,07/11/2025,07/10/2025</t>
  </si>
  <si>
    <t>EURHUF,Put,393.380050327449,14/11/2025,14/10/2025</t>
  </si>
  <si>
    <t>EURHUF,Put,393.88005759686473,07/11/2025,07/10/2025</t>
  </si>
  <si>
    <t>EURPLN,Call,4.259801612054019,14/10/2025,15/09/2025</t>
  </si>
  <si>
    <t>EURPLN,Call,4.262516597255097,06/11/2025,08/10/2025</t>
  </si>
  <si>
    <t>EURPLN,Call,4.262632945366574,16/10/2025,17/09/2025</t>
  </si>
  <si>
    <t>EURPLN,Call,4.262707501357885,05/11/2025,07/10/2025</t>
  </si>
  <si>
    <t>EURPLN,Call,4.262711498190191,15/10/2025,16/09/2025</t>
  </si>
  <si>
    <t>EURPLN,Call,4.263098982029453,03/11/2025,03/10/2025</t>
  </si>
  <si>
    <t>EURPLN,Call,4.264062186902296,07/11/2025,09/10/2025</t>
  </si>
  <si>
    <t>EURPLN,Call,4.264677141088769,21/10/2025,22/09/2025</t>
  </si>
  <si>
    <t>EURPLN,Call,4.264823305582759,04/11/2025,06/10/2025</t>
  </si>
  <si>
    <t>EURPLN,Call,4.2670082249932575,14/10/2025,15/09/2025</t>
  </si>
  <si>
    <t>EURPLN,Call,4.267401573853338,22/10/2025,23/09/2025</t>
  </si>
  <si>
    <t>EURPLN,Call,4.267862603482665,30/10/2025,01/10/2025</t>
  </si>
  <si>
    <t>EURPLN,Call,4.268626175454025,06/11/2025,08/10/2025</t>
  </si>
  <si>
    <t>EURPLN,Call,4.268875540081033,05/11/2025,07/10/2025</t>
  </si>
  <si>
    <t>EURPLN,Call,4.269477527899895,31/10/2025,02/10/2025</t>
  </si>
  <si>
    <t>EURPLN,Call,4.269700295878673,03/11/2025,03/10/2025</t>
  </si>
  <si>
    <t>EURPLN,Call,4.269716300118603,16/10/2025,17/09/2025</t>
  </si>
  <si>
    <t>EURPLN,Call,4.269751106106529,15/10/2025,16/09/2025</t>
  </si>
  <si>
    <t>EURPLN,Call,4.269971392417937,07/11/2025,09/10/2025</t>
  </si>
  <si>
    <t>EURPLN,Call,4.270748915650021,17/10/2025,18/09/2025</t>
  </si>
  <si>
    <t>EURPLN,Call,4.271241354210507,04/11/2025,06/10/2025</t>
  </si>
  <si>
    <t>EURPLN,Call,4.271544317644059,21/10/2025,22/09/2025</t>
  </si>
  <si>
    <t>EURPLN,Call,4.2721837114784,29/10/2025,30/09/2025</t>
  </si>
  <si>
    <t>EURPLN,Call,4.27329853995353,20/10/2025,19/09/2025</t>
  </si>
  <si>
    <t>EURPLN,Call,4.2738485810164475,12/11/2025,14/10/2025</t>
  </si>
  <si>
    <t>EURPLN,Call,4.274214837932495,14/10/2025,15/09/2025</t>
  </si>
  <si>
    <t>EURPLN,Call,4.274284874557632,22/10/2025,23/09/2025</t>
  </si>
  <si>
    <t>EURPLN,Call,4.274339027119343,10/11/2025,10/10/2025</t>
  </si>
  <si>
    <t>EURPLN,Call,4.274735753652953,06/11/2025,08/10/2025</t>
  </si>
  <si>
    <t>EURPLN,Call,4.274772998508128,30/10/2025,01/10/2025</t>
  </si>
  <si>
    <t>EURPLN,Call,4.275043578804181,05/11/2025,07/10/2025</t>
  </si>
  <si>
    <t>EURPLN,Call,4.275880597933578,07/11/2025,09/10/2025</t>
  </si>
  <si>
    <t>EURPLN,Call,4.276237449483857,31/10/2025,02/10/2025</t>
  </si>
  <si>
    <t>EURPLN,Call,4.276301609727894,03/11/2025,03/10/2025</t>
  </si>
  <si>
    <t>EURPLN,Call,4.2767907140228685,15/10/2025,16/09/2025</t>
  </si>
  <si>
    <t>EURPLN,Call,4.276799654870631,16/10/2025,17/09/2025</t>
  </si>
  <si>
    <t>EURPLN,Call,4.277277789303559,24/10/2025,25/09/2025</t>
  </si>
  <si>
    <t>EURPLN,Call,4.277659402838254,04/11/2025,06/10/2025</t>
  </si>
  <si>
    <t>EURPLN,Call,4.2779221512206345,23/10/2025,24/09/2025</t>
  </si>
  <si>
    <t>EURPLN,Call,4.277939555074838,17/10/2025,18/09/2025</t>
  </si>
  <si>
    <t>EURPLN,Call,4.278411494199349,21/10/2025,22/09/2025</t>
  </si>
  <si>
    <t>EURPLN,Call,4.278516545896294,27/10/2025,26/09/2025</t>
  </si>
  <si>
    <t>EURPLN,Call,4.279096725087026,29/10/2025,30/09/2025</t>
  </si>
  <si>
    <t>EURPLN,Call,4.280019340940272,12/11/2025,14/10/2025</t>
  </si>
  <si>
    <t>EURPLN,Call,4.2802689474865785,10/11/2025,10/10/2025</t>
  </si>
  <si>
    <t>EURPLN,Call,4.280307419119559,20/10/2025,19/09/2025</t>
  </si>
  <si>
    <t>EURPLN,Call,4.28067406160538,28/10/2025,29/09/2025</t>
  </si>
  <si>
    <t>EURPLN,Call,4.280845331851882,06/11/2025,08/10/2025</t>
  </si>
  <si>
    <t>EURPLN,Call,4.281168175261928,22/10/2025,23/09/2025</t>
  </si>
  <si>
    <t>EURPLN,Call,4.281211617527329,05/11/2025,07/10/2025</t>
  </si>
  <si>
    <t>EURPLN,Call,4.281421450871733,14/10/2025,15/09/2025</t>
  </si>
  <si>
    <t>EURPLN,Call,4.281683393533592,30/10/2025,01/10/2025</t>
  </si>
  <si>
    <t>EURPLN,Call,4.281789803449219,07/11/2025,09/10/2025</t>
  </si>
  <si>
    <t>EURPLN,Call,4.282902923577115,03/11/2025,03/10/2025</t>
  </si>
  <si>
    <t>EURPLN,Call,4.28299737106782,31/10/2025,02/10/2025</t>
  </si>
  <si>
    <t>EURPLN,Call,4.283830321939207,15/10/2025,16/09/2025</t>
  </si>
  <si>
    <t>EURPLN,Call,4.2838830096226586,16/10/2025,17/09/2025</t>
  </si>
  <si>
    <t>EURPLN,Call,4.284077451466001,04/11/2025,06/10/2025</t>
  </si>
  <si>
    <t>EURPLN,Call,4.284503048218591,24/10/2025,25/09/2025</t>
  </si>
  <si>
    <t>EURPLN,Call,4.2849952441679715,23/10/2025,24/09/2025</t>
  </si>
  <si>
    <t>EURPLN,Call,4.285130194499654,17/10/2025,18/09/2025</t>
  </si>
  <si>
    <t>EURPLN,Call,4.285278670754639,21/10/2025,22/09/2025</t>
  </si>
  <si>
    <t>EURPLN,Call,4.285707964369899,27/10/2025,26/09/2025</t>
  </si>
  <si>
    <t>EURPLN,Call,4.286009738695653,29/10/2025,30/09/2025</t>
  </si>
  <si>
    <t>EURPLN,Call,4.286190100864096,12/11/2025,14/10/2025</t>
  </si>
  <si>
    <t>EURPLN,Call,4.286198867853814,10/11/2025,10/10/2025</t>
  </si>
  <si>
    <t>EURPLN,Call,4.28695491005081,06/11/2025,08/10/2025</t>
  </si>
  <si>
    <t>EURPLN,Call,4.287316298285589,20/10/2025,19/09/2025</t>
  </si>
  <si>
    <t>EURPLN,Call,4.287379656250478,05/11/2025,07/10/2025</t>
  </si>
  <si>
    <t>EURPLN,Call,4.287616370430194,28/10/2025,29/09/2025</t>
  </si>
  <si>
    <t>EURPLN,Call,4.28769900896486,07/11/2025,09/10/2025</t>
  </si>
  <si>
    <t>EURPLN,Call,4.288051475966223,22/10/2025,23/09/2025</t>
  </si>
  <si>
    <t>EURPLN,Call,4.288593788559055,30/10/2025,01/10/2025</t>
  </si>
  <si>
    <t>EURPLN,Call,4.28862806381097,14/10/2025,15/09/2025</t>
  </si>
  <si>
    <t>EURPLN,Call,4.289504237426336,03/11/2025,03/10/2025</t>
  </si>
  <si>
    <t>EURPLN,Call,4.289757292651783,31/10/2025,02/10/2025</t>
  </si>
  <si>
    <t>EURPLN,Call,4.290495500093749,04/11/2025,06/10/2025</t>
  </si>
  <si>
    <t>EURPLN,Call,4.290869929855546,15/10/2025,16/09/2025</t>
  </si>
  <si>
    <t>EURPLN,Call,4.290966364374687,16/10/2025,17/09/2025</t>
  </si>
  <si>
    <t>EURPLN,Call,4.291728307133623,24/10/2025,25/09/2025</t>
  </si>
  <si>
    <t>EURPLN,Call,4.2920683371153086,23/10/2025,24/09/2025</t>
  </si>
  <si>
    <t>EURPLN,Call,4.29212878822105,10/11/2025,10/10/2025</t>
  </si>
  <si>
    <t>EURPLN,Call,4.29214584730993,21/10/2025,22/09/2025</t>
  </si>
  <si>
    <t>EURPLN,Call,4.292320833924471,17/10/2025,18/09/2025</t>
  </si>
  <si>
    <t>EURPLN,Call,4.2923608607879205,12/11/2025,14/10/2025</t>
  </si>
  <si>
    <t>EURPLN,Call,4.292899382843504,27/10/2025,26/09/2025</t>
  </si>
  <si>
    <t>EURPLN,Call,4.292922752304279,29/10/2025,30/09/2025</t>
  </si>
  <si>
    <t>EURPLN,Call,4.293064488249739,06/11/2025,08/10/2025</t>
  </si>
  <si>
    <t>EURPLN,Call,4.2935476949736255,05/11/2025,07/10/2025</t>
  </si>
  <si>
    <t>EURPLN,Call,4.293608214480501,07/11/2025,09/10/2025</t>
  </si>
  <si>
    <t>EURPLN,Call,4.294325177451618,20/10/2025,19/09/2025</t>
  </si>
  <si>
    <t>EURPLN,Call,4.294558679255009,28/10/2025,29/09/2025</t>
  </si>
  <si>
    <t>EURPLN,Call,4.294934776670519,22/10/2025,23/09/2025</t>
  </si>
  <si>
    <t>EURPLN,Call,4.2955041835845185,30/10/2025,01/10/2025</t>
  </si>
  <si>
    <t>EURPLN,Call,4.295834676750207,14/10/2025,15/09/2025</t>
  </si>
  <si>
    <t>EURPLN,Call,4.2961055512755575,03/11/2025,03/10/2025</t>
  </si>
  <si>
    <t>EURPLN,Call,4.296517214235746,31/10/2025,02/10/2025</t>
  </si>
  <si>
    <t>EURPLN,Call,4.296913548721497,04/11/2025,06/10/2025</t>
  </si>
  <si>
    <t>EURPLN,Call,4.297909537771885,15/10/2025,16/09/2025</t>
  </si>
  <si>
    <t>EURPLN,Call,4.298049719126715,16/10/2025,17/09/2025</t>
  </si>
  <si>
    <t>EURPLN,Call,4.298058708588286,10/11/2025,10/10/2025</t>
  </si>
  <si>
    <t>EURPLN,Call,4.298531620711744,12/11/2025,14/10/2025</t>
  </si>
  <si>
    <t>EURPLN,Call,4.298953566048656,24/10/2025,25/09/2025</t>
  </si>
  <si>
    <t>EURPLN,Call,4.29901302386522,21/10/2025,22/09/2025</t>
  </si>
  <si>
    <t>EURPLN,Call,4.299141430062646,23/10/2025,24/09/2025</t>
  </si>
  <si>
    <t>EURPLN,Call,4.299174066448668,06/11/2025,08/10/2025</t>
  </si>
  <si>
    <t>EURPLN,Call,4.299511473349288,17/10/2025,18/09/2025</t>
  </si>
  <si>
    <t>EURPLN,Call,4.299517419996142,07/11/2025,09/10/2025</t>
  </si>
  <si>
    <t>EURPLN,Call,4.2997157336967735,05/11/2025,07/10/2025</t>
  </si>
  <si>
    <t>EURPLN,Call,4.299835765912906,29/10/2025,30/09/2025</t>
  </si>
  <si>
    <t>EURPLN,Call,4.300090801317109,27/10/2025,26/09/2025</t>
  </si>
  <si>
    <t>EURPLN,Call,4.301334056617646,20/10/2025,19/09/2025</t>
  </si>
  <si>
    <t>EURPLN,Call,4.301500988079823,28/10/2025,29/09/2025</t>
  </si>
  <si>
    <t>EURPLN,Call,4.301818077374813,22/10/2025,23/09/2025</t>
  </si>
  <si>
    <t>EURPLN,Call,4.302414578609982,30/10/2025,01/10/2025</t>
  </si>
  <si>
    <t>EURPLN,Call,4.302706865124779,03/11/2025,03/10/2025</t>
  </si>
  <si>
    <t>EURPLN,Call,4.303041289689445,14/10/2025,15/09/2025</t>
  </si>
  <si>
    <t>EURPLN,Call,4.303277135819709,31/10/2025,02/10/2025</t>
  </si>
  <si>
    <t>EURPLN,Call,4.303331597349244,04/11/2025,06/10/2025</t>
  </si>
  <si>
    <t>EURPLN,Call,4.303988628955523,10/11/2025,10/10/2025</t>
  </si>
  <si>
    <t>EURPLN,Call,4.304702380635568,12/11/2025,14/10/2025</t>
  </si>
  <si>
    <t>EURPLN,Call,4.304949145688224,15/10/2025,16/09/2025</t>
  </si>
  <si>
    <t>EURPLN,Call,4.305133073878743,16/10/2025,17/09/2025</t>
  </si>
  <si>
    <t>EURPLN,Call,4.305283644647596,06/11/2025,08/10/2025</t>
  </si>
  <si>
    <t>EURPLN,Call,4.305426625511783,07/11/2025,09/10/2025</t>
  </si>
  <si>
    <t>EURPLN,Call,4.305880200420511,21/10/2025,22/09/2025</t>
  </si>
  <si>
    <t>EURPLN,Call,4.3058837724199215,05/11/2025,07/10/2025</t>
  </si>
  <si>
    <t>EURPLN,Call,4.3061788249636885,24/10/2025,25/09/2025</t>
  </si>
  <si>
    <t>EURPLN,Call,4.306214523009983,23/10/2025,24/09/2025</t>
  </si>
  <si>
    <t>EURPLN,Call,4.306702112774104,17/10/2025,18/09/2025</t>
  </si>
  <si>
    <t>EURPLN,Call,4.3067487795215325,29/10/2025,30/09/2025</t>
  </si>
  <si>
    <t>EURPLN,Call,4.307282219790714,27/10/2025,26/09/2025</t>
  </si>
  <si>
    <t>EURPLN,Call,4.308342935783675,20/10/2025,19/09/2025</t>
  </si>
  <si>
    <t>EURPLN,Call,4.308443296904637,28/10/2025,29/09/2025</t>
  </si>
  <si>
    <t>EURPLN,Call,4.308701378079109,22/10/2025,23/09/2025</t>
  </si>
  <si>
    <t>EURPLN,Call,4.309308178974,03/11/2025,03/10/2025</t>
  </si>
  <si>
    <t>EURPLN,Call,4.309324973635445,30/10/2025,01/10/2025</t>
  </si>
  <si>
    <t>EURPLN,Call,4.309749645976991,04/11/2025,06/10/2025</t>
  </si>
  <si>
    <t>EURPLN,Call,4.3099185493227585,10/11/2025,10/10/2025</t>
  </si>
  <si>
    <t>EURPLN,Call,4.3100370574036715,31/10/2025,02/10/2025</t>
  </si>
  <si>
    <t>EURPLN,Call,4.310247902628682,14/10/2025,15/09/2025</t>
  </si>
  <si>
    <t>EURPLN,Call,4.3108731405593925,12/11/2025,14/10/2025</t>
  </si>
  <si>
    <t>EURPLN,Call,4.311988753604562,15/10/2025,16/09/2025</t>
  </si>
  <si>
    <t>EURPLN,Call,4.312216428630771,16/10/2025,17/09/2025</t>
  </si>
  <si>
    <t>EURPLN,Call,4.312747376975801,21/10/2025,22/09/2025</t>
  </si>
  <si>
    <t>EURPLN,Call,4.313287615957321,23/10/2025,24/09/2025</t>
  </si>
  <si>
    <t>EURPLN,Call,4.31340408387872,24/10/2025,25/09/2025</t>
  </si>
  <si>
    <t>EURPLN,Call,4.3136617931301595,29/10/2025,30/09/2025</t>
  </si>
  <si>
    <t>EURPLN,Call,4.313892752198921,17/10/2025,18/09/2025</t>
  </si>
  <si>
    <t>EURPLN,Call,4.314473638264319,27/10/2025,26/09/2025</t>
  </si>
  <si>
    <t>EURPLN,Call,4.315351814949705,20/10/2025,19/09/2025</t>
  </si>
  <si>
    <t>EURPLN,Call,4.3153856057294515,28/10/2025,29/09/2025</t>
  </si>
  <si>
    <t>EURPLN,Call,4.315584678783404,22/10/2025,23/09/2025</t>
  </si>
  <si>
    <t>EURPLN,Call,4.315848469689994,10/11/2025,10/10/2025</t>
  </si>
  <si>
    <t>EURPLN,Call,4.316235368660909,30/10/2025,01/10/2025</t>
  </si>
  <si>
    <t>EURPLN,Call,4.316796978987634,31/10/2025,02/10/2025</t>
  </si>
  <si>
    <t>EURPLN,Call,4.317043900483217,12/11/2025,14/10/2025</t>
  </si>
  <si>
    <t>EURPLN,Call,4.320360708904658,23/10/2025,24/09/2025</t>
  </si>
  <si>
    <t>EURPLN,Call,4.320574806738786,29/10/2025,30/09/2025</t>
  </si>
  <si>
    <t>EURPLN,Call,4.320629342793753,24/10/2025,25/09/2025</t>
  </si>
  <si>
    <t>EURPLN,Call,4.321083391623738,17/10/2025,18/09/2025</t>
  </si>
  <si>
    <t>EURPLN,Call,4.321665056737924,27/10/2025,26/09/2025</t>
  </si>
  <si>
    <t>EURPLN,Call,4.322327914554267,28/10/2025,29/09/2025</t>
  </si>
  <si>
    <t>EURPLN,Call,4.3223606941157335,20/10/2025,19/09/2025</t>
  </si>
  <si>
    <t>EURPLN,Call,4.327433801851995,23/10/2025,24/09/2025</t>
  </si>
  <si>
    <t>EURPLN,Call,4.327854601708785,24/10/2025,25/09/2025</t>
  </si>
  <si>
    <t>EURPLN,Call,4.328856475211529,27/10/2025,26/09/2025</t>
  </si>
  <si>
    <t>EURPLN,Call,4.329270223379081,28/10/2025,29/09/2025</t>
  </si>
  <si>
    <t>EURPLN,Put,4.209355321479357,14/10/2025,15/09/2025</t>
  </si>
  <si>
    <t>EURPLN,Put,4.213049462102378,16/10/2025,17/09/2025</t>
  </si>
  <si>
    <t>EURPLN,Put,4.213434242775819,15/10/2025,16/09/2025</t>
  </si>
  <si>
    <t>EURPLN,Put,4.2165619344185945,14/10/2025,15/09/2025</t>
  </si>
  <si>
    <t>EURPLN,Put,4.216606905201737,21/10/2025,22/09/2025</t>
  </si>
  <si>
    <t>EURPLN,Put,4.216889785084905,03/11/2025,03/10/2025</t>
  </si>
  <si>
    <t>EURPLN,Put,4.219218468923271,22/10/2025,23/09/2025</t>
  </si>
  <si>
    <t>EURPLN,Put,4.219489838304421,30/10/2025,01/10/2025</t>
  </si>
  <si>
    <t>EURPLN,Put,4.219531230295848,05/11/2025,07/10/2025</t>
  </si>
  <si>
    <t>EURPLN,Put,4.2197495498625965,06/11/2025,08/10/2025</t>
  </si>
  <si>
    <t>EURPLN,Put,4.219896965188528,04/11/2025,06/10/2025</t>
  </si>
  <si>
    <t>EURPLN,Put,4.220132816854407,16/10/2025,17/09/2025</t>
  </si>
  <si>
    <t>EURPLN,Put,4.220414439676303,17/10/2025,18/09/2025</t>
  </si>
  <si>
    <t>EURPLN,Put,4.220473850692158,15/10/2025,16/09/2025</t>
  </si>
  <si>
    <t>EURPLN,Put,4.222158076812155,31/10/2025,02/10/2025</t>
  </si>
  <si>
    <t>EURPLN,Put,4.22269774829281,07/11/2025,09/10/2025</t>
  </si>
  <si>
    <t>EURPLN,Put,4.223474081757027,21/10/2025,22/09/2025</t>
  </si>
  <si>
    <t>EURPLN,Put,4.223491098934126,03/11/2025,03/10/2025</t>
  </si>
  <si>
    <t>EURPLN,Put,4.223768547357833,14/10/2025,15/09/2025</t>
  </si>
  <si>
    <t>EURPLN,Put,4.223792616218014,29/10/2025,30/09/2025</t>
  </si>
  <si>
    <t>EURPLN,Put,4.224236385791327,20/10/2025,19/09/2025</t>
  </si>
  <si>
    <t>EURPLN,Put,4.225699269018996,05/11/2025,07/10/2025</t>
  </si>
  <si>
    <t>EURPLN,Put,4.225859128061525,06/11/2025,08/10/2025</t>
  </si>
  <si>
    <t>EURPLN,Put,4.226101769627566,22/10/2025,23/09/2025</t>
  </si>
  <si>
    <t>EURPLN,Put,4.226315013816275,04/11/2025,06/10/2025</t>
  </si>
  <si>
    <t>EURPLN,Put,4.226400233329884,30/10/2025,01/10/2025</t>
  </si>
  <si>
    <t>EURPLN,Put,4.226700976898332,24/10/2025,25/09/2025</t>
  </si>
  <si>
    <t>EURPLN,Put,4.227216171606434,16/10/2025,17/09/2025</t>
  </si>
  <si>
    <t>EURPLN,Put,4.227513458608497,15/10/2025,16/09/2025</t>
  </si>
  <si>
    <t>EURPLN,Put,4.22760507910112,17/10/2025,18/09/2025</t>
  </si>
  <si>
    <t>EURPLN,Put,4.2281766165810595,27/10/2025,26/09/2025</t>
  </si>
  <si>
    <t>EURPLN,Put,4.228410500589273,23/10/2025,24/09/2025</t>
  </si>
  <si>
    <t>EURPLN,Put,4.228606953808451,07/11/2025,09/10/2025</t>
  </si>
  <si>
    <t>EURPLN,Put,4.228917998396118,31/10/2025,02/10/2025</t>
  </si>
  <si>
    <t>EURPLN,Put,4.230092412783347,03/11/2025,03/10/2025</t>
  </si>
  <si>
    <t>EURPLN,Put,4.230341258312317,21/10/2025,22/09/2025</t>
  </si>
  <si>
    <t>EURPLN,Put,4.230653261549678,12/11/2025,14/10/2025</t>
  </si>
  <si>
    <t>EURPLN,Put,4.23070562982664,29/10/2025,30/09/2025</t>
  </si>
  <si>
    <t>EURPLN,Put,4.23097516029707,14/10/2025,15/09/2025</t>
  </si>
  <si>
    <t>EURPLN,Put,4.231245264957356,20/10/2025,19/09/2025</t>
  </si>
  <si>
    <t>EURPLN,Put,4.231867307742144,05/11/2025,07/10/2025</t>
  </si>
  <si>
    <t>EURPLN,Put,4.231968706260454,06/11/2025,08/10/2025</t>
  </si>
  <si>
    <t>EURPLN,Put,4.232077899831679,28/10/2025,29/09/2025</t>
  </si>
  <si>
    <t>EURPLN,Put,4.232733062444022,04/11/2025,06/10/2025</t>
  </si>
  <si>
    <t>EURPLN,Put,4.23282958454869,10/11/2025,10/10/2025</t>
  </si>
  <si>
    <t>EURPLN,Put,4.232985070331861,22/10/2025,23/09/2025</t>
  </si>
  <si>
    <t>EURPLN,Put,4.233310628355348,30/10/2025,01/10/2025</t>
  </si>
  <si>
    <t>EURPLN,Put,4.233926235813365,24/10/2025,25/09/2025</t>
  </si>
  <si>
    <t>EURPLN,Put,4.234299526358463,16/10/2025,17/09/2025</t>
  </si>
  <si>
    <t>EURPLN,Put,4.234516159324092,07/11/2025,09/10/2025</t>
  </si>
  <si>
    <t>EURPLN,Put,4.234553066524835,15/10/2025,16/09/2025</t>
  </si>
  <si>
    <t>EURPLN,Put,4.234795718525937,17/10/2025,18/09/2025</t>
  </si>
  <si>
    <t>EURPLN,Put,4.235368035054664,27/10/2025,26/09/2025</t>
  </si>
  <si>
    <t>EURPLN,Put,4.23548359353661,23/10/2025,24/09/2025</t>
  </si>
  <si>
    <t>EURPLN,Put,4.2356779199800805,31/10/2025,02/10/2025</t>
  </si>
  <si>
    <t>EURPLN,Put,4.236693726632568,03/11/2025,03/10/2025</t>
  </si>
  <si>
    <t>EURPLN,Put,4.2368240214735025,12/11/2025,14/10/2025</t>
  </si>
  <si>
    <t>EURPLN,Put,4.237208434867608,21/10/2025,22/09/2025</t>
  </si>
  <si>
    <t>EURPLN,Put,4.237618643435267,29/10/2025,30/09/2025</t>
  </si>
  <si>
    <t>EURPLN,Put,4.238035346465292,05/11/2025,07/10/2025</t>
  </si>
  <si>
    <t>EURPLN,Put,4.238078284459382,06/11/2025,08/10/2025</t>
  </si>
  <si>
    <t>EURPLN,Put,4.238181773236307,14/10/2025,15/09/2025</t>
  </si>
  <si>
    <t>EURPLN,Put,4.238254144123386,20/10/2025,19/09/2025</t>
  </si>
  <si>
    <t>EURPLN,Put,4.238759504915926,10/11/2025,10/10/2025</t>
  </si>
  <si>
    <t>EURPLN,Put,4.239020208656493,28/10/2025,29/09/2025</t>
  </si>
  <si>
    <t>EURPLN,Put,4.23915111107177,04/11/2025,06/10/2025</t>
  </si>
  <si>
    <t>EURPLN,Put,4.239868371036156,22/10/2025,23/09/2025</t>
  </si>
  <si>
    <t>EURPLN,Put,4.240221023380811,30/10/2025,01/10/2025</t>
  </si>
  <si>
    <t>EURPLN,Put,4.240425364839733,07/11/2025,09/10/2025</t>
  </si>
  <si>
    <t>EURPLN,Put,4.241151494728397,24/10/2025,25/09/2025</t>
  </si>
  <si>
    <t>EURPLN,Put,4.241382881110491,16/10/2025,17/09/2025</t>
  </si>
  <si>
    <t>EURPLN,Put,4.241592674441175,15/10/2025,16/09/2025</t>
  </si>
  <si>
    <t>EURPLN,Put,4.241986357950753,17/10/2025,18/09/2025</t>
  </si>
  <si>
    <t>EURPLN,Put,4.242437841564043,31/10/2025,02/10/2025</t>
  </si>
  <si>
    <t>EURPLN,Put,4.2425566864839475,23/10/2025,24/09/2025</t>
  </si>
  <si>
    <t>EURPLN,Put,4.242559453528269,27/10/2025,26/09/2025</t>
  </si>
  <si>
    <t>EURPLN,Put,4.242994781397327,12/11/2025,14/10/2025</t>
  </si>
  <si>
    <t>EURPLN,Put,4.243295040481789,03/11/2025,03/10/2025</t>
  </si>
  <si>
    <t>EURPLN,Put,4.244075611422899,21/10/2025,22/09/2025</t>
  </si>
  <si>
    <t>EURPLN,Put,4.24418786265831,06/11/2025,08/10/2025</t>
  </si>
  <si>
    <t>EURPLN,Put,4.244203385188441,05/11/2025,07/10/2025</t>
  </si>
  <si>
    <t>EURPLN,Put,4.244531657043893,29/10/2025,30/09/2025</t>
  </si>
  <si>
    <t>EURPLN,Put,4.244689425283162,10/11/2025,10/10/2025</t>
  </si>
  <si>
    <t>EURPLN,Put,4.245263023289414,20/10/2025,19/09/2025</t>
  </si>
  <si>
    <t>EURPLN,Put,4.245388386175545,14/10/2025,15/09/2025</t>
  </si>
  <si>
    <t>EURPLN,Put,4.245569159699517,04/11/2025,06/10/2025</t>
  </si>
  <si>
    <t>EURPLN,Put,4.245962517481308,28/10/2025,29/09/2025</t>
  </si>
  <si>
    <t>EURPLN,Put,4.246334570355374,07/11/2025,09/10/2025</t>
  </si>
  <si>
    <t>EURPLN,Put,4.246751671740451,22/10/2025,23/09/2025</t>
  </si>
  <si>
    <t>EURPLN,Put,4.2471314184062745,30/10/2025,01/10/2025</t>
  </si>
  <si>
    <t>EURPLN,Put,4.248376753643429,24/10/2025,25/09/2025</t>
  </si>
  <si>
    <t>EURPLN,Put,4.2484662358625185,16/10/2025,17/09/2025</t>
  </si>
  <si>
    <t>EURPLN,Put,4.248632282357513,15/10/2025,16/09/2025</t>
  </si>
  <si>
    <t>EURPLN,Put,4.249165541321151,12/11/2025,14/10/2025</t>
  </si>
  <si>
    <t>EURPLN,Put,4.24917699737557,17/10/2025,18/09/2025</t>
  </si>
  <si>
    <t>EURPLN,Put,4.249197763148007,31/10/2025,02/10/2025</t>
  </si>
  <si>
    <t>EURPLN,Put,4.249629779431285,23/10/2025,24/09/2025</t>
  </si>
  <si>
    <t>EURPLN,Put,4.249750872001874,27/10/2025,26/09/2025</t>
  </si>
  <si>
    <t>EURPLN,Put,4.24989635433101,03/11/2025,03/10/2025</t>
  </si>
  <si>
    <t>EURPLN,Put,4.250297440857239,06/11/2025,08/10/2025</t>
  </si>
  <si>
    <t>EURPLN,Put,4.250371423911589,05/11/2025,07/10/2025</t>
  </si>
  <si>
    <t>EURPLN,Put,4.2506193456503985,10/11/2025,10/10/2025</t>
  </si>
  <si>
    <t>EURPLN,Put,4.250942787978189,21/10/2025,22/09/2025</t>
  </si>
  <si>
    <t>EURPLN,Put,4.25144467065252,29/10/2025,30/09/2025</t>
  </si>
  <si>
    <t>EURPLN,Put,4.2519872083272645,04/11/2025,06/10/2025</t>
  </si>
  <si>
    <t>EURPLN,Put,4.2522437758710145,07/11/2025,09/10/2025</t>
  </si>
  <si>
    <t>EURPLN,Put,4.252271902455443,20/10/2025,19/09/2025</t>
  </si>
  <si>
    <t>EURPLN,Put,4.252594999114782,14/10/2025,15/09/2025</t>
  </si>
  <si>
    <t>EURPLN,Put,4.252904826306122,28/10/2025,29/09/2025</t>
  </si>
  <si>
    <t>EURPLN,Put,4.253634972444747,22/10/2025,23/09/2025</t>
  </si>
  <si>
    <t>EURPLN,Put,4.254041813431738,30/10/2025,01/10/2025</t>
  </si>
  <si>
    <t>EURPLN,Put,4.2553363012449745,12/11/2025,14/10/2025</t>
  </si>
  <si>
    <t>EURPLN,Put,4.255549590614547,16/10/2025,17/09/2025</t>
  </si>
  <si>
    <t>EURPLN,Put,4.2556020125584615,24/10/2025,25/09/2025</t>
  </si>
  <si>
    <t>EURPLN,Put,4.255671890273852,15/10/2025,16/09/2025</t>
  </si>
  <si>
    <t>EURPLN,Put,4.255957684731969,31/10/2025,02/10/2025</t>
  </si>
  <si>
    <t>EURPLN,Put,4.256367636800387,17/10/2025,18/09/2025</t>
  </si>
  <si>
    <t>EURPLN,Put,4.256407019056168,06/11/2025,08/10/2025</t>
  </si>
  <si>
    <t>EURPLN,Put,4.256497668180232,03/11/2025,03/10/2025</t>
  </si>
  <si>
    <t>EURPLN,Put,4.256539462634737,05/11/2025,07/10/2025</t>
  </si>
  <si>
    <t>EURPLN,Put,4.256549266017634,10/11/2025,10/10/2025</t>
  </si>
  <si>
    <t>EURPLN,Put,4.256702872378622,23/10/2025,24/09/2025</t>
  </si>
  <si>
    <t>EURPLN,Put,4.25694229047548,27/10/2025,26/09/2025</t>
  </si>
  <si>
    <t>EURPLN,Put,4.257809964533479,21/10/2025,22/09/2025</t>
  </si>
  <si>
    <t>EURPLN,Put,4.258152981386655,07/11/2025,09/10/2025</t>
  </si>
  <si>
    <t>EURPLN,Put,4.258357684261147,29/10/2025,30/09/2025</t>
  </si>
  <si>
    <t>EURPLN,Put,4.258405256955012,04/11/2025,06/10/2025</t>
  </si>
  <si>
    <t>EURPLN,Put,4.259280781621472,20/10/2025,19/09/2025</t>
  </si>
  <si>
    <t>EURPLN,Put,4.259847135130936,28/10/2025,29/09/2025</t>
  </si>
  <si>
    <t>EURPLN,Put,4.260518273149042,22/10/2025,23/09/2025</t>
  </si>
  <si>
    <t>EURPLN,Put,4.260952208457201,30/10/2025,01/10/2025</t>
  </si>
  <si>
    <t>EURPLN,Put,4.261507061168799,12/11/2025,14/10/2025</t>
  </si>
  <si>
    <t>EURPLN,Put,4.26247918638487,10/11/2025,10/10/2025</t>
  </si>
  <si>
    <t>EURPLN,Put,4.262717606315932,31/10/2025,02/10/2025</t>
  </si>
  <si>
    <t>EURPLN,Put,4.262827271473494,24/10/2025,25/09/2025</t>
  </si>
  <si>
    <t>EURPLN,Put,4.263558276225203,17/10/2025,18/09/2025</t>
  </si>
  <si>
    <t>EURPLN,Put,4.2637759653259595,23/10/2025,24/09/2025</t>
  </si>
  <si>
    <t>EURPLN,Put,4.2641337089490845,27/10/2025,26/09/2025</t>
  </si>
  <si>
    <t>EURPLN,Put,4.265270697869774,29/10/2025,30/09/2025</t>
  </si>
  <si>
    <t>EURPLN,Put,4.266289660787502,20/10/2025,19/09/2025</t>
  </si>
  <si>
    <t>EURPLN,Put,4.2667894439557505,28/10/2025,29/09/2025</t>
  </si>
  <si>
    <t>EURPLN,Put,4.267677821092623,12/11/2025,14/10/2025</t>
  </si>
  <si>
    <t>EURPLN,Put,4.268409106752106,10/11/2025,10/10/2025</t>
  </si>
  <si>
    <t>EURPLN,Put,4.270052530388527,24/10/2025,25/09/2025</t>
  </si>
  <si>
    <t>EURPLN,Put,4.2708490582732965,23/10/2025,24/09/2025</t>
  </si>
  <si>
    <t>EURPLN,Put,4.271325127422689,27/10/2025,26/09/2025</t>
  </si>
  <si>
    <t>EURPLN,Put,4.273731752780566,28/10/2025,29/09/2025</t>
  </si>
  <si>
    <t>FCK6 Comdty</t>
  </si>
  <si>
    <t>Fixed Leg @ 06/12/2029</t>
  </si>
  <si>
    <t>Fixed Leg @ 06/6/2035</t>
  </si>
  <si>
    <t>Fixed Leg @ 06/6/2040</t>
  </si>
  <si>
    <t>Fixed Leg @ 06/9/2035</t>
  </si>
  <si>
    <t>Fixed Leg @ 06/9/2040</t>
  </si>
  <si>
    <t>Fixed Leg @ 06/9/2045</t>
  </si>
  <si>
    <t>Fixed Leg @ 07/12/2039</t>
  </si>
  <si>
    <t>Fixed Leg @ 07/12/2044</t>
  </si>
  <si>
    <t>Fixed Leg @ 07/3/2040</t>
  </si>
  <si>
    <t>Fixed Leg @ 07/6/2045</t>
  </si>
  <si>
    <t>Fixed Leg @ 07/9/2045</t>
  </si>
  <si>
    <t>Fixed Leg @ 07/9/2055</t>
  </si>
  <si>
    <t>Fixed Leg @ 08/12/2027</t>
  </si>
  <si>
    <t>Fixed Leg @ 08/12/2054</t>
  </si>
  <si>
    <t>Fixed Leg @ 08/3/2028</t>
  </si>
  <si>
    <t>Fixed Leg @ 08/3/2045</t>
  </si>
  <si>
    <t>Fixed Leg @ 08/6/2055</t>
  </si>
  <si>
    <t>Fixed Leg @ 09/3/2055</t>
  </si>
  <si>
    <t>GBP/USD 2025-12-31 Curncy</t>
  </si>
  <si>
    <t>GBP/USD Swap 10y10y 19/09/2035 19/09/2045</t>
  </si>
  <si>
    <t>GBP/USD Swap 10y10y 20/06/2035 20/06/2045</t>
  </si>
  <si>
    <t>GBP/USD Swap 10y10y 20/12/2034 20/12/2044</t>
  </si>
  <si>
    <t>GBP/USD Swap 10y10y 21/03/2035 21/03/2045</t>
  </si>
  <si>
    <t>GBP/USD Swap 2y13y 15/09/2027 17/09/2040</t>
  </si>
  <si>
    <t>GBP/USD Swap 2y13y 16/06/2027 18/06/2040</t>
  </si>
  <si>
    <t>GBP/USD Swap 2y13y 16/12/2026 16/12/2039</t>
  </si>
  <si>
    <t>GBP/USD Swap 2y13y 17/03/2027 19/03/2040</t>
  </si>
  <si>
    <t>GCM6 Comdty</t>
  </si>
  <si>
    <t>GCM6C 4350 Comdty</t>
  </si>
  <si>
    <t>GCZ5C 4150 Comdty</t>
  </si>
  <si>
    <t>HGN6 Comdty</t>
  </si>
  <si>
    <t>HOJ6 Comdty</t>
  </si>
  <si>
    <t>HOK6 Comdty</t>
  </si>
  <si>
    <t>HOM6 Comdty</t>
  </si>
  <si>
    <t>HON6 Comdty</t>
  </si>
  <si>
    <t>HOX5P 220 Comdty</t>
  </si>
  <si>
    <t>HOZ5C 226 Comdty</t>
  </si>
  <si>
    <t>JPY/USD Swap 10y10y 19/09/2035 19/09/2045</t>
  </si>
  <si>
    <t>JPY/USD Swap 10y10y 20/06/2035 20/06/2045</t>
  </si>
  <si>
    <t>JPY/USD Swap 10y10y 20/12/2034 20/12/2044</t>
  </si>
  <si>
    <t>JPY/USD Swap 10y10y 22/03/2035 22/03/2045</t>
  </si>
  <si>
    <t>JPY/USD Swap 2y2y 15/09/2027 18/09/2029</t>
  </si>
  <si>
    <t>JPY/USD Swap 2y2y 16/06/2027 18/06/2029</t>
  </si>
  <si>
    <t>JPY/USD Swap 2y2y 16/12/2026 18/12/2028</t>
  </si>
  <si>
    <t>JPY/USD Swap 2y2y 17/03/2027 19/03/2029</t>
  </si>
  <si>
    <t>JPY/USD Swap 2y3y 15/09/2027 17/09/2030</t>
  </si>
  <si>
    <t>JPY/USD Swap 2y3y 16/06/2027 17/06/2030</t>
  </si>
  <si>
    <t>JPY/USD Swap 2y3y 16/12/2026 17/12/2029</t>
  </si>
  <si>
    <t>JPY/USD Swap 2y3y 17/03/2027 18/03/2030</t>
  </si>
  <si>
    <t>JPY/USD Swap 2y8y 15/09/2027 18/09/2035</t>
  </si>
  <si>
    <t>JPY/USD Swap 2y8y 16/06/2027 18/06/2035</t>
  </si>
  <si>
    <t>JPY/USD Swap 2y8y 16/12/2026 18/12/2034</t>
  </si>
  <si>
    <t>JPY/USD Swap 2y8y 17/03/2027 19/03/2035</t>
  </si>
  <si>
    <t>JPY/USD Swap 5y5y 18/09/2030 18/09/2035</t>
  </si>
  <si>
    <t>JPY/USD Swap 5y5y 19/12/2029 19/12/2034</t>
  </si>
  <si>
    <t>JPY/USD Swap 5y5y 20/06/2030 20/06/2035</t>
  </si>
  <si>
    <t>JPY/USD Swap 5y5y 21/03/2030 22/03/2035</t>
  </si>
  <si>
    <t>KCH6P 377.5 Comdty</t>
  </si>
  <si>
    <t>KCN6 Comdty</t>
  </si>
  <si>
    <t>KCU6 Comdty</t>
  </si>
  <si>
    <t>KCZ5C 382.5 Comdty</t>
  </si>
  <si>
    <t>KWN6 Comdty</t>
  </si>
  <si>
    <t>LAF6 Comdty</t>
  </si>
  <si>
    <t>LAK6 Comdty</t>
  </si>
  <si>
    <t>LAN6 Comdty</t>
  </si>
  <si>
    <t>LAX25 Comdty</t>
  </si>
  <si>
    <t>LAX5C 2750 Comdty</t>
  </si>
  <si>
    <t>LAZ5 Comdty</t>
  </si>
  <si>
    <t>LAZ5P 2725 Comdty</t>
  </si>
  <si>
    <t>LCM6 Comdty</t>
  </si>
  <si>
    <t>LHM6 Comdty</t>
  </si>
  <si>
    <t>LLF6 Comdty</t>
  </si>
  <si>
    <t>LLK6 Comdty</t>
  </si>
  <si>
    <t>LLK6C 2100 Comdty</t>
  </si>
  <si>
    <t>LLN6 Comdty</t>
  </si>
  <si>
    <t>LLX5 Comdty</t>
  </si>
  <si>
    <t>LLZ5 Comdty</t>
  </si>
  <si>
    <t>LLZ5P 1975 Comdty</t>
  </si>
  <si>
    <t>LNF6 Comdty</t>
  </si>
  <si>
    <t>LNK6 Comdty</t>
  </si>
  <si>
    <t>LNN6 Comdty</t>
  </si>
  <si>
    <t>LNZ5 Comdty</t>
  </si>
  <si>
    <t>LPX25 Comdty</t>
  </si>
  <si>
    <t>LPX5C 10600 Comdty</t>
  </si>
  <si>
    <t>LPZ5 Comdty</t>
  </si>
  <si>
    <t>LPZ5P 10650 Comdty</t>
  </si>
  <si>
    <t>LXF6 Comdty</t>
  </si>
  <si>
    <t>LXK6 Comdty</t>
  </si>
  <si>
    <t>LXM6 Comdty</t>
  </si>
  <si>
    <t>LXN6 Comdty</t>
  </si>
  <si>
    <t>LXU6 Comdty</t>
  </si>
  <si>
    <t>LXX5 Comdty</t>
  </si>
  <si>
    <t>LXX5C 2975 Comdty</t>
  </si>
  <si>
    <t>LXZ5 Comdty</t>
  </si>
  <si>
    <t>LXZ5P 2975 Comdty</t>
  </si>
  <si>
    <t>NOK/USD 2025-12-31 Curncy</t>
  </si>
  <si>
    <t>NZD/USD 2025-12-31 Curncy</t>
  </si>
  <si>
    <t>QSF6 Comdty</t>
  </si>
  <si>
    <t>QSJ6 Comdty</t>
  </si>
  <si>
    <t>QSK6 Comdty</t>
  </si>
  <si>
    <t>QSN6 Comdty</t>
  </si>
  <si>
    <t>QSZ5 Comdty</t>
  </si>
  <si>
    <t>S F6C 1050 Comdty</t>
  </si>
  <si>
    <t>S F6P 1010 Comdty</t>
  </si>
  <si>
    <t>S N6 Comdty</t>
  </si>
  <si>
    <t>SEK/USD 2025-12-31 Curncy</t>
  </si>
  <si>
    <t>SIN6 Comdty</t>
  </si>
  <si>
    <t>SMK6 Comdty</t>
  </si>
  <si>
    <t>SMN6 Comdty</t>
  </si>
  <si>
    <t>SPX 03/20/26 P4475 Index</t>
  </si>
  <si>
    <t>SPX 03/20/26 P4550 Index</t>
  </si>
  <si>
    <t>SPX 03/20/26 P4575 Index</t>
  </si>
  <si>
    <t>SPX 03/20/26 P4650 Index</t>
  </si>
  <si>
    <t>SPX 03/20/26 P4750 Index</t>
  </si>
  <si>
    <t>SPX 03/20/26 P4825 Index</t>
  </si>
  <si>
    <t>SPX 03/20/26 P4850 Index</t>
  </si>
  <si>
    <t>SPX 03/20/26 P4875 Index</t>
  </si>
  <si>
    <t>SPX 03/20/26 P4900 Index</t>
  </si>
  <si>
    <t>SPX 03/20/26 P4925 Index</t>
  </si>
  <si>
    <t>SPX 03/20/26 P4975 Index</t>
  </si>
  <si>
    <t>SPX 03/20/26 P5000 Index</t>
  </si>
  <si>
    <t>SPX 03/20/26 P5025 Index</t>
  </si>
  <si>
    <t>SPX 03/20/26 P5050 Index</t>
  </si>
  <si>
    <t>SPX 03/20/26 P5075 Index</t>
  </si>
  <si>
    <t>SPX 03/20/26 P5100 Index</t>
  </si>
  <si>
    <t>SPX 03/20/26 P5125 Index</t>
  </si>
  <si>
    <t>SPX 03/20/26 P5150 Index</t>
  </si>
  <si>
    <t>SPX 03/20/26 P5200 Index</t>
  </si>
  <si>
    <t>SPX 03/20/26 P5225 Index</t>
  </si>
  <si>
    <t>SPX 03/20/26 P5250 Index</t>
  </si>
  <si>
    <t>SPX 03/20/26 P5300 Index</t>
  </si>
  <si>
    <t>SPX 03/20/26 P5325 Index</t>
  </si>
  <si>
    <t>SPX 03/20/26 P5350 Index</t>
  </si>
  <si>
    <t>SPX 03/20/26 P5375 Index</t>
  </si>
  <si>
    <t>SPX 03/20/26 P5400 Index</t>
  </si>
  <si>
    <t>SPX 03/20/26 P5425 Index</t>
  </si>
  <si>
    <t>SPX 03/20/26 P5450 Index</t>
  </si>
  <si>
    <t>SPX 06/18/26 P5425 Index</t>
  </si>
  <si>
    <t>SPX 06/18/26 P5475 Index</t>
  </si>
  <si>
    <t>SPX 06/18/26 P5525 Index</t>
  </si>
  <si>
    <t>SPX 06/18/26 P5550 Index</t>
  </si>
  <si>
    <t>SPX 06/18/26 P5575 Index</t>
  </si>
  <si>
    <t>SPX 06/18/26 P5600 Index</t>
  </si>
  <si>
    <t>SPX 06/18/26 P5625 Index</t>
  </si>
  <si>
    <t>SPX 06/18/26 P5650 Index</t>
  </si>
  <si>
    <t>SPX 06/18/26 P5675 Index</t>
  </si>
  <si>
    <t>SPX 06/18/26 P5700 Index</t>
  </si>
  <si>
    <t>SPX 06/18/26 P5725 Index</t>
  </si>
  <si>
    <t>SPX 06/18/26 P5750 Index</t>
  </si>
  <si>
    <t>SPX 06/18/26 P5775 Index</t>
  </si>
  <si>
    <t>SPX 06/18/26 P5800 Index</t>
  </si>
  <si>
    <t>SPX 06/18/26 P5825 Index</t>
  </si>
  <si>
    <t>SPX 06/18/26 P5850 Index</t>
  </si>
  <si>
    <t>SPX 06/18/26 P5875 Index</t>
  </si>
  <si>
    <t>SPX 06/18/26 P5925 Index</t>
  </si>
  <si>
    <t>SPX 06/18/26 P5950 Index</t>
  </si>
  <si>
    <t>SPX 06/18/26 P5975 Index</t>
  </si>
  <si>
    <t>SPX 06/18/26 P6000 Index</t>
  </si>
  <si>
    <t>SPX 09/18/26 P5900 Index</t>
  </si>
  <si>
    <t>SPX 09/18/26 P5950 Index</t>
  </si>
  <si>
    <t>SPX 09/18/26 P5975 Index</t>
  </si>
  <si>
    <t>SPX 09/18/26 P6000 Index</t>
  </si>
  <si>
    <t>SPX 09/18/26 P6025 Index</t>
  </si>
  <si>
    <t>SPX 09/18/26 P6050 Index</t>
  </si>
  <si>
    <t>SPX 09/18/26 P6075 Index</t>
  </si>
  <si>
    <t>SPX 12/19/25 P4975 Index</t>
  </si>
  <si>
    <t>SPX 12/19/25 P5025 Index</t>
  </si>
  <si>
    <t>SPX 12/19/25 P5050 Index</t>
  </si>
  <si>
    <t>SPX 12/19/25 P5075 Index</t>
  </si>
  <si>
    <t>SPX 12/19/25 P5100 Index</t>
  </si>
  <si>
    <t>SPX 12/19/25 P5175 Index</t>
  </si>
  <si>
    <t>SPX 12/19/25 P5200 Index</t>
  </si>
  <si>
    <t>SPX 12/19/25 P5250 Index</t>
  </si>
  <si>
    <t>SPX 12/19/25 P5275 Index</t>
  </si>
  <si>
    <t>SPX 12/19/25 P5300 Index</t>
  </si>
  <si>
    <t>SPX 12/19/25 P5325 Index</t>
  </si>
  <si>
    <t>SPX 12/19/25 P5350 Index</t>
  </si>
  <si>
    <t>SPX 12/19/25 P5375 Index</t>
  </si>
  <si>
    <t>SPX 12/19/25 P5400 Index</t>
  </si>
  <si>
    <t>SPX 12/19/25 P5425 Index</t>
  </si>
  <si>
    <t>SPX 12/19/25 P5450 Index</t>
  </si>
  <si>
    <t>SPX 12/19/25 P5475 Index</t>
  </si>
  <si>
    <t>SPX 12/19/25 P5500 Index</t>
  </si>
  <si>
    <t>SPX 12/19/25 P5525 Index</t>
  </si>
  <si>
    <t>SPX US 06/18/26 P2900 Index</t>
  </si>
  <si>
    <t>SPX US 06/18/26 P3100 Index</t>
  </si>
  <si>
    <t>SPX US 06/18/26 P3200 Index</t>
  </si>
  <si>
    <t>SPX US 06/18/26 P3350 Index</t>
  </si>
  <si>
    <t>SPX US 06/18/26 P3400 Index</t>
  </si>
  <si>
    <t>SPX US 06/18/26 P3500 Index</t>
  </si>
  <si>
    <t>SPX US 06/18/26 P3550 Index</t>
  </si>
  <si>
    <t>SPX US 06/18/26 P3650 Index</t>
  </si>
  <si>
    <t>SPX US 06/18/26 P3800 Index</t>
  </si>
  <si>
    <t>SPX US 06/18/26 P3850 Index</t>
  </si>
  <si>
    <t>SPX US 06/18/26 P3950 Index</t>
  </si>
  <si>
    <t>SPX US 06/18/26 P3975 Index</t>
  </si>
  <si>
    <t>SPX US 06/18/26 P4100 Index</t>
  </si>
  <si>
    <t>SPX US 06/18/26 P4125 Index</t>
  </si>
  <si>
    <t>SPX US 06/18/26 P4150 Index</t>
  </si>
  <si>
    <t>SPX US 06/18/26 P4200 Index</t>
  </si>
  <si>
    <t>SPX US 06/18/26 P4225 Index</t>
  </si>
  <si>
    <t>SPX US 06/18/26 P4275 Index</t>
  </si>
  <si>
    <t>SPX US 06/18/26 P4400 Index</t>
  </si>
  <si>
    <t>SPX US 06/18/26 P4425 Index</t>
  </si>
  <si>
    <t>SPX US 06/18/26 P4450 Index</t>
  </si>
  <si>
    <t>SPX US 06/18/26 P4475 Index</t>
  </si>
  <si>
    <t>SPX US 06/18/26 P4525 Index</t>
  </si>
  <si>
    <t>SPX US 06/18/26 P4575 Index</t>
  </si>
  <si>
    <t>SPX US 06/18/26 P4675 Index</t>
  </si>
  <si>
    <t>SPX US 06/18/26 P4725 Index</t>
  </si>
  <si>
    <t>SPX US 06/18/26 P4750 Index</t>
  </si>
  <si>
    <t>SPX US 06/18/26 P4800 Index</t>
  </si>
  <si>
    <t>SPX US 06/18/26 P4875 Index</t>
  </si>
  <si>
    <t>SPX US 06/18/26 P4975 Index</t>
  </si>
  <si>
    <t>SPX US 06/18/26 P5025 Index</t>
  </si>
  <si>
    <t>SPX US 06/18/26 P5075 Index</t>
  </si>
  <si>
    <t>SPX US 06/18/26 P5200 Index</t>
  </si>
  <si>
    <t>SPX US 06/18/26 P5275 Index</t>
  </si>
  <si>
    <t>SPX US 06/18/26 P5300 Index</t>
  </si>
  <si>
    <t>SPX US 06/18/26 P5325 Index</t>
  </si>
  <si>
    <t>SPX US 06/18/26 P5500 Index</t>
  </si>
  <si>
    <t>SPX US 12/18/26 P3200 Index</t>
  </si>
  <si>
    <t>SPX US 12/18/26 P3400 Index</t>
  </si>
  <si>
    <t>SPX US 12/18/26 P3500 Index</t>
  </si>
  <si>
    <t>SPX US 12/18/26 P3600 Index</t>
  </si>
  <si>
    <t>SPX US 12/18/26 P3700 Index</t>
  </si>
  <si>
    <t>SPX US 12/18/26 P3850 Index</t>
  </si>
  <si>
    <t>SPX US 12/18/26 P3950 Index</t>
  </si>
  <si>
    <t>SPX US 12/18/26 P4050 Index</t>
  </si>
  <si>
    <t>SPX US 12/18/26 P4175 Index</t>
  </si>
  <si>
    <t>SPX US 12/18/26 P4200 Index</t>
  </si>
  <si>
    <t>SPX US 12/18/26 P4300 Index</t>
  </si>
  <si>
    <t>SPX US 12/18/26 P4400 Index</t>
  </si>
  <si>
    <t>SPX US 12/18/26 P4475 Index</t>
  </si>
  <si>
    <t>SPX US 12/18/26 P4525 Index</t>
  </si>
  <si>
    <t>SPX US 12/18/26 P4625 Index</t>
  </si>
  <si>
    <t>SPX US 12/18/26 P4700 Index</t>
  </si>
  <si>
    <t>SPX US 12/18/26 P4775 Index</t>
  </si>
  <si>
    <t>SPX US 12/18/26 P4850 Index</t>
  </si>
  <si>
    <t>SPX US 12/18/26 P4975 Index</t>
  </si>
  <si>
    <t>SPX US 12/18/26 P5025 Index</t>
  </si>
  <si>
    <t>SPX US 12/18/26 P5075 Index</t>
  </si>
  <si>
    <t>SPX US 12/18/26 P5175 Index</t>
  </si>
  <si>
    <t>SPX US 12/18/26 P5300 Index</t>
  </si>
  <si>
    <t>SPX US 12/18/26 P5350 Index</t>
  </si>
  <si>
    <t>SPX US 12/18/26 P5375 Index</t>
  </si>
  <si>
    <t>SPX US 12/18/26 P5500 Index</t>
  </si>
  <si>
    <t>SPX US 12/18/26 P5625 Index</t>
  </si>
  <si>
    <t>SPX US 12/18/26 P5650 Index</t>
  </si>
  <si>
    <t>SPX US 12/18/26 P5800 Index</t>
  </si>
  <si>
    <t>SPX US 12/18/26 P5950 Index</t>
  </si>
  <si>
    <t>SPX US 12/19/25 P3100 Index</t>
  </si>
  <si>
    <t>SPX US 12/19/25 P3200 Index</t>
  </si>
  <si>
    <t>SPX US 12/19/25 P3250 Index</t>
  </si>
  <si>
    <t>SPX US 12/19/25 P3400 Index</t>
  </si>
  <si>
    <t>SPX US 12/19/25 P3500 Index</t>
  </si>
  <si>
    <t>SPX US 12/19/25 P3550 Index</t>
  </si>
  <si>
    <t>SPX US 12/19/25 P3700 Index</t>
  </si>
  <si>
    <t>SPX US 12/19/25 P3750 Index</t>
  </si>
  <si>
    <t>SPX US 12/19/25 P3850 Index</t>
  </si>
  <si>
    <t>SPX US 12/19/25 P3975 Index</t>
  </si>
  <si>
    <t>SPX US 12/19/25 P4075 Index</t>
  </si>
  <si>
    <t>SPX US 12/19/25 P4150 Index</t>
  </si>
  <si>
    <t>SPX US 12/19/25 P4275 Index</t>
  </si>
  <si>
    <t>SPX US 12/19/25 P4375 Index</t>
  </si>
  <si>
    <t>SPX US 12/19/25 P4450 Index</t>
  </si>
  <si>
    <t>SPX US 12/19/25 P4550 Index</t>
  </si>
  <si>
    <t>SPX US 12/19/25 P4650 Index</t>
  </si>
  <si>
    <t>SPX US 12/19/25 P4750 Index</t>
  </si>
  <si>
    <t>SPX US 12/19/25 P4850 Index</t>
  </si>
  <si>
    <t>SPX US 12/19/25 P4950 Index</t>
  </si>
  <si>
    <t>SPX US 12/19/25 P5050 Index</t>
  </si>
  <si>
    <t>SPX US 12/19/25 P5125 Index</t>
  </si>
  <si>
    <t>SPX US 12/19/25 P5250 Index</t>
  </si>
  <si>
    <t>SPX US 12/19/25 P5350 Index</t>
  </si>
  <si>
    <t>SPXW US 10/16/25 C6765 Index</t>
  </si>
  <si>
    <t>SPXW US 10/16/25 C6770 Index</t>
  </si>
  <si>
    <t>SPXW US 10/16/25 C6775 Index</t>
  </si>
  <si>
    <t>SPXW US 10/16/25 C6780 Index</t>
  </si>
  <si>
    <t>SPXW US 10/16/25 C6785 Index</t>
  </si>
  <si>
    <t>SPXW US 10/16/25 C6790 Index</t>
  </si>
  <si>
    <t>SPXW US 10/16/25 C6795 Index</t>
  </si>
  <si>
    <t>SPXW US 10/16/25 C6800 Index</t>
  </si>
  <si>
    <t>SPXW US 10/16/25 C6805 Index</t>
  </si>
  <si>
    <t>SPXW US 10/16/25 C6810 Index</t>
  </si>
  <si>
    <t>SPXW US 10/16/25 C6815 Index</t>
  </si>
  <si>
    <t>SPXW US 10/16/25 C6820 Index</t>
  </si>
  <si>
    <t>SPXW US 10/16/25 C6825 Index</t>
  </si>
  <si>
    <t>SPXW US 10/16/25 C6830 Index</t>
  </si>
  <si>
    <t>SPXW US 10/16/25 C6835 Index</t>
  </si>
  <si>
    <t>SPXW US 10/16/25 C6840 Index</t>
  </si>
  <si>
    <t>SPXW US 10/16/25 C6845 Index</t>
  </si>
  <si>
    <t>SPXW US 10/16/25 C6850 Index</t>
  </si>
  <si>
    <t>SPXW US 10/16/25 C6855 Index</t>
  </si>
  <si>
    <t>SPXW US 10/16/25 C6860 Index</t>
  </si>
  <si>
    <t>SPXW US 10/16/25 C6865 Index</t>
  </si>
  <si>
    <t>SPXW US 10/16/25 C6870 Index</t>
  </si>
  <si>
    <t>SPXW US 10/16/25 C6875 Index</t>
  </si>
  <si>
    <t>SPXW US 10/16/25 C6880 Index</t>
  </si>
  <si>
    <t>SPXW US 10/16/25 C6885 Index</t>
  </si>
  <si>
    <t>SPXW US 10/16/25 C6890 Index</t>
  </si>
  <si>
    <t>SPXW US 10/16/25 C6895 Index</t>
  </si>
  <si>
    <t>SPXW US 10/16/25 C6900 Index</t>
  </si>
  <si>
    <t>SPXW US 10/16/25 C6905 Index</t>
  </si>
  <si>
    <t>SPXW US 10/16/25 C6910 Index</t>
  </si>
  <si>
    <t>SPXW US 10/16/25 C6915 Index</t>
  </si>
  <si>
    <t>SPXW US 10/16/25 C6920 Index</t>
  </si>
  <si>
    <t>SPXW US 10/16/25 C6925 Index</t>
  </si>
  <si>
    <t>SPXW US 10/16/25 C6930 Index</t>
  </si>
  <si>
    <t>SPXW US 10/16/25 C6935 Index</t>
  </si>
  <si>
    <t>SPXW US 10/16/25 C6940 Index</t>
  </si>
  <si>
    <t>SPXW US 10/16/25 C6950 Index</t>
  </si>
  <si>
    <t>SPXW US 10/16/25 C6960 Index</t>
  </si>
  <si>
    <t>SPXW US 10/16/25 C6970 Index</t>
  </si>
  <si>
    <t>SPXW US 10/16/25 C6975 Index</t>
  </si>
  <si>
    <t>SPXW US 10/16/25 C6980 Index</t>
  </si>
  <si>
    <t>SPXW US 10/16/25 C6990 Index</t>
  </si>
  <si>
    <t>SPXW US 10/16/25 C7000 Index</t>
  </si>
  <si>
    <t>SPXW US 10/16/25 C7025 Index</t>
  </si>
  <si>
    <t>SPXW US 10/17/25 C6795 Index</t>
  </si>
  <si>
    <t>SPXW US 10/17/25 C6800 Index</t>
  </si>
  <si>
    <t>SPXW US 10/17/25 C6805 Index</t>
  </si>
  <si>
    <t>SPXW US 10/17/25 C6810 Index</t>
  </si>
  <si>
    <t>SPXW US 10/17/25 C6815 Index</t>
  </si>
  <si>
    <t>SPXW US 10/17/25 C6820 Index</t>
  </si>
  <si>
    <t>SPXW US 10/17/25 C6825 Index</t>
  </si>
  <si>
    <t>SPXW US 10/17/25 C6830 Index</t>
  </si>
  <si>
    <t>SPXW US 10/17/25 C6835 Index</t>
  </si>
  <si>
    <t>SPXW US 10/17/25 C6840 Index</t>
  </si>
  <si>
    <t>SPXW US 10/17/25 C6845 Index</t>
  </si>
  <si>
    <t>SPXW US 10/17/25 C6850 Index</t>
  </si>
  <si>
    <t>SPXW US 10/17/25 C6855 Index</t>
  </si>
  <si>
    <t>SPXW US 10/17/25 C6860 Index</t>
  </si>
  <si>
    <t>SPXW US 10/17/25 C6865 Index</t>
  </si>
  <si>
    <t>SPXW US 10/17/25 C6870 Index</t>
  </si>
  <si>
    <t>SPXW US 10/17/25 C6875 Index</t>
  </si>
  <si>
    <t>SPXW US 10/17/25 C6880 Index</t>
  </si>
  <si>
    <t>SPXW US 10/17/25 C6885 Index</t>
  </si>
  <si>
    <t>SPXW US 10/17/25 C6890 Index</t>
  </si>
  <si>
    <t>SPXW US 10/17/25 C6895 Index</t>
  </si>
  <si>
    <t>SPXW US 10/17/25 C6900 Index</t>
  </si>
  <si>
    <t>SPXW US 10/17/25 C6905 Index</t>
  </si>
  <si>
    <t>SPXW US 10/17/25 C6910 Index</t>
  </si>
  <si>
    <t>SPXW US 10/17/25 C6915 Index</t>
  </si>
  <si>
    <t>SPXW US 10/17/25 C6920 Index</t>
  </si>
  <si>
    <t>SPXW US 10/17/25 C6925 Index</t>
  </si>
  <si>
    <t>SPXW US 10/17/25 C6930 Index</t>
  </si>
  <si>
    <t>SPXW US 10/17/25 C6935 Index</t>
  </si>
  <si>
    <t>SPXW US 10/17/25 C6940 Index</t>
  </si>
  <si>
    <t>SPXW US 10/17/25 C6945 Index</t>
  </si>
  <si>
    <t>SPXW US 10/17/25 C6950 Index</t>
  </si>
  <si>
    <t>SPXW US 10/17/25 C6955 Index</t>
  </si>
  <si>
    <t>SPXW US 10/17/25 C6960 Index</t>
  </si>
  <si>
    <t>SPXW US 10/17/25 C6965 Index</t>
  </si>
  <si>
    <t>SPXW US 10/17/25 C6970 Index</t>
  </si>
  <si>
    <t>SPXW US 10/17/25 C6975 Index</t>
  </si>
  <si>
    <t>SPXW US 10/17/25 C6980 Index</t>
  </si>
  <si>
    <t>SPXW US 10/17/25 C6985 Index</t>
  </si>
  <si>
    <t>SPXW US 10/17/25 C6990 Index</t>
  </si>
  <si>
    <t>SPXW US 10/17/25 C6995 Index</t>
  </si>
  <si>
    <t>SPXW US 10/17/25 C7000 Index</t>
  </si>
  <si>
    <t>SPXW US 10/17/25 C7005 Index</t>
  </si>
  <si>
    <t>SPXW US 10/17/25 C7010 Index</t>
  </si>
  <si>
    <t>SPXW US 10/17/25 C7015 Index</t>
  </si>
  <si>
    <t>SPXW US 10/17/25 C7020 Index</t>
  </si>
  <si>
    <t>SPXW US 10/17/25 C7025 Index</t>
  </si>
  <si>
    <t>SPXW US 10/17/25 C7030 Index</t>
  </si>
  <si>
    <t>SPXW US 10/17/25 C7035 Index</t>
  </si>
  <si>
    <t>SPXW US 10/17/25 C7040 Index</t>
  </si>
  <si>
    <t>SPXW US 10/17/25 C7045 Index</t>
  </si>
  <si>
    <t>SPXW US 10/17/25 C7050 Index</t>
  </si>
  <si>
    <t>SPXW US 10/17/25 C7070 Index</t>
  </si>
  <si>
    <t>SPXW US 10/20/25 C6825 Index</t>
  </si>
  <si>
    <t>SPXW US 10/20/25 C6830 Index</t>
  </si>
  <si>
    <t>SPXW US 10/20/25 C6835 Index</t>
  </si>
  <si>
    <t>SPXW US 10/20/25 C6840 Index</t>
  </si>
  <si>
    <t>SPXW US 10/20/25 C6845 Index</t>
  </si>
  <si>
    <t>SPXW US 10/20/25 C6850 Index</t>
  </si>
  <si>
    <t>SPXW US 10/20/25 C6855 Index</t>
  </si>
  <si>
    <t>SPXW US 10/20/25 C6860 Index</t>
  </si>
  <si>
    <t>SPXW US 10/20/25 C6865 Index</t>
  </si>
  <si>
    <t>SPXW US 10/20/25 C6870 Index</t>
  </si>
  <si>
    <t>SPXW US 10/20/25 C6875 Index</t>
  </si>
  <si>
    <t>SPXW US 10/20/25 C6880 Index</t>
  </si>
  <si>
    <t>SPXW US 10/20/25 C6885 Index</t>
  </si>
  <si>
    <t>SPXW US 10/20/25 C6890 Index</t>
  </si>
  <si>
    <t>SPXW US 10/20/25 C6900 Index</t>
  </si>
  <si>
    <t>SPXW US 10/20/25 C6910 Index</t>
  </si>
  <si>
    <t>SPXW US 10/20/25 C6920 Index</t>
  </si>
  <si>
    <t>SPXW US 10/20/25 C6925 Index</t>
  </si>
  <si>
    <t>SPXW US 10/20/25 C6930 Index</t>
  </si>
  <si>
    <t>SPXW US 10/20/25 C6940 Index</t>
  </si>
  <si>
    <t>SPXW US 10/20/25 C6950 Index</t>
  </si>
  <si>
    <t>SPXW US 10/20/25 C6975 Index</t>
  </si>
  <si>
    <t>SPXW US 10/20/25 C7000 Index</t>
  </si>
  <si>
    <t>SPXW US 10/21/25 C6850 Index</t>
  </si>
  <si>
    <t>SPXW US 10/21/25 C6855 Index</t>
  </si>
  <si>
    <t>SPXW US 10/21/25 C6860 Index</t>
  </si>
  <si>
    <t>SPXW US 10/21/25 C6865 Index</t>
  </si>
  <si>
    <t>SPXW US 10/21/25 C6870 Index</t>
  </si>
  <si>
    <t>SPXW US 10/21/25 C6875 Index</t>
  </si>
  <si>
    <t>SPXW US 10/21/25 C6880 Index</t>
  </si>
  <si>
    <t>SPXW US 10/21/25 C6885 Index</t>
  </si>
  <si>
    <t>SPXW US 10/21/25 C6890 Index</t>
  </si>
  <si>
    <t>SPXW US 10/21/25 C6900 Index</t>
  </si>
  <si>
    <t>SPXW US 10/21/25 C6910 Index</t>
  </si>
  <si>
    <t>SPXW US 10/21/25 C6920 Index</t>
  </si>
  <si>
    <t>SPXW US 10/21/25 C6925 Index</t>
  </si>
  <si>
    <t>SPXW US 10/21/25 C6930 Index</t>
  </si>
  <si>
    <t>SPXW US 10/21/25 C6940 Index</t>
  </si>
  <si>
    <t>SPXW US 10/21/25 C6950 Index</t>
  </si>
  <si>
    <t>SPXW US 10/21/25 C6975 Index</t>
  </si>
  <si>
    <t>SPXW US 10/21/25 C7000 Index</t>
  </si>
  <si>
    <t>SPXW US 10/21/25 C7025 Index</t>
  </si>
  <si>
    <t>SPXW US 10/21/25 C7050 Index</t>
  </si>
  <si>
    <t>SPXW US 10/22/25 C6885 Index</t>
  </si>
  <si>
    <t>SPXW US 10/22/25 C6890 Index</t>
  </si>
  <si>
    <t>SPXW US 10/22/25 C6900 Index</t>
  </si>
  <si>
    <t>SPXW US 10/22/25 C6910 Index</t>
  </si>
  <si>
    <t>SPXW US 10/22/25 C6920 Index</t>
  </si>
  <si>
    <t>SPXW US 10/22/25 C6925 Index</t>
  </si>
  <si>
    <t>SPXW US 10/22/25 C6930 Index</t>
  </si>
  <si>
    <t>SPXW US 10/22/25 C6940 Index</t>
  </si>
  <si>
    <t>SPXW US 10/22/25 C6950 Index</t>
  </si>
  <si>
    <t>SPXW US 10/22/25 C6975 Index</t>
  </si>
  <si>
    <t>SPXW US 10/22/25 C7025 Index</t>
  </si>
  <si>
    <t>SPXW US 10/22/25 C7050 Index</t>
  </si>
  <si>
    <t>SX5E 10/17/25 P4100 Index</t>
  </si>
  <si>
    <t>SX5E 10/17/25 P4125 Index</t>
  </si>
  <si>
    <t>SX5E 10/17/25 P4150 Index</t>
  </si>
  <si>
    <t>SX5E 10/17/25 P4225 Index</t>
  </si>
  <si>
    <t>SX5E 10/17/25 P4250 Index</t>
  </si>
  <si>
    <t>SX5E 10/17/25 P4275 Index</t>
  </si>
  <si>
    <t>SX5E 10/17/25 P4300 Index</t>
  </si>
  <si>
    <t>SX5E 10/17/25 P4325 Index</t>
  </si>
  <si>
    <t>SX5E 10/17/25 P4350 Index</t>
  </si>
  <si>
    <t>SX5E 10/17/25 P4375 Index</t>
  </si>
  <si>
    <t>SX5E 10/17/25 P4400 Index</t>
  </si>
  <si>
    <t>SX5E 10/17/25 P4425 Index</t>
  </si>
  <si>
    <t>SX5E 10/17/25 P4450 Index</t>
  </si>
  <si>
    <t>SX5E 10/17/25 P4475 Index</t>
  </si>
  <si>
    <t>SX5E 10/17/25 P4500 Index</t>
  </si>
  <si>
    <t>SX5E 10/17/25 P4525 Index</t>
  </si>
  <si>
    <t>SX5E 10/17/25 P4550 Index</t>
  </si>
  <si>
    <t>SX5E 10/17/25 P4575 Index</t>
  </si>
  <si>
    <t>SX5E 10/17/25 P4600 Index</t>
  </si>
  <si>
    <t>SX5E 10/17/25 P4625 Index</t>
  </si>
  <si>
    <t>SX5E 10/17/25 P4650 Index</t>
  </si>
  <si>
    <t>SX5E 10/17/25 P5150 Index</t>
  </si>
  <si>
    <t>SX5E 10/17/25 P5175 Index</t>
  </si>
  <si>
    <t>SX5E 10/17/25 P5200 Index</t>
  </si>
  <si>
    <t>SX5E 10/17/25 P5285 Index</t>
  </si>
  <si>
    <t>SX5E 10/17/25 P5290 Index</t>
  </si>
  <si>
    <t>SX5E 10/17/25 P5295 Index</t>
  </si>
  <si>
    <t>SX5E 10/17/25 P5325 Index</t>
  </si>
  <si>
    <t>SX5E 10/17/25 P5330 Index</t>
  </si>
  <si>
    <t>SX5E 10/17/25 P5335 Index</t>
  </si>
  <si>
    <t>SX5E 10/17/25 P5350 Index</t>
  </si>
  <si>
    <t>SX5E 10/17/25 P5375 Index</t>
  </si>
  <si>
    <t>SX5E 10/17/25 P5400 Index</t>
  </si>
  <si>
    <t>SX5E 11/21/25 P4225 Index</t>
  </si>
  <si>
    <t>SX5E 11/21/25 P4250 Index</t>
  </si>
  <si>
    <t>SX5E 11/21/25 P4275 Index</t>
  </si>
  <si>
    <t>SX5E 11/21/25 P4300 Index</t>
  </si>
  <si>
    <t>SX5E 11/21/25 P4325 Index</t>
  </si>
  <si>
    <t>SX5E 11/21/25 P4350 Index</t>
  </si>
  <si>
    <t>SX5E 11/21/25 P4375 Index</t>
  </si>
  <si>
    <t>SX5E 11/21/25 P4400 Index</t>
  </si>
  <si>
    <t>SX5E 11/21/25 P4425 Index</t>
  </si>
  <si>
    <t>SX5E 11/21/25 P4450 Index</t>
  </si>
  <si>
    <t>SX5E 11/21/25 P4475 Index</t>
  </si>
  <si>
    <t>SX5E 11/21/25 P4500 Index</t>
  </si>
  <si>
    <t>SX5E 11/21/25 P4525 Index</t>
  </si>
  <si>
    <t>SX5E 11/21/25 P4550 Index</t>
  </si>
  <si>
    <t>SX5E 11/21/25 P4575 Index</t>
  </si>
  <si>
    <t>SX5E 11/21/25 P4600 Index</t>
  </si>
  <si>
    <t>SX5E 11/21/25 P4625 Index</t>
  </si>
  <si>
    <t>SX5E 11/21/25 P4650 Index</t>
  </si>
  <si>
    <t>SX5E 11/21/25 P4675 Index</t>
  </si>
  <si>
    <t>SX5E 12/19/25 P4375 Index</t>
  </si>
  <si>
    <t>SX5E 12/19/25 P4400 Index</t>
  </si>
  <si>
    <t>SX5E 12/19/25 P4425 Index</t>
  </si>
  <si>
    <t>SX5E 12/19/25 P4450 Index</t>
  </si>
  <si>
    <t>SX5E 12/19/25 P4475 Index</t>
  </si>
  <si>
    <t>SX5E 12/19/25 P4500 Index</t>
  </si>
  <si>
    <t>SX5E 12/19/25 P4525 Index</t>
  </si>
  <si>
    <t>SX5E 12/19/25 P4550 Index</t>
  </si>
  <si>
    <t>SX5E 12/19/25 P4575 Index</t>
  </si>
  <si>
    <t>SX5E 12/19/25 P4600 Index</t>
  </si>
  <si>
    <t>SX5E 12/19/25 P4625 Index</t>
  </si>
  <si>
    <t>SX5E 12/19/25 P4650 Index</t>
  </si>
  <si>
    <t>SX5E 12/19/25 P4675 Index</t>
  </si>
  <si>
    <t>SX5E 12/19/25 P4700 Index</t>
  </si>
  <si>
    <t>Swap US 11/17/2025 20Y Rec-3.9296</t>
  </si>
  <si>
    <t>Swap US 11/17/2025 2Y Rec-3.2958</t>
  </si>
  <si>
    <t>USD</t>
  </si>
  <si>
    <t>USDCNH,Call,7.081971890867134,24/10/2025,17/09/2025</t>
  </si>
  <si>
    <t>USDCNH,Call,7.089519389977079,27/10/2025,18/09/2025</t>
  </si>
  <si>
    <t>USDCNH,Call,7.091999799658448,28/10/2025,19/09/2025</t>
  </si>
  <si>
    <t>USDCNH,Call,7.092867707650356,23/10/2025,16/09/2025</t>
  </si>
  <si>
    <t>USDCNH,Call,7.093004867554815,24/10/2025,17/09/2025</t>
  </si>
  <si>
    <t>USDCNH,Call,7.095938435206669,30/10/2025,22/09/2025</t>
  </si>
  <si>
    <t>USDCNH,Call,7.096587218170769,31/10/2025,23/09/2025</t>
  </si>
  <si>
    <t>USDCNH,Call,7.0979847646278404,21/10/2025,12/09/2025</t>
  </si>
  <si>
    <t>USDCNH,Call,7.098446495517027,16/10/2025,09/09/2025</t>
  </si>
  <si>
    <t>USDCNH,Call,7.09913380701066,17/10/2025,10/09/2025</t>
  </si>
  <si>
    <t>USDCNH,Call,7.099520004989017,20/10/2025,11/09/2025</t>
  </si>
  <si>
    <t>USDCNH,Call,7.099714309241459,27/10/2025,18/09/2025</t>
  </si>
  <si>
    <t>USDCNH,Call,7.099729345804329,03/11/2025,24/09/2025</t>
  </si>
  <si>
    <t>USDCNH,Call,7.102047900864456,28/10/2025,19/09/2025</t>
  </si>
  <si>
    <t>USDCNH,Call,7.102486173479306,23/10/2025,16/09/2025</t>
  </si>
  <si>
    <t>USDCNH,Call,7.1034205164769,22/10/2025,15/09/2025</t>
  </si>
  <si>
    <t>USDCNH,Call,7.104037844242496,24/10/2025,17/09/2025</t>
  </si>
  <si>
    <t>USDCNH,Call,7.1053505264548305,30/10/2025,22/09/2025</t>
  </si>
  <si>
    <t>USDCNH,Call,7.105844102019009,31/10/2025,23/09/2025</t>
  </si>
  <si>
    <t>USDCNH,Call,7.105869257926244,06/11/2025,29/09/2025</t>
  </si>
  <si>
    <t>USDCNH,Call,7.107833709039508,21/10/2025,12/09/2025</t>
  </si>
  <si>
    <t>USDCNH,Call,7.109015731238455,03/11/2025,24/09/2025</t>
  </si>
  <si>
    <t>USDCNH,Call,7.1090522380360195,16/10/2025,09/09/2025</t>
  </si>
  <si>
    <t>USDCNH,Call,7.109588987540148,17/10/2025,10/09/2025</t>
  </si>
  <si>
    <t>USDCNH,Call,7.109864334701038,20/10/2025,11/09/2025</t>
  </si>
  <si>
    <t>USDCNH,Call,7.109909228505837,27/10/2025,18/09/2025</t>
  </si>
  <si>
    <t>USDCNH,Call,7.110823239469658,04/11/2025,25/09/2025</t>
  </si>
  <si>
    <t>USDCNH,Call,7.111736810019257,15/10/2025,08/09/2025</t>
  </si>
  <si>
    <t>USDCNH,Call,7.112096002070463,28/10/2025,19/09/2025</t>
  </si>
  <si>
    <t>USDCNH,Call,7.112104639308256,23/10/2025,16/09/2025</t>
  </si>
  <si>
    <t>USDCNH,Call,7.112838208172411,14/10/2025,05/09/2025</t>
  </si>
  <si>
    <t>USDCNH,Call,7.11305965492195,22/10/2025,15/09/2025</t>
  </si>
  <si>
    <t>USDCNH,Call,7.114706275085383,06/11/2025,29/09/2025</t>
  </si>
  <si>
    <t>USDCNH,Call,7.114762617702993,30/10/2025,22/09/2025</t>
  </si>
  <si>
    <t>USDCNH,Call,7.114886254119771,07/11/2025,30/09/2025</t>
  </si>
  <si>
    <t>USDCNH,Call,7.115070820930177,24/10/2025,17/09/2025</t>
  </si>
  <si>
    <t>USDCNH,Call,7.115100985867249,31/10/2025,23/09/2025</t>
  </si>
  <si>
    <t>USDCNH,Call,7.115184295564845,12/11/2025,10/10/2025</t>
  </si>
  <si>
    <t>USDCNH,Call,7.117658228336293,10/11/2025,09/10/2025</t>
  </si>
  <si>
    <t>USDCNH,Call,7.117682653451176,21/10/2025,12/09/2025</t>
  </si>
  <si>
    <t>USDCNH,Call,7.118302116672581,03/11/2025,24/09/2025</t>
  </si>
  <si>
    <t>USDCNH,Call,7.1196579805550115,16/10/2025,09/09/2025</t>
  </si>
  <si>
    <t>USDCNH,Call,7.120044168069636,17/10/2025,10/09/2025</t>
  </si>
  <si>
    <t>USDCNH,Call,7.1200794715859335,04/11/2025,25/09/2025</t>
  </si>
  <si>
    <t>USDCNH,Call,7.120104147770216,27/10/2025,18/09/2025</t>
  </si>
  <si>
    <t>USDCNH,Call,7.12020866441306,20/10/2025,11/09/2025</t>
  </si>
  <si>
    <t>USDCNH,Call,7.121723105137206,23/10/2025,16/09/2025</t>
  </si>
  <si>
    <t>USDCNH,Call,7.122004445606031,15/10/2025,08/09/2025</t>
  </si>
  <si>
    <t>USDCNH,Call,7.1221441032764705,28/10/2025,19/09/2025</t>
  </si>
  <si>
    <t>USDCNH,Call,7.122698793367001,22/10/2025,15/09/2025</t>
  </si>
  <si>
    <t>USDCNH,Call,7.122910685821264,05/11/2025,26/09/2025</t>
  </si>
  <si>
    <t>USDCNH,Call,7.123543292244522,06/11/2025,29/09/2025</t>
  </si>
  <si>
    <t>USDCNH,Call,7.123550009709191,14/10/2025,05/09/2025</t>
  </si>
  <si>
    <t>USDCNH,Call,7.123555366502608,12/11/2025,10/10/2025</t>
  </si>
  <si>
    <t>USDCNH,Call,7.123837612344172,07/11/2025,30/09/2025</t>
  </si>
  <si>
    <t>USDCNH,Call,7.124174708951154,30/10/2025,22/09/2025</t>
  </si>
  <si>
    <t>USDCNH,Call,7.124357869715489,31/10/2025,23/09/2025</t>
  </si>
  <si>
    <t>USDCNH,Call,7.125741217476892,10/11/2025,09/10/2025</t>
  </si>
  <si>
    <t>USDCNH,Call,7.126103797617859,24/10/2025,17/09/2025</t>
  </si>
  <si>
    <t>USDCNH,Call,7.127531597862844,21/10/2025,12/09/2025</t>
  </si>
  <si>
    <t>USDCNH,Call,7.127588502106707,03/11/2025,24/09/2025</t>
  </si>
  <si>
    <t>USDCNH,Call,7.127785752487846,13/11/2025,14/10/2025</t>
  </si>
  <si>
    <t>USDCNH,Call,7.129335703702209,04/11/2025,25/09/2025</t>
  </si>
  <si>
    <t>USDCNH,Call,7.130263723074004,16/10/2025,09/09/2025</t>
  </si>
  <si>
    <t>USDCNH,Call,7.130299067034595,27/10/2025,18/09/2025</t>
  </si>
  <si>
    <t>USDCNH,Call,7.130499348599123,17/10/2025,10/09/2025</t>
  </si>
  <si>
    <t>USDCNH,Call,7.130552994125082,20/10/2025,11/09/2025</t>
  </si>
  <si>
    <t>USDCNH,Call,7.131341570966156,23/10/2025,16/09/2025</t>
  </si>
  <si>
    <t>USDCNH,Call,7.131703544106253,05/11/2025,26/09/2025</t>
  </si>
  <si>
    <t>USDCNH,Call,7.131926437440372,12/11/2025,10/10/2025</t>
  </si>
  <si>
    <t>USDCNH,Call,7.132192204482479,28/10/2025,19/09/2025</t>
  </si>
  <si>
    <t>USDCNH,Call,7.132272081192805,15/10/2025,08/09/2025</t>
  </si>
  <si>
    <t>USDCNH,Call,7.132337931812051,22/10/2025,15/09/2025</t>
  </si>
  <si>
    <t>USDCNH,Call,7.13238030940366,06/11/2025,29/09/2025</t>
  </si>
  <si>
    <t>USDCNH,Call,7.132788970568573,07/11/2025,30/09/2025</t>
  </si>
  <si>
    <t>USDCNH,Call,7.133586800199315,30/10/2025,22/09/2025</t>
  </si>
  <si>
    <t>USDCNH,Call,7.133614753563728,31/10/2025,23/09/2025</t>
  </si>
  <si>
    <t>USDCNH,Call,7.133824206617492,10/11/2025,09/10/2025</t>
  </si>
  <si>
    <t>USDCNH,Call,7.13426181124597,14/10/2025,05/09/2025</t>
  </si>
  <si>
    <t>USDCNH,Call,7.1368748875408325,03/11/2025,24/09/2025</t>
  </si>
  <si>
    <t>USDCNH,Call,7.1371367743055405,24/10/2025,17/09/2025</t>
  </si>
  <si>
    <t>USDCNH,Call,7.137240224927479,13/11/2025,14/10/2025</t>
  </si>
  <si>
    <t>USDCNH,Call,7.137380542274512,21/10/2025,12/09/2025</t>
  </si>
  <si>
    <t>USDCNH,Call,7.138591935818484,04/11/2025,25/09/2025</t>
  </si>
  <si>
    <t>USDCNH,Call,7.1402975083781355,12/11/2025,10/10/2025</t>
  </si>
  <si>
    <t>USDCNH,Call,7.140493986298973,27/10/2025,18/09/2025</t>
  </si>
  <si>
    <t>USDCNH,Call,7.140496402391243,05/11/2025,26/09/2025</t>
  </si>
  <si>
    <t>USDCNH,Call,7.140869465592995,16/10/2025,09/09/2025</t>
  </si>
  <si>
    <t>USDCNH,Call,7.140897323837104,20/10/2025,11/09/2025</t>
  </si>
  <si>
    <t>USDCNH,Call,7.140954529128611,17/10/2025,10/09/2025</t>
  </si>
  <si>
    <t>USDCNH,Call,7.140960036795106,23/10/2025,16/09/2025</t>
  </si>
  <si>
    <t>USDCNH,Call,7.1412173265628,06/11/2025,29/09/2025</t>
  </si>
  <si>
    <t>USDCNH,Call,7.141740328792973,07/11/2025,30/09/2025</t>
  </si>
  <si>
    <t>USDCNH,Call,7.141907195758091,10/11/2025,09/10/2025</t>
  </si>
  <si>
    <t>USDCNH,Call,7.141977070257101,22/10/2025,15/09/2025</t>
  </si>
  <si>
    <t>USDCNH,Call,7.142240305688486,28/10/2025,19/09/2025</t>
  </si>
  <si>
    <t>USDCNH,Call,7.142539716779579,15/10/2025,08/09/2025</t>
  </si>
  <si>
    <t>USDCNH,Call,7.142871637411968,31/10/2025,23/09/2025</t>
  </si>
  <si>
    <t>USDCNH,Call,7.142998891447476,30/10/2025,22/09/2025</t>
  </si>
  <si>
    <t>USDCNH,Call,7.144973612782751,14/10/2025,05/09/2025</t>
  </si>
  <si>
    <t>USDCNH,Call,7.1461612729749575,03/11/2025,24/09/2025</t>
  </si>
  <si>
    <t>USDCNH,Call,7.146694697367111,13/11/2025,14/10/2025</t>
  </si>
  <si>
    <t>USDCNH,Call,7.14722948668618,21/10/2025,12/09/2025</t>
  </si>
  <si>
    <t>USDCNH,Call,7.147848167934759,04/11/2025,25/09/2025</t>
  </si>
  <si>
    <t>USDCNH,Call,7.148169750993222,24/10/2025,17/09/2025</t>
  </si>
  <si>
    <t>USDCNH,Call,7.148668579315899,12/11/2025,10/10/2025</t>
  </si>
  <si>
    <t>USDCNH,Call,7.149289260676232,05/11/2025,26/09/2025</t>
  </si>
  <si>
    <t>USDCNH,Call,7.14999018489869,10/11/2025,09/10/2025</t>
  </si>
  <si>
    <t>USDCNH,Call,7.150054343721939,06/11/2025,29/09/2025</t>
  </si>
  <si>
    <t>USDCNH,Call,7.150578502624056,23/10/2025,16/09/2025</t>
  </si>
  <si>
    <t>USDCNH,Call,7.150688905563352,27/10/2025,18/09/2025</t>
  </si>
  <si>
    <t>USDCNH,Call,7.150691687017373,07/11/2025,30/09/2025</t>
  </si>
  <si>
    <t>USDCNH,Call,7.151241653549126,20/10/2025,11/09/2025</t>
  </si>
  <si>
    <t>USDCNH,Call,7.151409709658099,17/10/2025,10/09/2025</t>
  </si>
  <si>
    <t>USDCNH,Call,7.151475208111987,16/10/2025,09/09/2025</t>
  </si>
  <si>
    <t>USDCNH,Call,7.151616208702151,22/10/2025,15/09/2025</t>
  </si>
  <si>
    <t>USDCNH,Call,7.152128521260209,31/10/2025,23/09/2025</t>
  </si>
  <si>
    <t>USDCNH,Call,7.152288406894494,28/10/2025,19/09/2025</t>
  </si>
  <si>
    <t>USDCNH,Call,7.152410982695638,30/10/2025,22/09/2025</t>
  </si>
  <si>
    <t>USDCNH,Call,7.152807352366353,15/10/2025,08/09/2025</t>
  </si>
  <si>
    <t>USDCNH,Call,7.155447658409083,03/11/2025,24/09/2025</t>
  </si>
  <si>
    <t>USDCNH,Call,7.155685414319532,14/10/2025,05/09/2025</t>
  </si>
  <si>
    <t>USDCNH,Call,7.156149169806744,13/11/2025,14/10/2025</t>
  </si>
  <si>
    <t>USDCNH,Call,7.157039650253663,12/11/2025,10/10/2025</t>
  </si>
  <si>
    <t>USDCNH,Call,7.1570784310978475,21/10/2025,12/09/2025</t>
  </si>
  <si>
    <t>USDCNH,Call,7.157104400051034,04/11/2025,25/09/2025</t>
  </si>
  <si>
    <t>USDCNH,Call,7.1580731740392896,10/11/2025,09/10/2025</t>
  </si>
  <si>
    <t>USDCNH,Call,7.158082118961222,05/11/2025,26/09/2025</t>
  </si>
  <si>
    <t>USDCNH,Call,7.158891360881078,06/11/2025,29/09/2025</t>
  </si>
  <si>
    <t>USDCNH,Call,7.159202727680903,24/10/2025,17/09/2025</t>
  </si>
  <si>
    <t>USDCNH,Call,7.159643045241774,07/11/2025,30/09/2025</t>
  </si>
  <si>
    <t>USDCNH,Call,7.160196968453006,23/10/2025,16/09/2025</t>
  </si>
  <si>
    <t>USDCNH,Call,7.160883824827731,27/10/2025,18/09/2025</t>
  </si>
  <si>
    <t>USDCNH,Call,7.161255347147202,22/10/2025,15/09/2025</t>
  </si>
  <si>
    <t>USDCNH,Call,7.161385405108448,31/10/2025,23/09/2025</t>
  </si>
  <si>
    <t>USDCNH,Call,7.161585983261147,20/10/2025,11/09/2025</t>
  </si>
  <si>
    <t>USDCNH,Call,7.1618230739438,30/10/2025,22/09/2025</t>
  </si>
  <si>
    <t>USDCNH,Call,7.161864890187586,17/10/2025,10/09/2025</t>
  </si>
  <si>
    <t>USDCNH,Call,7.162080950630979,16/10/2025,09/09/2025</t>
  </si>
  <si>
    <t>USDCNH,Call,7.162336508100501,28/10/2025,19/09/2025</t>
  </si>
  <si>
    <t>USDCNH,Call,7.163074987953127,15/10/2025,08/09/2025</t>
  </si>
  <si>
    <t>USDCNH,Call,7.164734043843209,03/11/2025,24/09/2025</t>
  </si>
  <si>
    <t>USDCNH,Call,7.165410721191426,12/11/2025,10/10/2025</t>
  </si>
  <si>
    <t>USDCNH,Call,7.165603642246376,13/11/2025,14/10/2025</t>
  </si>
  <si>
    <t>USDCNH,Call,7.166156163179889,10/11/2025,09/10/2025</t>
  </si>
  <si>
    <t>USDCNH,Call,7.16636063216731,04/11/2025,25/09/2025</t>
  </si>
  <si>
    <t>USDCNH,Call,7.166397215856311,14/10/2025,05/09/2025</t>
  </si>
  <si>
    <t>USDCNH,Call,7.166874977246211,05/11/2025,26/09/2025</t>
  </si>
  <si>
    <t>USDCNH,Call,7.166927375509515,21/10/2025,12/09/2025</t>
  </si>
  <si>
    <t>USDCNH,Call,7.167728378040216,06/11/2025,29/09/2025</t>
  </si>
  <si>
    <t>USDCNH,Call,7.168594403466175,07/11/2025,30/09/2025</t>
  </si>
  <si>
    <t>USDCNH,Call,7.170894485592252,22/10/2025,15/09/2025</t>
  </si>
  <si>
    <t>USDCNH,Call,7.171930312973169,20/10/2025,11/09/2025</t>
  </si>
  <si>
    <t>USDCNH,Call,7.172320070717074,17/10/2025,10/09/2025</t>
  </si>
  <si>
    <t>USDCNH,Call,7.172686693149971,16/10/2025,09/09/2025</t>
  </si>
  <si>
    <t>USDCNH,Call,7.173342623539901,15/10/2025,08/09/2025</t>
  </si>
  <si>
    <t>USDCNH,Call,7.17378179212919,12/11/2025,10/10/2025</t>
  </si>
  <si>
    <t>USDCNH,Call,7.174239152320489,10/11/2025,09/10/2025</t>
  </si>
  <si>
    <t>USDCNH,Call,7.175058114686008,13/11/2025,14/10/2025</t>
  </si>
  <si>
    <t>USDCNH,Call,7.175616864283585,04/11/2025,25/09/2025</t>
  </si>
  <si>
    <t>USDCNH,Call,7.1756678355312005,05/11/2025,26/09/2025</t>
  </si>
  <si>
    <t>USDCNH,Call,7.177109017393091,14/10/2025,05/09/2025</t>
  </si>
  <si>
    <t>USDCNH,Call,7.177545761690575,07/11/2025,30/09/2025</t>
  </si>
  <si>
    <t>USDCNH,Call,7.1836102591266755,15/10/2025,08/09/2025</t>
  </si>
  <si>
    <t>USDCNH,Call,7.18446069381619,05/11/2025,26/09/2025</t>
  </si>
  <si>
    <t>USDCNH,Call,7.184512587125641,13/11/2025,14/10/2025</t>
  </si>
  <si>
    <t>USDCNH,Call,7.187820818929872,14/10/2025,05/09/2025</t>
  </si>
  <si>
    <t>USDCNH,Call,7.193967059565273,13/11/2025,14/10/2025</t>
  </si>
  <si>
    <t>USDCNH,Put,7.0047410540533654,24/10/2025,17/09/2025</t>
  </si>
  <si>
    <t>USDCNH,Put,7.0157740307410466,24/10/2025,17/09/2025</t>
  </si>
  <si>
    <t>USDCNH,Put,7.018154955126429,27/10/2025,18/09/2025</t>
  </si>
  <si>
    <t>USDCNH,Put,7.0216630912163955,28/10/2025,19/09/2025</t>
  </si>
  <si>
    <t>USDCNH,Put,7.024206297884084,16/10/2025,09/09/2025</t>
  </si>
  <si>
    <t>USDCNH,Put,7.0255384468477065,23/10/2025,16/09/2025</t>
  </si>
  <si>
    <t>USDCNH,Put,7.025947543304246,17/10/2025,10/09/2025</t>
  </si>
  <si>
    <t>USDCNH,Put,7.026807007428728,24/10/2025,17/09/2025</t>
  </si>
  <si>
    <t>USDCNH,Put,7.027109697004865,20/10/2025,11/09/2025</t>
  </si>
  <si>
    <t>USDCNH,Put,7.028349874390807,27/10/2025,18/09/2025</t>
  </si>
  <si>
    <t>USDCNH,Put,7.0290421537461665,21/10/2025,12/09/2025</t>
  </si>
  <si>
    <t>USDCNH,Put,7.030053796469539,30/10/2025,22/09/2025</t>
  </si>
  <si>
    <t>USDCNH,Put,7.031711192422403,28/10/2025,19/09/2025</t>
  </si>
  <si>
    <t>USDCNH,Put,7.03178903123309,31/10/2025,23/09/2025</t>
  </si>
  <si>
    <t>USDCNH,Put,7.03472464776545,03/11/2025,24/09/2025</t>
  </si>
  <si>
    <t>USDCNH,Put,7.034812040403076,16/10/2025,09/09/2025</t>
  </si>
  <si>
    <t>USDCNH,Put,7.035156912676657,23/10/2025,16/09/2025</t>
  </si>
  <si>
    <t>USDCNH,Put,7.035946547361548,22/10/2025,15/09/2025</t>
  </si>
  <si>
    <t>USDCNH,Put,7.036402723833734,17/10/2025,10/09/2025</t>
  </si>
  <si>
    <t>USDCNH,Put,7.037454026716887,20/10/2025,11/09/2025</t>
  </si>
  <si>
    <t>USDCNH,Put,7.037839984116409,24/10/2025,17/09/2025</t>
  </si>
  <si>
    <t>USDCNH,Put,7.037855597414949,14/10/2025,05/09/2025</t>
  </si>
  <si>
    <t>USDCNH,Put,7.038544793655186,27/10/2025,18/09/2025</t>
  </si>
  <si>
    <t>USDCNH,Put,7.038891098157834,21/10/2025,12/09/2025</t>
  </si>
  <si>
    <t>USDCNH,Put,7.0394658877177,30/10/2025,22/09/2025</t>
  </si>
  <si>
    <t>USDCNH,Put,7.039863360911838,15/10/2025,08/09/2025</t>
  </si>
  <si>
    <t>USDCNH,Put,7.041045915081329,31/10/2025,23/09/2025</t>
  </si>
  <si>
    <t>USDCNH,Put,7.04175929362841,28/10/2025,19/09/2025</t>
  </si>
  <si>
    <t>USDCNH,Put,7.044010137812272,06/11/2025,29/09/2025</t>
  </si>
  <si>
    <t>USDCNH,Put,7.044011033199576,03/11/2025,24/09/2025</t>
  </si>
  <si>
    <t>USDCNH,Put,7.044775378505606,23/10/2025,16/09/2025</t>
  </si>
  <si>
    <t>USDCNH,Put,7.045417782922068,16/10/2025,09/09/2025</t>
  </si>
  <si>
    <t>USDCNH,Put,7.045585685806598,22/10/2025,15/09/2025</t>
  </si>
  <si>
    <t>USDCNH,Put,7.046029614655731,04/11/2025,25/09/2025</t>
  </si>
  <si>
    <t>USDCNH,Put,7.046857904363222,17/10/2025,10/09/2025</t>
  </si>
  <si>
    <t>USDCNH,Put,7.047798356428908,20/10/2025,11/09/2025</t>
  </si>
  <si>
    <t>USDCNH,Put,7.048567398951729,14/10/2025,05/09/2025</t>
  </si>
  <si>
    <t>USDCNH,Put,7.048739712919565,27/10/2025,18/09/2025</t>
  </si>
  <si>
    <t>USDCNH,Put,7.048740042569502,21/10/2025,12/09/2025</t>
  </si>
  <si>
    <t>USDCNH,Put,7.048872960804091,24/10/2025,17/09/2025</t>
  </si>
  <si>
    <t>USDCNH,Put,7.048877978965862,30/10/2025,22/09/2025</t>
  </si>
  <si>
    <t>USDCNH,Put,7.050130996498612,15/10/2025,08/09/2025</t>
  </si>
  <si>
    <t>USDCNH,Put,7.05030279892957,31/10/2025,23/09/2025</t>
  </si>
  <si>
    <t>USDCNH,Put,7.051807394834418,28/10/2025,19/09/2025</t>
  </si>
  <si>
    <t>USDCNH,Put,7.052226746548968,07/11/2025,30/09/2025</t>
  </si>
  <si>
    <t>USDCNH,Put,7.052847154971411,06/11/2025,29/09/2025</t>
  </si>
  <si>
    <t>USDCNH,Put,7.053297418633702,03/11/2025,24/09/2025</t>
  </si>
  <si>
    <t>USDCNH,Put,7.054393844334556,23/10/2025,16/09/2025</t>
  </si>
  <si>
    <t>USDCNH,Put,7.055224824251649,22/10/2025,15/09/2025</t>
  </si>
  <si>
    <t>USDCNH,Put,7.055285846772006,04/11/2025,25/09/2025</t>
  </si>
  <si>
    <t>USDCNH,Put,7.05602352544106,16/10/2025,09/09/2025</t>
  </si>
  <si>
    <t>USDCNH,Put,7.0565867990005,12/11/2025,10/10/2025</t>
  </si>
  <si>
    <t>USDCNH,Put,7.0573130848927095,17/10/2025,10/09/2025</t>
  </si>
  <si>
    <t>USDCNH,Put,7.05814268614093,20/10/2025,11/09/2025</t>
  </si>
  <si>
    <t>USDCNH,Put,7.058290070214023,30/10/2025,22/09/2025</t>
  </si>
  <si>
    <t>USDCNH,Put,7.05858898698117,21/10/2025,12/09/2025</t>
  </si>
  <si>
    <t>USDCNH,Put,7.058934632183943,27/10/2025,18/09/2025</t>
  </si>
  <si>
    <t>USDCNH,Put,7.059279200488509,14/10/2025,05/09/2025</t>
  </si>
  <si>
    <t>USDCNH,Put,7.0595596827778095,31/10/2025,23/09/2025</t>
  </si>
  <si>
    <t>USDCNH,Put,7.059905937491772,24/10/2025,17/09/2025</t>
  </si>
  <si>
    <t>USDCNH,Put,7.060398632085386,15/10/2025,08/09/2025</t>
  </si>
  <si>
    <t>USDCNH,Put,7.0610773043520965,10/11/2025,09/10/2025</t>
  </si>
  <si>
    <t>USDCNH,Put,7.061178104773369,07/11/2025,30/09/2025</t>
  </si>
  <si>
    <t>USDCNH,Put,7.061360677826339,05/11/2025,26/09/2025</t>
  </si>
  <si>
    <t>USDCNH,Put,7.061604445410419,13/11/2025,14/10/2025</t>
  </si>
  <si>
    <t>USDCNH,Put,7.061684172130549,06/11/2025,29/09/2025</t>
  </si>
  <si>
    <t>USDCNH,Put,7.061855496040426,28/10/2025,19/09/2025</t>
  </si>
  <si>
    <t>USDCNH,Put,7.062583804067827,03/11/2025,24/09/2025</t>
  </si>
  <si>
    <t>USDCNH,Put,7.064012310163506,23/10/2025,16/09/2025</t>
  </si>
  <si>
    <t>USDCNH,Put,7.064542078888281,04/11/2025,25/09/2025</t>
  </si>
  <si>
    <t>USDCNH,Put,7.064863962696699,22/10/2025,15/09/2025</t>
  </si>
  <si>
    <t>USDCNH,Put,7.064957869938263,12/11/2025,10/10/2025</t>
  </si>
  <si>
    <t>USDCNH,Put,7.066629267960051,16/10/2025,09/09/2025</t>
  </si>
  <si>
    <t>USDCNH,Put,7.067702161462185,30/10/2025,22/09/2025</t>
  </si>
  <si>
    <t>USDCNH,Put,7.067768265422197,17/10/2025,10/09/2025</t>
  </si>
  <si>
    <t>USDCNH,Put,7.068437931392838,21/10/2025,12/09/2025</t>
  </si>
  <si>
    <t>USDCNH,Put,7.068487015852952,20/10/2025,11/09/2025</t>
  </si>
  <si>
    <t>USDCNH,Put,7.068816566626049,31/10/2025,23/09/2025</t>
  </si>
  <si>
    <t>USDCNH,Put,7.069129551448322,27/10/2025,18/09/2025</t>
  </si>
  <si>
    <t>USDCNH,Put,7.069160293492696,10/11/2025,09/10/2025</t>
  </si>
  <si>
    <t>USDCNH,Put,7.06999100202529,14/10/2025,05/09/2025</t>
  </si>
  <si>
    <t>USDCNH,Put,7.070129462997769,07/11/2025,30/09/2025</t>
  </si>
  <si>
    <t>USDCNH,Put,7.070153536111328,05/11/2025,26/09/2025</t>
  </si>
  <si>
    <t>USDCNH,Put,7.070521189289688,06/11/2025,29/09/2025</t>
  </si>
  <si>
    <t>USDCNH,Put,7.07066626767216,15/10/2025,08/09/2025</t>
  </si>
  <si>
    <t>USDCNH,Put,7.070938914179453,24/10/2025,17/09/2025</t>
  </si>
  <si>
    <t>USDCNH,Put,7.071058917850051,13/11/2025,14/10/2025</t>
  </si>
  <si>
    <t>USDCNH,Put,7.0718701895019525,03/11/2025,24/09/2025</t>
  </si>
  <si>
    <t>USDCNH,Put,7.0719035972464335,28/10/2025,19/09/2025</t>
  </si>
  <si>
    <t>USDCNH,Put,7.073328940876027,12/11/2025,10/10/2025</t>
  </si>
  <si>
    <t>USDCNH,Put,7.073630775992457,23/10/2025,16/09/2025</t>
  </si>
  <si>
    <t>USDCNH,Put,7.073798311004556,04/11/2025,25/09/2025</t>
  </si>
  <si>
    <t>USDCNH,Put,7.074503101141749,22/10/2025,15/09/2025</t>
  </si>
  <si>
    <t>USDCNH,Put,7.077114252710346,30/10/2025,22/09/2025</t>
  </si>
  <si>
    <t>USDCNH,Put,7.077235010479043,16/10/2025,09/09/2025</t>
  </si>
  <si>
    <t>USDCNH,Put,7.077243282633296,10/11/2025,09/10/2025</t>
  </si>
  <si>
    <t>USDCNH,Put,7.078073450474289,31/10/2025,23/09/2025</t>
  </si>
  <si>
    <t>USDCNH,Put,7.078223445951685,17/10/2025,10/09/2025</t>
  </si>
  <si>
    <t>USDCNH,Put,7.078286875804506,21/10/2025,12/09/2025</t>
  </si>
  <si>
    <t>USDCNH,Put,7.078831345564973,20/10/2025,11/09/2025</t>
  </si>
  <si>
    <t>USDCNH,Put,7.078946394396318,05/11/2025,26/09/2025</t>
  </si>
  <si>
    <t>USDCNH,Put,7.079080821222169,07/11/2025,30/09/2025</t>
  </si>
  <si>
    <t>USDCNH,Put,7.0793244707127005,27/10/2025,18/09/2025</t>
  </si>
  <si>
    <t>USDCNH,Put,7.079358206448828,06/11/2025,29/09/2025</t>
  </si>
  <si>
    <t>USDCNH,Put,7.080513390289684,13/11/2025,14/10/2025</t>
  </si>
  <si>
    <t>USDCNH,Put,7.08070280356207,14/10/2025,05/09/2025</t>
  </si>
  <si>
    <t>USDCNH,Put,7.080933903258934,15/10/2025,08/09/2025</t>
  </si>
  <si>
    <t>USDCNH,Put,7.081156574936078,03/11/2025,24/09/2025</t>
  </si>
  <si>
    <t>USDCNH,Put,7.0817000118137905,12/11/2025,10/10/2025</t>
  </si>
  <si>
    <t>USDCNH,Put,7.081951698452441,28/10/2025,19/09/2025</t>
  </si>
  <si>
    <t>USDCNH,Put,7.083054543120832,04/11/2025,25/09/2025</t>
  </si>
  <si>
    <t>USDCNH,Put,7.083249241821406,23/10/2025,16/09/2025</t>
  </si>
  <si>
    <t>USDCNH,Put,7.084142239586799,22/10/2025,15/09/2025</t>
  </si>
  <si>
    <t>USDCNH,Put,7.085326271773895,10/11/2025,09/10/2025</t>
  </si>
  <si>
    <t>USDCNH,Put,7.086526343958508,30/10/2025,22/09/2025</t>
  </si>
  <si>
    <t>USDCNH,Put,7.087330334322529,31/10/2025,23/09/2025</t>
  </si>
  <si>
    <t>USDCNH,Put,7.087739252681307,05/11/2025,26/09/2025</t>
  </si>
  <si>
    <t>USDCNH,Put,7.087840752998035,16/10/2025,09/09/2025</t>
  </si>
  <si>
    <t>USDCNH,Put,7.08803217944657,07/11/2025,30/09/2025</t>
  </si>
  <si>
    <t>USDCNH,Put,7.0881358202161735,21/10/2025,12/09/2025</t>
  </si>
  <si>
    <t>USDCNH,Put,7.088195223607967,06/11/2025,29/09/2025</t>
  </si>
  <si>
    <t>USDCNH,Put,7.0886786264811725,17/10/2025,10/09/2025</t>
  </si>
  <si>
    <t>USDCNH,Put,7.089175675276995,20/10/2025,11/09/2025</t>
  </si>
  <si>
    <t>USDCNH,Put,7.089967862729316,13/11/2025,14/10/2025</t>
  </si>
  <si>
    <t>USDCNH,Put,7.090071082751554,12/11/2025,10/10/2025</t>
  </si>
  <si>
    <t>USDCNH,Put,7.090442960370204,03/11/2025,24/09/2025</t>
  </si>
  <si>
    <t>USDCNH,Put,7.091201538845708,15/10/2025,08/09/2025</t>
  </si>
  <si>
    <t>USDCNH,Put,7.09141460509885,14/10/2025,05/09/2025</t>
  </si>
  <si>
    <t>USDCNH,Put,7.092310775237107,04/11/2025,25/09/2025</t>
  </si>
  <si>
    <t>USDCNH,Put,7.093409260914494,10/11/2025,09/10/2025</t>
  </si>
  <si>
    <t>USDCNH,Put,7.09378137803185,22/10/2025,15/09/2025</t>
  </si>
  <si>
    <t>USDCNH,Put,7.096532110966296,05/11/2025,26/09/2025</t>
  </si>
  <si>
    <t>USDCNH,Put,7.096983537670971,07/11/2025,30/09/2025</t>
  </si>
  <si>
    <t>USDCNH,Put,7.097032240767105,06/11/2025,29/09/2025</t>
  </si>
  <si>
    <t>USDCNH,Put,7.098442153689318,12/11/2025,10/10/2025</t>
  </si>
  <si>
    <t>USDCNH,Put,7.099422335168948,13/11/2025,14/10/2025</t>
  </si>
  <si>
    <t>USDCNH,Put,7.1014691744324825,15/10/2025,08/09/2025</t>
  </si>
  <si>
    <t>USDCNH,Put,7.101492250055093,10/11/2025,09/10/2025</t>
  </si>
  <si>
    <t>USDCNH,Put,7.101567007353382,04/11/2025,25/09/2025</t>
  </si>
  <si>
    <t>USDCNH,Put,7.10212640663563,14/10/2025,05/09/2025</t>
  </si>
  <si>
    <t>USDCNH,Put,7.105324969251286,05/11/2025,26/09/2025</t>
  </si>
  <si>
    <t>USDCNH,Put,7.105934895895371,07/11/2025,30/09/2025</t>
  </si>
  <si>
    <t>USDCNH,Put,7.106813224627081,12/11/2025,10/10/2025</t>
  </si>
  <si>
    <t>USDCNH,Put,7.108876807608581,13/11/2025,14/10/2025</t>
  </si>
  <si>
    <t>USDCNH,Put,7.109575239195693,10/11/2025,09/10/2025</t>
  </si>
  <si>
    <t>USDCNH,Put,7.114117827536275,05/11/2025,26/09/2025</t>
  </si>
  <si>
    <t>USDCNH,Put,7.1183312800482135,13/11/2025,14/10/2025</t>
  </si>
  <si>
    <t>USDINR,Call,87.91036634565741,17/10/2025,17/09/2025</t>
  </si>
  <si>
    <t>USDINR,Call,88.04912807269962,17/10/2025,17/09/2025</t>
  </si>
  <si>
    <t>USDINR,Call,88.18788979974182,17/10/2025,17/09/2025</t>
  </si>
  <si>
    <t>USDINR,Call,88.20472889005256,16/10/2025,16/09/2025</t>
  </si>
  <si>
    <t>USDINR,Call,88.2751629132634,20/10/2025,18/09/2025</t>
  </si>
  <si>
    <t>USDINR,Call,88.3060068308974,24/10/2025,22/09/2025</t>
  </si>
  <si>
    <t>USDINR,Call,88.32665152678403,17/10/2025,17/09/2025</t>
  </si>
  <si>
    <t>USDINR,Call,88.33520670642292,16/10/2025,16/09/2025</t>
  </si>
  <si>
    <t>USDINR,Call,88.4115512665869,20/10/2025,18/09/2025</t>
  </si>
  <si>
    <t>USDINR,Call,88.43077350806718,15/10/2025,15/09/2025</t>
  </si>
  <si>
    <t>USDINR,Call,88.44501986202908,24/10/2025,22/09/2025</t>
  </si>
  <si>
    <t>USDINR,Call,88.46541325382623,17/10/2025,17/09/2025</t>
  </si>
  <si>
    <t>USDINR,Call,88.46568452279328,16/10/2025,16/09/2025</t>
  </si>
  <si>
    <t>USDINR,Call,88.46625710749359,14/10/2025,12/09/2025</t>
  </si>
  <si>
    <t>USDINR,Call,88.47586455076237,23/10/2025,19/09/2025</t>
  </si>
  <si>
    <t>USDINR,Call,88.54793961991041,20/10/2025,18/09/2025</t>
  </si>
  <si>
    <t>USDINR,Call,88.5751283878881,15/10/2025,15/09/2025</t>
  </si>
  <si>
    <t>USDINR,Call,88.58403289316075,24/10/2025,22/09/2025</t>
  </si>
  <si>
    <t>USDINR,Call,88.59616233916366,16/10/2025,16/09/2025</t>
  </si>
  <si>
    <t>USDINR,Call,88.60417498086844,17/10/2025,17/09/2025</t>
  </si>
  <si>
    <t>USDINR,Call,88.61656608241547,14/10/2025,12/09/2025</t>
  </si>
  <si>
    <t>USDINR,Call,88.6213901993082,23/10/2025,19/09/2025</t>
  </si>
  <si>
    <t>USDINR,Call,88.6843279732339,20/10/2025,18/09/2025</t>
  </si>
  <si>
    <t>USDINR,Call,88.71948326770901,15/10/2025,15/09/2025</t>
  </si>
  <si>
    <t>USDINR,Call,88.72304592429244,24/10/2025,22/09/2025</t>
  </si>
  <si>
    <t>USDINR,Call,88.72664015553401,16/10/2025,16/09/2025</t>
  </si>
  <si>
    <t>USDINR,Call,88.74293670791064,17/10/2025,17/09/2025</t>
  </si>
  <si>
    <t>USDINR,Call,88.76687505733736,14/10/2025,12/09/2025</t>
  </si>
  <si>
    <t>USDINR,Call,88.76691584785402,23/10/2025,19/09/2025</t>
  </si>
  <si>
    <t>USDINR,Call,88.82071632655742,20/10/2025,18/09/2025</t>
  </si>
  <si>
    <t>USDINR,Call,88.85711797190437,16/10/2025,16/09/2025</t>
  </si>
  <si>
    <t>USDINR,Call,88.8620589554241,24/10/2025,22/09/2025</t>
  </si>
  <si>
    <t>USDINR,Call,88.86383814752992,15/10/2025,15/09/2025</t>
  </si>
  <si>
    <t>USDINR,Call,88.8664249623364,29/10/2025,25/09/2025</t>
  </si>
  <si>
    <t>USDINR,Call,88.8803371984103,04/11/2025,01/10/2025</t>
  </si>
  <si>
    <t>USDINR,Call,88.88169843495285,17/10/2025,17/09/2025</t>
  </si>
  <si>
    <t>USDINR,Call,88.88331256724686,14/11/2025,10/10/2025</t>
  </si>
  <si>
    <t>USDINR,Call,88.89164986260454,27/10/2025,23/09/2025</t>
  </si>
  <si>
    <t>USDINR,Call,88.90669964390509,10/11/2025,07/10/2025</t>
  </si>
  <si>
    <t>USDINR,Call,88.91244149639985,23/10/2025,19/09/2025</t>
  </si>
  <si>
    <t>USDINR,Call,88.91274883270742,30/10/2025,26/09/2025</t>
  </si>
  <si>
    <t>USDINR,Call,88.91718403225924,14/10/2025,12/09/2025</t>
  </si>
  <si>
    <t>USDINR,Call,88.94105967883687,31/10/2025,29/09/2025</t>
  </si>
  <si>
    <t>USDINR,Call,88.94210873369416,17/11/2025,14/10/2025</t>
  </si>
  <si>
    <t>USDINR,Call,88.9515421188971,13/11/2025,09/10/2025</t>
  </si>
  <si>
    <t>USDINR,Call,88.95417271123992,12/11/2025,08/10/2025</t>
  </si>
  <si>
    <t>USDINR,Call,88.95710467988091,20/10/2025,18/09/2025</t>
  </si>
  <si>
    <t>USDINR,Call,88.96056120467853,06/11/2025,03/10/2025</t>
  </si>
  <si>
    <t>USDINR,Call,88.96170567481985,07/11/2025,06/10/2025</t>
  </si>
  <si>
    <t>USDINR,Call,88.97169165180391,03/11/2025,30/09/2025</t>
  </si>
  <si>
    <t>USDINR,Call,88.97752348330783,28/10/2025,24/09/2025</t>
  </si>
  <si>
    <t>USDINR,Call,88.98759578827475,16/10/2025,16/09/2025</t>
  </si>
  <si>
    <t>USDINR,Call,89.00107198655579,24/10/2025,22/09/2025</t>
  </si>
  <si>
    <t>USDINR,Call,89.00574545362606,14/11/2025,10/10/2025</t>
  </si>
  <si>
    <t>USDINR,Call,89.00819302735083,15/10/2025,15/09/2025</t>
  </si>
  <si>
    <t>USDINR,Call,89.01094423173333,29/10/2025,25/09/2025</t>
  </si>
  <si>
    <t>USDINR,Call,89.01534804683756,04/11/2025,01/10/2025</t>
  </si>
  <si>
    <t>USDINR,Call,89.02979272931739,10/11/2025,07/10/2025</t>
  </si>
  <si>
    <t>USDINR,Call,89.03870183316621,27/10/2025,23/09/2025</t>
  </si>
  <si>
    <t>USDINR,Call,89.05538108195229,30/10/2025,26/09/2025</t>
  </si>
  <si>
    <t>USDINR,Call,89.05796714494568,23/10/2025,19/09/2025</t>
  </si>
  <si>
    <t>USDINR,Call,89.06687438920999,17/11/2025,14/10/2025</t>
  </si>
  <si>
    <t>USDINR,Call,89.06749300718113,14/10/2025,12/09/2025</t>
  </si>
  <si>
    <t>USDINR,Call,89.07540830508198,13/11/2025,09/10/2025</t>
  </si>
  <si>
    <t>USDINR,Call,89.07725744570817,12/11/2025,08/10/2025</t>
  </si>
  <si>
    <t>USDINR,Call,89.08266735816777,31/10/2025,29/09/2025</t>
  </si>
  <si>
    <t>USDINR,Call,89.0873620520213,07/11/2025,06/10/2025</t>
  </si>
  <si>
    <t>USDINR,Call,89.08970698112219,06/11/2025,03/10/2025</t>
  </si>
  <si>
    <t>USDINR,Call,89.09349303320442,20/10/2025,18/09/2025</t>
  </si>
  <si>
    <t>USDINR,Call,89.10899759157111,03/11/2025,30/09/2025</t>
  </si>
  <si>
    <t>USDINR,Call,89.1180736046451,16/10/2025,16/09/2025</t>
  </si>
  <si>
    <t>USDINR,Call,89.12817834000526,14/11/2025,10/10/2025</t>
  </si>
  <si>
    <t>USDINR,Call,89.1314413134002,28/10/2025,24/09/2025</t>
  </si>
  <si>
    <t>USDINR,Call,89.14008501768745,24/10/2025,22/09/2025</t>
  </si>
  <si>
    <t>USDINR,Call,89.15035889526483,04/11/2025,01/10/2025</t>
  </si>
  <si>
    <t>USDINR,Call,89.15254790717175,15/10/2025,15/09/2025</t>
  </si>
  <si>
    <t>USDINR,Call,89.15288581472971,10/11/2025,07/10/2025</t>
  </si>
  <si>
    <t>USDINR,Call,89.15546350113027,29/10/2025,25/09/2025</t>
  </si>
  <si>
    <t>USDINR,Call,89.18575380372789,27/10/2025,23/09/2025</t>
  </si>
  <si>
    <t>USDINR,Call,89.19164004472583,17/11/2025,14/10/2025</t>
  </si>
  <si>
    <t>USDINR,Call,89.19801333119716,30/10/2025,26/09/2025</t>
  </si>
  <si>
    <t>USDINR,Call,89.19927449126688,13/11/2025,09/10/2025</t>
  </si>
  <si>
    <t>USDINR,Call,89.20034218017642,12/11/2025,08/10/2025</t>
  </si>
  <si>
    <t>USDINR,Call,89.20349279349152,23/10/2025,19/09/2025</t>
  </si>
  <si>
    <t>USDINR,Call,89.21301842922276,07/11/2025,06/10/2025</t>
  </si>
  <si>
    <t>USDINR,Call,89.217801982103,14/10/2025,12/09/2025</t>
  </si>
  <si>
    <t>USDINR,Call,89.21885275756586,06/11/2025,03/10/2025</t>
  </si>
  <si>
    <t>USDINR,Call,89.22427503749869,31/10/2025,29/09/2025</t>
  </si>
  <si>
    <t>USDINR,Call,89.22988138652792,20/10/2025,18/09/2025</t>
  </si>
  <si>
    <t>USDINR,Call,89.24630353133831,03/11/2025,30/09/2025</t>
  </si>
  <si>
    <t>USDINR,Call,89.25061122638446,14/11/2025,10/10/2025</t>
  </si>
  <si>
    <t>USDINR,Call,89.27597890014202,10/11/2025,07/10/2025</t>
  </si>
  <si>
    <t>USDINR,Call,89.27909804881914,24/10/2025,22/09/2025</t>
  </si>
  <si>
    <t>USDINR,Call,89.28535914349256,28/10/2025,24/09/2025</t>
  </si>
  <si>
    <t>USDINR,Call,89.2853697436921,04/11/2025,01/10/2025</t>
  </si>
  <si>
    <t>USDINR,Call,89.29690278699266,15/10/2025,15/09/2025</t>
  </si>
  <si>
    <t>USDINR,Call,89.2999827705272,29/10/2025,25/09/2025</t>
  </si>
  <si>
    <t>USDINR,Call,89.31640570024166,17/11/2025,14/10/2025</t>
  </si>
  <si>
    <t>USDINR,Call,89.32314067745176,13/11/2025,09/10/2025</t>
  </si>
  <si>
    <t>USDINR,Call,89.32342691464467,12/11/2025,08/10/2025</t>
  </si>
  <si>
    <t>USDINR,Call,89.33280577428957,27/10/2025,23/09/2025</t>
  </si>
  <si>
    <t>USDINR,Call,89.33867480642422,07/11/2025,06/10/2025</t>
  </si>
  <si>
    <t>USDINR,Call,89.34064558044201,30/10/2025,26/09/2025</t>
  </si>
  <si>
    <t>USDINR,Call,89.34799853400952,06/11/2025,03/10/2025</t>
  </si>
  <si>
    <t>USDINR,Call,89.34901844203735,23/10/2025,19/09/2025</t>
  </si>
  <si>
    <t>USDINR,Call,89.36588271682959,31/10/2025,29/09/2025</t>
  </si>
  <si>
    <t>USDINR,Call,89.36811095702488,14/10/2025,12/09/2025</t>
  </si>
  <si>
    <t>USDINR,Call,89.37304411276367,14/11/2025,10/10/2025</t>
  </si>
  <si>
    <t>USDINR,Call,89.38360947110552,03/11/2025,30/09/2025</t>
  </si>
  <si>
    <t>USDINR,Call,89.39907198555433,10/11/2025,07/10/2025</t>
  </si>
  <si>
    <t>USDINR,Call,89.42038059211937,04/11/2025,01/10/2025</t>
  </si>
  <si>
    <t>USDINR,Call,89.43927697358492,28/10/2025,24/09/2025</t>
  </si>
  <si>
    <t>USDINR,Call,89.4411713557575,17/11/2025,14/10/2025</t>
  </si>
  <si>
    <t>USDINR,Call,89.44125766681357,15/10/2025,15/09/2025</t>
  </si>
  <si>
    <t>USDINR,Call,89.44450203992413,29/10/2025,25/09/2025</t>
  </si>
  <si>
    <t>USDINR,Call,89.44651164911292,12/11/2025,08/10/2025</t>
  </si>
  <si>
    <t>USDINR,Call,89.44700686363666,13/11/2025,09/10/2025</t>
  </si>
  <si>
    <t>USDINR,Call,89.46433118362569,07/11/2025,06/10/2025</t>
  </si>
  <si>
    <t>USDINR,Call,89.47714431045318,06/11/2025,03/10/2025</t>
  </si>
  <si>
    <t>USDINR,Call,89.47985774485126,27/10/2025,23/09/2025</t>
  </si>
  <si>
    <t>USDINR,Call,89.48327782968688,30/10/2025,26/09/2025</t>
  </si>
  <si>
    <t>USDINR,Call,89.49454409058318,23/10/2025,19/09/2025</t>
  </si>
  <si>
    <t>USDINR,Call,89.49547699914287,14/11/2025,10/10/2025</t>
  </si>
  <si>
    <t>USDINR,Call,89.5074903961605,31/10/2025,29/09/2025</t>
  </si>
  <si>
    <t>USDINR,Call,89.51841993194677,14/10/2025,12/09/2025</t>
  </si>
  <si>
    <t>USDINR,Call,89.52091541087272,03/11/2025,30/09/2025</t>
  </si>
  <si>
    <t>USDINR,Call,89.52216507096664,10/11/2025,07/10/2025</t>
  </si>
  <si>
    <t>USDINR,Call,89.55539144054663,04/11/2025,01/10/2025</t>
  </si>
  <si>
    <t>USDINR,Call,89.56593701127333,17/11/2025,14/10/2025</t>
  </si>
  <si>
    <t>USDINR,Call,89.56959638358119,12/11/2025,08/10/2025</t>
  </si>
  <si>
    <t>USDINR,Call,89.57087304982156,13/11/2025,09/10/2025</t>
  </si>
  <si>
    <t>USDINR,Call,89.58902130932107,29/10/2025,25/09/2025</t>
  </si>
  <si>
    <t>USDINR,Call,89.58998756082714,07/11/2025,06/10/2025</t>
  </si>
  <si>
    <t>USDINR,Call,89.59319480367729,28/10/2025,24/09/2025</t>
  </si>
  <si>
    <t>USDINR,Call,89.60629008689685,06/11/2025,03/10/2025</t>
  </si>
  <si>
    <t>USDINR,Call,89.61790988552207,14/11/2025,10/10/2025</t>
  </si>
  <si>
    <t>USDINR,Call,89.62591007893175,30/10/2025,26/09/2025</t>
  </si>
  <si>
    <t>USDINR,Call,89.62690971541294,27/10/2025,23/09/2025</t>
  </si>
  <si>
    <t>USDINR,Call,89.64525815637896,10/11/2025,07/10/2025</t>
  </si>
  <si>
    <t>USDINR,Call,89.64909807549142,31/10/2025,29/09/2025</t>
  </si>
  <si>
    <t>USDINR,Call,89.65822135063992,03/11/2025,30/09/2025</t>
  </si>
  <si>
    <t>USDINR,Call,89.6904022889739,04/11/2025,01/10/2025</t>
  </si>
  <si>
    <t>USDINR,Call,89.69070266678918,17/11/2025,14/10/2025</t>
  </si>
  <si>
    <t>USDINR,Call,89.69268111804944,12/11/2025,08/10/2025</t>
  </si>
  <si>
    <t>USDINR,Call,89.69473923600644,13/11/2025,09/10/2025</t>
  </si>
  <si>
    <t>USDINR,Call,89.71564393802859,07/11/2025,06/10/2025</t>
  </si>
  <si>
    <t>USDINR,Call,89.73354057871799,29/10/2025,25/09/2025</t>
  </si>
  <si>
    <t>USDINR,Call,89.73543586334051,06/11/2025,03/10/2025</t>
  </si>
  <si>
    <t>USDINR,Call,89.74034277190127,14/11/2025,10/10/2025</t>
  </si>
  <si>
    <t>USDINR,Call,89.74711263376966,28/10/2025,24/09/2025</t>
  </si>
  <si>
    <t>USDINR,Call,89.76835124179127,10/11/2025,07/10/2025</t>
  </si>
  <si>
    <t>USDINR,Call,89.76854232817661,30/10/2025,26/09/2025</t>
  </si>
  <si>
    <t>USDINR,Call,89.77396168597461,27/10/2025,23/09/2025</t>
  </si>
  <si>
    <t>USDINR,Call,89.79070575482233,31/10/2025,29/09/2025</t>
  </si>
  <si>
    <t>USDINR,Call,89.79552729040712,03/11/2025,30/09/2025</t>
  </si>
  <si>
    <t>USDINR,Call,89.81546832230501,17/11/2025,14/10/2025</t>
  </si>
  <si>
    <t>USDINR,Call,89.81576585251769,12/11/2025,08/10/2025</t>
  </si>
  <si>
    <t>USDINR,Call,89.81860542219134,13/11/2025,09/10/2025</t>
  </si>
  <si>
    <t>USDINR,Call,89.82541313740117,04/11/2025,01/10/2025</t>
  </si>
  <si>
    <t>USDINR,Call,89.84130031523006,07/11/2025,06/10/2025</t>
  </si>
  <si>
    <t>USDINR,Call,89.86458163978418,06/11/2025,03/10/2025</t>
  </si>
  <si>
    <t>USDINR,Call,89.87805984811493,29/10/2025,25/09/2025</t>
  </si>
  <si>
    <t>USDINR,Call,89.90103046386201,28/10/2025,24/09/2025</t>
  </si>
  <si>
    <t>USDINR,Call,89.91117457742148,30/10/2025,26/09/2025</t>
  </si>
  <si>
    <t>USDINR,Call,89.92101365653629,27/10/2025,23/09/2025</t>
  </si>
  <si>
    <t>USDINR,Call,89.93231343415324,31/10/2025,29/09/2025</t>
  </si>
  <si>
    <t>USDINR,Call,89.93283323017432,03/11/2025,30/09/2025</t>
  </si>
  <si>
    <t>USDINR,Call,90.05494829395438,28/10/2025,24/09/2025</t>
  </si>
  <si>
    <t>USDINR,Put,86.93903425636196,17/10/2025,17/09/2025</t>
  </si>
  <si>
    <t>USDINR,Put,87.07779598340417,17/10/2025,17/09/2025</t>
  </si>
  <si>
    <t>USDINR,Put,87.21655771044638,17/10/2025,17/09/2025</t>
  </si>
  <si>
    <t>USDINR,Put,87.29138417546001,16/10/2025,16/09/2025</t>
  </si>
  <si>
    <t>USDINR,Put,87.32044443999888,20/10/2025,18/09/2025</t>
  </si>
  <si>
    <t>USDINR,Put,87.33291561297567,24/10/2025,22/09/2025</t>
  </si>
  <si>
    <t>USDINR,Put,87.35531943748859,17/10/2025,17/09/2025</t>
  </si>
  <si>
    <t>USDINR,Put,87.41409428304043,14/10/2025,12/09/2025</t>
  </si>
  <si>
    <t>USDINR,Put,87.4202893493208,15/10/2025,15/09/2025</t>
  </si>
  <si>
    <t>USDINR,Put,87.42186199183037,16/10/2025,16/09/2025</t>
  </si>
  <si>
    <t>USDINR,Put,87.45683279332238,20/10/2025,18/09/2025</t>
  </si>
  <si>
    <t>USDINR,Put,87.45718501094154,23/10/2025,19/09/2025</t>
  </si>
  <si>
    <t>USDINR,Put,87.47192864410735,24/10/2025,22/09/2025</t>
  </si>
  <si>
    <t>USDINR,Put,87.49408116453078,17/10/2025,17/09/2025</t>
  </si>
  <si>
    <t>USDINR,Put,87.55233980820074,16/10/2025,16/09/2025</t>
  </si>
  <si>
    <t>USDINR,Put,87.56440325796231,14/10/2025,12/09/2025</t>
  </si>
  <si>
    <t>USDINR,Put,87.5646442291417,15/10/2025,15/09/2025</t>
  </si>
  <si>
    <t>USDINR,Put,87.59322114664589,20/10/2025,18/09/2025</t>
  </si>
  <si>
    <t>USDINR,Put,87.60271065948737,23/10/2025,19/09/2025</t>
  </si>
  <si>
    <t>USDINR,Put,87.61094167523902,24/10/2025,22/09/2025</t>
  </si>
  <si>
    <t>USDINR,Put,87.63284289157299,17/10/2025,17/09/2025</t>
  </si>
  <si>
    <t>USDINR,Put,87.6828176245711,16/10/2025,16/09/2025</t>
  </si>
  <si>
    <t>USDINR,Put,87.70899910896262,15/10/2025,15/09/2025</t>
  </si>
  <si>
    <t>USDINR,Put,87.7147122328842,14/10/2025,12/09/2025</t>
  </si>
  <si>
    <t>USDINR,Put,87.72960949996938,20/10/2025,18/09/2025</t>
  </si>
  <si>
    <t>USDINR,Put,87.7482363080332,23/10/2025,19/09/2025</t>
  </si>
  <si>
    <t>USDINR,Put,87.7499547063707,24/10/2025,22/09/2025</t>
  </si>
  <si>
    <t>USDINR,Put,87.7716046186152,17/10/2025,17/09/2025</t>
  </si>
  <si>
    <t>USDINR,Put,87.81329544094146,16/10/2025,16/09/2025</t>
  </si>
  <si>
    <t>USDINR,Put,87.85335398878354,15/10/2025,15/09/2025</t>
  </si>
  <si>
    <t>USDINR,Put,87.85479007655788,29/10/2025,25/09/2025</t>
  </si>
  <si>
    <t>USDINR,Put,87.86228606867279,27/10/2025,23/09/2025</t>
  </si>
  <si>
    <t>USDINR,Put,87.86502120780607,14/10/2025,12/09/2025</t>
  </si>
  <si>
    <t>USDINR,Put,87.8659978532929,20/10/2025,18/09/2025</t>
  </si>
  <si>
    <t>USDINR,Put,87.88896773750237,24/10/2025,22/09/2025</t>
  </si>
  <si>
    <t>USDINR,Put,87.89376195657904,23/10/2025,19/09/2025</t>
  </si>
  <si>
    <t>USDINR,Put,87.90009867266129,28/10/2025,24/09/2025</t>
  </si>
  <si>
    <t>USDINR,Put,87.91432308799338,30/10/2025,26/09/2025</t>
  </si>
  <si>
    <t>USDINR,Put,87.93526125941942,04/11/2025,01/10/2025</t>
  </si>
  <si>
    <t>USDINR,Put,87.94377325731183,16/10/2025,16/09/2025</t>
  </si>
  <si>
    <t>USDINR,Put,87.94980592352047,31/10/2025,29/09/2025</t>
  </si>
  <si>
    <t>USDINR,Put,87.99770886860445,15/10/2025,15/09/2025</t>
  </si>
  <si>
    <t>USDINR,Put,87.99930934595481,29/10/2025,25/09/2025</t>
  </si>
  <si>
    <t>USDINR,Put,88.00238620661639,20/10/2025,18/09/2025</t>
  </si>
  <si>
    <t>USDINR,Put,88.00933803923446,27/10/2025,23/09/2025</t>
  </si>
  <si>
    <t>USDINR,Put,88.01055007343348,03/11/2025,30/09/2025</t>
  </si>
  <si>
    <t>USDINR,Put,88.01533018272795,14/10/2025,12/09/2025</t>
  </si>
  <si>
    <t>USDINR,Put,88.02628236259245,14/11/2025,10/10/2025</t>
  </si>
  <si>
    <t>USDINR,Put,88.02798076863405,24/10/2025,22/09/2025</t>
  </si>
  <si>
    <t>USDINR,Put,88.03928760512487,23/10/2025,19/09/2025</t>
  </si>
  <si>
    <t>USDINR,Put,88.0450480460189,10/11/2025,07/10/2025</t>
  </si>
  <si>
    <t>USDINR,Put,88.05401650275365,28/10/2025,24/09/2025</t>
  </si>
  <si>
    <t>USDINR,Put,88.05654076957288,06/11/2025,03/10/2025</t>
  </si>
  <si>
    <t>USDINR,Put,88.05695533723825,30/10/2025,26/09/2025</t>
  </si>
  <si>
    <t>USDINR,Put,88.0687491450833,17/11/2025,14/10/2025</t>
  </si>
  <si>
    <t>USDINR,Put,88.07027210784669,04/11/2025,01/10/2025</t>
  </si>
  <si>
    <t>USDINR,Put,88.07425107368219,16/10/2025,16/09/2025</t>
  </si>
  <si>
    <t>USDINR,Put,88.08211103440964,07/11/2025,06/10/2025</t>
  </si>
  <si>
    <t>USDINR,Put,88.08447881560284,13/11/2025,09/10/2025</t>
  </si>
  <si>
    <t>USDINR,Put,88.09141360285139,31/10/2025,29/09/2025</t>
  </si>
  <si>
    <t>USDINR,Put,88.09257956996214,12/11/2025,08/10/2025</t>
  </si>
  <si>
    <t>USDINR,Put,88.1387745599399,20/10/2025,18/09/2025</t>
  </si>
  <si>
    <t>USDINR,Put,88.14206374842536,15/10/2025,15/09/2025</t>
  </si>
  <si>
    <t>USDINR,Put,88.14382861535174,29/10/2025,25/09/2025</t>
  </si>
  <si>
    <t>USDINR,Put,88.14785601320068,03/11/2025,30/09/2025</t>
  </si>
  <si>
    <t>USDINR,Put,88.14871524897166,14/11/2025,10/10/2025</t>
  </si>
  <si>
    <t>USDINR,Put,88.15639000979614,27/10/2025,23/09/2025</t>
  </si>
  <si>
    <t>USDINR,Put,88.16563915764984,14/10/2025,12/09/2025</t>
  </si>
  <si>
    <t>USDINR,Put,88.16699379976572,24/10/2025,22/09/2025</t>
  </si>
  <si>
    <t>USDINR,Put,88.16814113143121,10/11/2025,07/10/2025</t>
  </si>
  <si>
    <t>USDINR,Put,88.1848132536707,23/10/2025,19/09/2025</t>
  </si>
  <si>
    <t>USDINR,Put,88.18568654601654,06/11/2025,03/10/2025</t>
  </si>
  <si>
    <t>USDINR,Put,88.19351480059913,17/11/2025,14/10/2025</t>
  </si>
  <si>
    <t>USDINR,Put,88.1995875864831,30/10/2025,26/09/2025</t>
  </si>
  <si>
    <t>USDINR,Put,88.20528295627396,04/11/2025,01/10/2025</t>
  </si>
  <si>
    <t>USDINR,Put,88.20776741161109,07/11/2025,06/10/2025</t>
  </si>
  <si>
    <t>USDINR,Put,88.20793433284601,28/10/2025,24/09/2025</t>
  </si>
  <si>
    <t>USDINR,Put,88.20834500178773,13/11/2025,09/10/2025</t>
  </si>
  <si>
    <t>USDINR,Put,88.21566430443039,12/11/2025,08/10/2025</t>
  </si>
  <si>
    <t>USDINR,Put,88.23302128218229,31/10/2025,29/09/2025</t>
  </si>
  <si>
    <t>USDINR,Put,88.27114813535086,14/11/2025,10/10/2025</t>
  </si>
  <si>
    <t>USDINR,Put,88.28516195296788,03/11/2025,30/09/2025</t>
  </si>
  <si>
    <t>USDINR,Put,88.28641862824627,15/10/2025,15/09/2025</t>
  </si>
  <si>
    <t>USDINR,Put,88.28834788474867,29/10/2025,25/09/2025</t>
  </si>
  <si>
    <t>USDINR,Put,88.29123421684353,10/11/2025,07/10/2025</t>
  </si>
  <si>
    <t>USDINR,Put,88.30344198035782,27/10/2025,23/09/2025</t>
  </si>
  <si>
    <t>USDINR,Put,88.3148323224602,06/11/2025,03/10/2025</t>
  </si>
  <si>
    <t>USDINR,Put,88.31594813257172,14/10/2025,12/09/2025</t>
  </si>
  <si>
    <t>USDINR,Put,88.31828045611498,17/11/2025,14/10/2025</t>
  </si>
  <si>
    <t>USDINR,Put,88.33033890221652,23/10/2025,19/09/2025</t>
  </si>
  <si>
    <t>USDINR,Put,88.33221118797262,13/11/2025,09/10/2025</t>
  </si>
  <si>
    <t>USDINR,Put,88.33342378881255,07/11/2025,06/10/2025</t>
  </si>
  <si>
    <t>USDINR,Put,88.33874903889864,12/11/2025,08/10/2025</t>
  </si>
  <si>
    <t>USDINR,Put,88.34029380470122,04/11/2025,01/10/2025</t>
  </si>
  <si>
    <t>USDINR,Put,88.34221983572797,30/10/2025,26/09/2025</t>
  </si>
  <si>
    <t>USDINR,Put,88.36185216293838,28/10/2025,24/09/2025</t>
  </si>
  <si>
    <t>USDINR,Put,88.37462896151321,31/10/2025,29/09/2025</t>
  </si>
  <si>
    <t>USDINR,Put,88.39358102173006,14/11/2025,10/10/2025</t>
  </si>
  <si>
    <t>USDINR,Put,88.41432730225584,10/11/2025,07/10/2025</t>
  </si>
  <si>
    <t>USDINR,Put,88.42246789273509,03/11/2025,30/09/2025</t>
  </si>
  <si>
    <t>USDINR,Put,88.43286715414561,29/10/2025,25/09/2025</t>
  </si>
  <si>
    <t>USDINR,Put,88.4430461116308,17/11/2025,14/10/2025</t>
  </si>
  <si>
    <t>USDINR,Put,88.44397809890387,06/11/2025,03/10/2025</t>
  </si>
  <si>
    <t>USDINR,Put,88.45049395091951,27/10/2025,23/09/2025</t>
  </si>
  <si>
    <t>USDINR,Put,88.45607737415752,13/11/2025,09/10/2025</t>
  </si>
  <si>
    <t>USDINR,Put,88.45908016601402,07/11/2025,06/10/2025</t>
  </si>
  <si>
    <t>USDINR,Put,88.4618337733669,12/11/2025,08/10/2025</t>
  </si>
  <si>
    <t>USDINR,Put,88.47530465312849,04/11/2025,01/10/2025</t>
  </si>
  <si>
    <t>USDINR,Put,88.48485208497284,30/10/2025,26/09/2025</t>
  </si>
  <si>
    <t>USDINR,Put,88.51576999303074,28/10/2025,24/09/2025</t>
  </si>
  <si>
    <t>USDINR,Put,88.51601390810926,14/11/2025,10/10/2025</t>
  </si>
  <si>
    <t>USDINR,Put,88.51623664084413,31/10/2025,29/09/2025</t>
  </si>
  <si>
    <t>USDINR,Put,88.53742038766815,10/11/2025,07/10/2025</t>
  </si>
  <si>
    <t>USDINR,Put,88.55977383250229,03/11/2025,30/09/2025</t>
  </si>
  <si>
    <t>USDINR,Put,88.56781176714665,17/11/2025,14/10/2025</t>
  </si>
  <si>
    <t>USDINR,Put,88.57312387534753,06/11/2025,03/10/2025</t>
  </si>
  <si>
    <t>USDINR,Put,88.57738642354253,29/10/2025,25/09/2025</t>
  </si>
  <si>
    <t>USDINR,Put,88.57994356034241,13/11/2025,09/10/2025</t>
  </si>
  <si>
    <t>USDINR,Put,88.58473654321547,07/11/2025,06/10/2025</t>
  </si>
  <si>
    <t>USDINR,Put,88.58491850783516,12/11/2025,08/10/2025</t>
  </si>
  <si>
    <t>USDINR,Put,88.59754592148118,27/10/2025,23/09/2025</t>
  </si>
  <si>
    <t>USDINR,Put,88.61031550155576,04/11/2025,01/10/2025</t>
  </si>
  <si>
    <t>USDINR,Put,88.6274843342177,30/10/2025,26/09/2025</t>
  </si>
  <si>
    <t>USDINR,Put,88.63844679448846,14/11/2025,10/10/2025</t>
  </si>
  <si>
    <t>USDINR,Put,88.65784432017503,31/10/2025,29/09/2025</t>
  </si>
  <si>
    <t>USDINR,Put,88.66051347308046,10/11/2025,07/10/2025</t>
  </si>
  <si>
    <t>USDINR,Put,88.66968782312311,28/10/2025,24/09/2025</t>
  </si>
  <si>
    <t>USDINR,Put,88.69257742266248,17/11/2025,14/10/2025</t>
  </si>
  <si>
    <t>USDINR,Put,88.69707977226949,03/11/2025,30/09/2025</t>
  </si>
  <si>
    <t>USDINR,Put,88.7022696517912,06/11/2025,03/10/2025</t>
  </si>
  <si>
    <t>USDINR,Put,88.7038097465273,13/11/2025,09/10/2025</t>
  </si>
  <si>
    <t>USDINR,Put,88.7080032423034,12/11/2025,08/10/2025</t>
  </si>
  <si>
    <t>USDINR,Put,88.71039292041692,07/11/2025,06/10/2025</t>
  </si>
  <si>
    <t>USDINR,Put,88.72190569293947,29/10/2025,25/09/2025</t>
  </si>
  <si>
    <t>USDINR,Put,88.74459789204286,27/10/2025,23/09/2025</t>
  </si>
  <si>
    <t>USDINR,Put,88.74532634998303,04/11/2025,01/10/2025</t>
  </si>
  <si>
    <t>USDINR,Put,88.76087968086766,14/11/2025,10/10/2025</t>
  </si>
  <si>
    <t>USDINR,Put,88.77011658346257,30/10/2025,26/09/2025</t>
  </si>
  <si>
    <t>USDINR,Put,88.78360655849278,10/11/2025,07/10/2025</t>
  </si>
  <si>
    <t>USDINR,Put,88.79945199950595,31/10/2025,29/09/2025</t>
  </si>
  <si>
    <t>USDINR,Put,88.81734307817833,17/11/2025,14/10/2025</t>
  </si>
  <si>
    <t>USDINR,Put,88.82360565321547,28/10/2025,24/09/2025</t>
  </si>
  <si>
    <t>USDINR,Put,88.8276759327122,13/11/2025,09/10/2025</t>
  </si>
  <si>
    <t>USDINR,Put,88.83108797677166,12/11/2025,08/10/2025</t>
  </si>
  <si>
    <t>USDINR,Put,88.83141542823486,06/11/2025,03/10/2025</t>
  </si>
  <si>
    <t>USDINR,Put,88.83438571203669,03/11/2025,30/09/2025</t>
  </si>
  <si>
    <t>USDINR,Put,88.83604929761839,07/11/2025,06/10/2025</t>
  </si>
  <si>
    <t>USDKRW,Call,1377.5273403934707,22/10/2025,16/09/2025</t>
  </si>
  <si>
    <t>USDKRW,Call,1377.87228545266,23/10/2025,17/09/2025</t>
  </si>
  <si>
    <t>USDKRW,Call,1382.3730647078635,22/10/2025,16/09/2025</t>
  </si>
  <si>
    <t>USDKRW,Call,1383.025598273688,23/10/2025,17/09/2025</t>
  </si>
  <si>
    <t>USDKRW,Call,1384.5592841674631,16/10/2025,10/09/2025</t>
  </si>
  <si>
    <t>USDKRW,Call,1384.6561754115814,15/10/2025,09/09/2025</t>
  </si>
  <si>
    <t>USDKRW,Call,1385.6057058999793,24/10/2025,18/09/2025</t>
  </si>
  <si>
    <t>USDKRW,Call,1386.2844115188395,20/10/2025,12/09/2025</t>
  </si>
  <si>
    <t>USDKRW,Call,1386.4784407274396,21/10/2025,15/09/2025</t>
  </si>
  <si>
    <t>USDKRW,Call,1387.2187890222565,22/10/2025,16/09/2025</t>
  </si>
  <si>
    <t>USDKRW,Call,1388.178911094716,23/10/2025,17/09/2025</t>
  </si>
  <si>
    <t>USDKRW,Call,1389.2314043795668,14/10/2025,08/09/2025</t>
  </si>
  <si>
    <t>USDKRW,Call,1389.3460334355525,17/10/2025,11/09/2025</t>
  </si>
  <si>
    <t>USDKRW,Call,1389.533541799178,16/10/2025,10/09/2025</t>
  </si>
  <si>
    <t>USDKRW,Call,1389.6909167415097,15/10/2025,09/09/2025</t>
  </si>
  <si>
    <t>USDKRW,Call,1390.5537787930768,24/10/2025,18/09/2025</t>
  </si>
  <si>
    <t>USDKRW,Call,1391.0744267378207,28/10/2025,22/09/2025</t>
  </si>
  <si>
    <t>USDKRW,Call,1391.213269885509,20/10/2025,12/09/2025</t>
  </si>
  <si>
    <t>USDKRW,Call,1391.3273726595742,21/10/2025,15/09/2025</t>
  </si>
  <si>
    <t>USDKRW,Call,1391.9282970165818,29/10/2025,23/09/2025</t>
  </si>
  <si>
    <t>USDKRW,Call,1392.0645133366495,22/10/2025,16/09/2025</t>
  </si>
  <si>
    <t>USDKRW,Call,1393.1554286558944,27/10/2025,19/09/2025</t>
  </si>
  <si>
    <t>USDKRW,Call,1393.3322239157442,23/10/2025,17/09/2025</t>
  </si>
  <si>
    <t>USDKRW,Call,1393.7952612470804,30/10/2025,24/09/2025</t>
  </si>
  <si>
    <t>USDKRW,Call,1394.338913414076,17/10/2025,11/09/2025</t>
  </si>
  <si>
    <t>USDKRW,Call,1394.3459734348137,14/10/2025,08/09/2025</t>
  </si>
  <si>
    <t>USDKRW,Call,1394.5077994308926,16/10/2025,10/09/2025</t>
  </si>
  <si>
    <t>USDKRW,Call,1394.725658071438,15/10/2025,09/09/2025</t>
  </si>
  <si>
    <t>USDKRW,Call,1395.5018516861744,24/10/2025,18/09/2025</t>
  </si>
  <si>
    <t>USDKRW,Call,1395.777313621502,28/10/2025,22/09/2025</t>
  </si>
  <si>
    <t>USDKRW,Call,1396.1421282521783,20/10/2025,12/09/2025</t>
  </si>
  <si>
    <t>USDKRW,Call,1396.176304591709,21/10/2025,15/09/2025</t>
  </si>
  <si>
    <t>USDKRW,Call,1396.566077152834,29/10/2025,23/09/2025</t>
  </si>
  <si>
    <t>USDKRW,Call,1396.9102376510425,22/10/2025,16/09/2025</t>
  </si>
  <si>
    <t>USDKRW,Call,1398.0915513310035,27/10/2025,19/09/2025</t>
  </si>
  <si>
    <t>USDKRW,Call,1398.1284342464955,04/11/2025,29/09/2025</t>
  </si>
  <si>
    <t>USDKRW,Call,1398.446063349982,30/10/2025,24/09/2025</t>
  </si>
  <si>
    <t>USDKRW,Call,1398.485536736772,23/10/2025,17/09/2025</t>
  </si>
  <si>
    <t>USDKRW,Call,1399.0943731986,31/10/2025,25/09/2025</t>
  </si>
  <si>
    <t>USDKRW,Call,1399.3317933925994,17/10/2025,11/09/2025</t>
  </si>
  <si>
    <t>USDKRW,Call,1399.4605424900603,14/10/2025,08/09/2025</t>
  </si>
  <si>
    <t>USDKRW,Call,1399.4820570626075,16/10/2025,10/09/2025</t>
  </si>
  <si>
    <t>USDKRW,Call,1399.7603994013662,15/10/2025,09/09/2025</t>
  </si>
  <si>
    <t>USDKRW,Call,1399.9949695110738,07/11/2025,02/10/2025</t>
  </si>
  <si>
    <t>USDKRW,Call,1400.449924579272,24/10/2025,18/09/2025</t>
  </si>
  <si>
    <t>USDKRW,Call,1400.480200505183,28/10/2025,22/09/2025</t>
  </si>
  <si>
    <t>USDKRW,Call,1401.0252365238434,21/10/2025,15/09/2025</t>
  </si>
  <si>
    <t>USDKRW,Call,1401.0709866188474,20/10/2025,12/09/2025</t>
  </si>
  <si>
    <t>USDKRW,Call,1401.2038572890858,29/10/2025,23/09/2025</t>
  </si>
  <si>
    <t>USDKRW,Call,1401.7559619654353,22/10/2025,16/09/2025</t>
  </si>
  <si>
    <t>USDKRW,Call,1402.7767845333308,05/11/2025,30/09/2025</t>
  </si>
  <si>
    <t>USDKRW,Call,1403.0276740061124,27/10/2025,19/09/2025</t>
  </si>
  <si>
    <t>USDKRW,Call,1403.0968654528838,30/10/2025,24/09/2025</t>
  </si>
  <si>
    <t>USDKRW,Call,1403.0973353197298,04/11/2025,29/09/2025</t>
  </si>
  <si>
    <t>USDKRW,Call,1403.098060343091,06/11/2025,01/10/2025</t>
  </si>
  <si>
    <t>USDKRW,Call,1403.6388495578,23/10/2025,17/09/2025</t>
  </si>
  <si>
    <t>USDKRW,Call,1403.7791314111291,31/10/2025,25/09/2025</t>
  </si>
  <si>
    <t>USDKRW,Call,1404.3246733711228,17/10/2025,11/09/2025</t>
  </si>
  <si>
    <t>USDKRW,Call,1404.4563146943224,16/10/2025,10/09/2025</t>
  </si>
  <si>
    <t>USDKRW,Call,1404.5751115453072,14/10/2025,08/09/2025</t>
  </si>
  <si>
    <t>USDKRW,Call,1404.7951407312942,15/10/2025,09/09/2025</t>
  </si>
  <si>
    <t>USDKRW,Call,1404.8445596723125,07/11/2025,02/10/2025</t>
  </si>
  <si>
    <t>USDKRW,Call,1405.1830873888641,28/10/2025,22/09/2025</t>
  </si>
  <si>
    <t>USDKRW,Call,1405.3979974723698,24/10/2025,18/09/2025</t>
  </si>
  <si>
    <t>USDKRW,Call,1405.841637425338,29/10/2025,23/09/2025</t>
  </si>
  <si>
    <t>USDKRW,Call,1405.874168455978,21/10/2025,15/09/2025</t>
  </si>
  <si>
    <t>USDKRW,Call,1405.9998449855168,20/10/2025,12/09/2025</t>
  </si>
  <si>
    <t>USDKRW,Call,1406.6016862798283,22/10/2025,16/09/2025</t>
  </si>
  <si>
    <t>USDKRW,Call,1407.659428683004,05/11/2025,30/09/2025</t>
  </si>
  <si>
    <t>USDKRW,Call,1407.7476675557855,30/10/2025,24/09/2025</t>
  </si>
  <si>
    <t>USDKRW,Call,1407.8723044622218,06/11/2025,01/10/2025</t>
  </si>
  <si>
    <t>USDKRW,Call,1407.9637966812215,27/10/2025,19/09/2025</t>
  </si>
  <si>
    <t>USDKRW,Call,1408.0662363929641,04/11/2025,29/09/2025</t>
  </si>
  <si>
    <t>USDKRW,Call,1408.4638896236584,31/10/2025,25/09/2025</t>
  </si>
  <si>
    <t>USDKRW,Call,1408.7921623788282,23/10/2025,17/09/2025</t>
  </si>
  <si>
    <t>USDKRW,Call,1409.3175533496465,17/10/2025,11/09/2025</t>
  </si>
  <si>
    <t>USDKRW,Call,1409.4305723260372,16/10/2025,10/09/2025</t>
  </si>
  <si>
    <t>USDKRW,Call,1409.6896806005539,14/10/2025,08/09/2025</t>
  </si>
  <si>
    <t>USDKRW,Call,1409.6941498335511,07/11/2025,02/10/2025</t>
  </si>
  <si>
    <t>USDKRW,Call,1409.8298820612224,15/10/2025,09/09/2025</t>
  </si>
  <si>
    <t>USDKRW,Call,1409.8859742725451,28/10/2025,22/09/2025</t>
  </si>
  <si>
    <t>USDKRW,Call,1410.3460703654673,24/10/2025,18/09/2025</t>
  </si>
  <si>
    <t>USDKRW,Call,1410.4794175615898,29/10/2025,23/09/2025</t>
  </si>
  <si>
    <t>USDKRW,Call,1410.7231003881125,21/10/2025,15/09/2025</t>
  </si>
  <si>
    <t>USDKRW,Call,1410.8190352652848,03/11/2025,26/09/2025</t>
  </si>
  <si>
    <t>USDKRW,Call,1410.9287033521862,20/10/2025,12/09/2025</t>
  </si>
  <si>
    <t>USDKRW,Call,1411.4474105942213,22/10/2025,16/09/2025</t>
  </si>
  <si>
    <t>USDKRW,Call,1412.3984696586872,30/10/2025,24/09/2025</t>
  </si>
  <si>
    <t>USDKRW,Call,1412.5420728326774,05/11/2025,30/09/2025</t>
  </si>
  <si>
    <t>USDKRW,Call,1412.6465485813526,06/11/2025,01/10/2025</t>
  </si>
  <si>
    <t>USDKRW,Call,1412.8999193563307,27/10/2025,19/09/2025</t>
  </si>
  <si>
    <t>USDKRW,Call,1413.0351374661986,04/11/2025,29/09/2025</t>
  </si>
  <si>
    <t>USDKRW,Call,1413.1486478361876,31/10/2025,25/09/2025</t>
  </si>
  <si>
    <t>USDKRW,Call,1413.9454751998562,23/10/2025,17/09/2025</t>
  </si>
  <si>
    <t>USDKRW,Call,1414.31043332817,17/10/2025,11/09/2025</t>
  </si>
  <si>
    <t>USDKRW,Call,1414.4048299577519,16/10/2025,10/09/2025</t>
  </si>
  <si>
    <t>USDKRW,Call,1414.5437399947898,07/11/2025,02/10/2025</t>
  </si>
  <si>
    <t>USDKRW,Call,1414.5888611562264,28/10/2025,22/09/2025</t>
  </si>
  <si>
    <t>USDKRW,Call,1414.8042496558007,14/10/2025,08/09/2025</t>
  </si>
  <si>
    <t>USDKRW,Call,1414.8646233911506,15/10/2025,09/09/2025</t>
  </si>
  <si>
    <t>USDKRW,Call,1415.1171976978417,29/10/2025,23/09/2025</t>
  </si>
  <si>
    <t>USDKRW,Call,1415.2941432585649,24/10/2025,18/09/2025</t>
  </si>
  <si>
    <t>USDKRW,Call,1415.5720323202472,21/10/2025,15/09/2025</t>
  </si>
  <si>
    <t>USDKRW,Call,1415.793281201812,03/11/2025,26/09/2025</t>
  </si>
  <si>
    <t>USDKRW,Call,1415.8575617188553,20/10/2025,12/09/2025</t>
  </si>
  <si>
    <t>USDKRW,Call,1417.049271761589,30/10/2025,24/09/2025</t>
  </si>
  <si>
    <t>USDKRW,Call,1417.4207927004834,06/11/2025,01/10/2025</t>
  </si>
  <si>
    <t>USDKRW,Call,1417.4247169823507,05/11/2025,30/09/2025</t>
  </si>
  <si>
    <t>USDKRW,Call,1417.8334060487168,31/10/2025,25/09/2025</t>
  </si>
  <si>
    <t>USDKRW,Call,1417.8360420314398,27/10/2025,19/09/2025</t>
  </si>
  <si>
    <t>USDKRW,Call,1418.0040385394332,04/11/2025,29/09/2025</t>
  </si>
  <si>
    <t>USDKRW,Call,1418.6629805408074,10/11/2025,10/10/2025</t>
  </si>
  <si>
    <t>USDKRW,Call,1419.2917480399074,28/10/2025,22/09/2025</t>
  </si>
  <si>
    <t>USDKRW,Call,1419.3033133066933,17/10/2025,11/09/2025</t>
  </si>
  <si>
    <t>USDKRW,Call,1419.3790875894667,16/10/2025,10/09/2025</t>
  </si>
  <si>
    <t>USDKRW,Call,1419.3933301560282,07/11/2025,02/10/2025</t>
  </si>
  <si>
    <t>USDKRW,Call,1419.7549778340938,29/10/2025,23/09/2025</t>
  </si>
  <si>
    <t>USDKRW,Call,1419.8993647210789,15/10/2025,09/09/2025</t>
  </si>
  <si>
    <t>USDKRW,Call,1419.9188187110474,14/10/2025,08/09/2025</t>
  </si>
  <si>
    <t>USDKRW,Call,1420.2422161516624,24/10/2025,18/09/2025</t>
  </si>
  <si>
    <t>USDKRW,Call,1420.4209642523817,21/10/2025,15/09/2025</t>
  </si>
  <si>
    <t>USDKRW,Call,1420.7675271383391,03/11/2025,26/09/2025</t>
  </si>
  <si>
    <t>USDKRW,Call,1420.7864200855247,20/10/2025,12/09/2025</t>
  </si>
  <si>
    <t>USDKRW,Call,1421.7000738644906,30/10/2025,24/09/2025</t>
  </si>
  <si>
    <t>USDKRW,Call,1422.1950368196144,06/11/2025,01/10/2025</t>
  </si>
  <si>
    <t>USDKRW,Call,1422.307361132024,05/11/2025,30/09/2025</t>
  </si>
  <si>
    <t>USDKRW,Call,1422.518164261246,31/10/2025,25/09/2025</t>
  </si>
  <si>
    <t>USDKRW,Call,1422.7721647065487,27/10/2025,19/09/2025</t>
  </si>
  <si>
    <t>USDKRW,Call,1422.9729396126675,04/11/2025,29/09/2025</t>
  </si>
  <si>
    <t>USDKRW,Call,1423.1083455216133,10/11/2025,10/10/2025</t>
  </si>
  <si>
    <t>USDKRW,Call,1423.9946349235886,28/10/2025,22/09/2025</t>
  </si>
  <si>
    <t>USDKRW,Call,1424.242920317267,07/11/2025,02/10/2025</t>
  </si>
  <si>
    <t>USDKRW,Call,1424.2961932852168,17/10/2025,11/09/2025</t>
  </si>
  <si>
    <t>USDKRW,Call,1424.3927579703457,29/10/2025,23/09/2025</t>
  </si>
  <si>
    <t>USDKRW,Call,1425.0333877662943,14/10/2025,08/09/2025</t>
  </si>
  <si>
    <t>USDKRW,Call,1425.7417730748664,03/11/2025,26/09/2025</t>
  </si>
  <si>
    <t>USDKRW,Call,1426.3508759673923,30/10/2025,24/09/2025</t>
  </si>
  <si>
    <t>USDKRW,Call,1426.9692809387452,06/11/2025,01/10/2025</t>
  </si>
  <si>
    <t>USDKRW,Call,1427.1900052816973,05/11/2025,30/09/2025</t>
  </si>
  <si>
    <t>USDKRW,Call,1427.2029224737753,31/10/2025,25/09/2025</t>
  </si>
  <si>
    <t>USDKRW,Call,1427.553710502419,10/11/2025,10/10/2025</t>
  </si>
  <si>
    <t>USDKRW,Call,1427.7082873816578,27/10/2025,19/09/2025</t>
  </si>
  <si>
    <t>USDKRW,Call,1427.9418406859018,04/11/2025,29/09/2025</t>
  </si>
  <si>
    <t>USDKRW,Call,1429.0925104785056,07/11/2025,02/10/2025</t>
  </si>
  <si>
    <t>USDKRW,Call,1429.33665282465,12/11/2025,14/10/2025</t>
  </si>
  <si>
    <t>USDKRW,Call,1430.7160190113937,03/11/2025,26/09/2025</t>
  </si>
  <si>
    <t>USDKRW,Call,1431.743525057876,06/11/2025,01/10/2025</t>
  </si>
  <si>
    <t>USDKRW,Call,1431.8876806863045,31/10/2025,25/09/2025</t>
  </si>
  <si>
    <t>USDKRW,Call,1431.999075483225,10/11/2025,10/10/2025</t>
  </si>
  <si>
    <t>USDKRW,Call,1432.0726494313706,05/11/2025,30/09/2025</t>
  </si>
  <si>
    <t>USDKRW,Call,1432.9107417591363,04/11/2025,29/09/2025</t>
  </si>
  <si>
    <t>USDKRW,Call,1433.9421006397442,07/11/2025,02/10/2025</t>
  </si>
  <si>
    <t>USDKRW,Call,1434.1151815559,12/11/2025,14/10/2025</t>
  </si>
  <si>
    <t>USDKRW,Call,1435.690264947921,03/11/2025,26/09/2025</t>
  </si>
  <si>
    <t>USDKRW,Call,1436.4444404640308,10/11/2025,10/10/2025</t>
  </si>
  <si>
    <t>USDKRW,Call,1436.5177691770068,06/11/2025,01/10/2025</t>
  </si>
  <si>
    <t>USDKRW,Call,1436.9552935810439,05/11/2025,30/09/2025</t>
  </si>
  <si>
    <t>USDKRW,Call,1438.8937102871503,12/11/2025,14/10/2025</t>
  </si>
  <si>
    <t>USDKRW,Call,1440.664510884448,03/11/2025,26/09/2025</t>
  </si>
  <si>
    <t>USDKRW,Call,1440.8898054448364,10/11/2025,10/10/2025</t>
  </si>
  <si>
    <t>USDKRW,Call,1443.6722390184004,12/11/2025,14/10/2025</t>
  </si>
  <si>
    <t>USDKRW,Call,1445.3351704256422,10/11/2025,10/10/2025</t>
  </si>
  <si>
    <t>USDKRW,Call,1445.6387568209752,03/11/2025,26/09/2025</t>
  </si>
  <si>
    <t>USDKRW,Call,1448.4507677496506,12/11/2025,14/10/2025</t>
  </si>
  <si>
    <t>USDKRW,Call,1449.780535406448,10/11/2025,10/10/2025</t>
  </si>
  <si>
    <t>USDKRW,Call,1453.2292964809008,12/11/2025,14/10/2025</t>
  </si>
  <si>
    <t>USDKRW,Call,1458.007825212151,12/11/2025,14/10/2025</t>
  </si>
  <si>
    <t>USDKRW,Call,1462.786353943401,12/11/2025,14/10/2025</t>
  </si>
  <si>
    <t>USDKRW,Put,1341.7990957054637,23/10/2025,17/09/2025</t>
  </si>
  <si>
    <t>USDKRW,Put,1343.6072701927199,22/10/2025,16/09/2025</t>
  </si>
  <si>
    <t>USDKRW,Put,1346.9524085264918,23/10/2025,17/09/2025</t>
  </si>
  <si>
    <t>USDKRW,Put,1348.4529945071129,22/10/2025,16/09/2025</t>
  </si>
  <si>
    <t>USDKRW,Put,1349.412986102084,15/10/2025,09/09/2025</t>
  </si>
  <si>
    <t>USDKRW,Put,1349.7394807454596,16/10/2025,10/09/2025</t>
  </si>
  <si>
    <t>USDKRW,Put,1350.9691956482961,24/10/2025,18/09/2025</t>
  </si>
  <si>
    <t>USDKRW,Put,1351.7824029521546,20/10/2025,12/09/2025</t>
  </si>
  <si>
    <t>USDKRW,Put,1352.1057213475199,23/10/2025,17/09/2025</t>
  </si>
  <si>
    <t>USDKRW,Put,1352.5359172024976,21/10/2025,15/09/2025</t>
  </si>
  <si>
    <t>USDKRW,Put,1353.2987188215059,22/10/2025,16/09/2025</t>
  </si>
  <si>
    <t>USDKRW,Put,1353.4294209928394,14/10/2025,08/09/2025</t>
  </si>
  <si>
    <t>USDKRW,Put,1354.3958735858882,17/10/2025,11/09/2025</t>
  </si>
  <si>
    <t>USDKRW,Put,1354.4477274320122,15/10/2025,09/09/2025</t>
  </si>
  <si>
    <t>USDKRW,Put,1354.7137383771744,16/10/2025,10/09/2025</t>
  </si>
  <si>
    <t>USDKRW,Put,1355.9172685413937,24/10/2025,18/09/2025</t>
  </si>
  <si>
    <t>USDKRW,Put,1356.711261318824,20/10/2025,12/09/2025</t>
  </si>
  <si>
    <t>USDKRW,Put,1357.259034168548,23/10/2025,17/09/2025</t>
  </si>
  <si>
    <t>USDKRW,Put,1357.384849134632,21/10/2025,15/09/2025</t>
  </si>
  <si>
    <t>USDKRW,Put,1358.1444431358987,22/10/2025,16/09/2025</t>
  </si>
  <si>
    <t>USDKRW,Put,1358.1542185520527,28/10/2025,22/09/2025</t>
  </si>
  <si>
    <t>USDKRW,Put,1358.5439900480862,14/10/2025,08/09/2025</t>
  </si>
  <si>
    <t>USDKRW,Put,1358.602569930131,27/10/2025,19/09/2025</t>
  </si>
  <si>
    <t>USDKRW,Put,1359.3887535644117,17/10/2025,11/09/2025</t>
  </si>
  <si>
    <t>USDKRW,Put,1359.4638360628182,29/10/2025,23/09/2025</t>
  </si>
  <si>
    <t>USDKRW,Put,1359.4824687619405,15/10/2025,09/09/2025</t>
  </si>
  <si>
    <t>USDKRW,Put,1359.687996008889,16/10/2025,10/09/2025</t>
  </si>
  <si>
    <t>USDKRW,Put,1360.8653414344913,24/10/2025,18/09/2025</t>
  </si>
  <si>
    <t>USDKRW,Put,1361.2396465267684,30/10/2025,24/09/2025</t>
  </si>
  <si>
    <t>USDKRW,Put,1361.6401196854931,20/10/2025,12/09/2025</t>
  </si>
  <si>
    <t>USDKRW,Put,1362.2337810667668,21/10/2025,15/09/2025</t>
  </si>
  <si>
    <t>USDKRW,Put,1362.4123469895758,23/10/2025,17/09/2025</t>
  </si>
  <si>
    <t>USDKRW,Put,1362.857105435734,28/10/2025,22/09/2025</t>
  </si>
  <si>
    <t>USDKRW,Put,1362.9901674502917,22/10/2025,16/09/2025</t>
  </si>
  <si>
    <t>USDKRW,Put,1363.3461267338546,04/11/2025,29/09/2025</t>
  </si>
  <si>
    <t>USDKRW,Put,1363.5386926052402,27/10/2025,19/09/2025</t>
  </si>
  <si>
    <t>USDKRW,Put,1363.658559103333,14/10/2025,08/09/2025</t>
  </si>
  <si>
    <t>USDKRW,Put,1364.1016161990701,29/10/2025,23/09/2025</t>
  </si>
  <si>
    <t>USDKRW,Put,1364.381633542935,17/10/2025,11/09/2025</t>
  </si>
  <si>
    <t>USDKRW,Put,1364.5172100918687,15/10/2025,09/09/2025</t>
  </si>
  <si>
    <t>USDKRW,Put,1364.662253640604,16/10/2025,10/09/2025</t>
  </si>
  <si>
    <t>USDKRW,Put,1365.8134143275888,24/10/2025,18/09/2025</t>
  </si>
  <si>
    <t>USDKRW,Put,1365.8904486296701,30/10/2025,24/09/2025</t>
  </si>
  <si>
    <t>USDKRW,Put,1366.0478383824034,07/11/2025,02/10/2025</t>
  </si>
  <si>
    <t>USDKRW,Put,1366.3010657108953,31/10/2025,25/09/2025</t>
  </si>
  <si>
    <t>USDKRW,Put,1366.5689780521625,20/10/2025,12/09/2025</t>
  </si>
  <si>
    <t>USDKRW,Put,1367.0827129989013,21/10/2025,15/09/2025</t>
  </si>
  <si>
    <t>USDKRW,Put,1367.559992319415,28/10/2025,22/09/2025</t>
  </si>
  <si>
    <t>USDKRW,Put,1367.5656598106038,23/10/2025,17/09/2025</t>
  </si>
  <si>
    <t>USDKRW,Put,1367.8358917646847,22/10/2025,16/09/2025</t>
  </si>
  <si>
    <t>USDKRW,Put,1368.3150278070889,04/11/2025,29/09/2025</t>
  </si>
  <si>
    <t>USDKRW,Put,1368.474815280349,27/10/2025,19/09/2025</t>
  </si>
  <si>
    <t>USDKRW,Put,1368.5982754856177,05/11/2025,30/09/2025</t>
  </si>
  <si>
    <t>USDKRW,Put,1368.7393963353222,29/10/2025,23/09/2025</t>
  </si>
  <si>
    <t>USDKRW,Put,1368.7731281585798,14/10/2025,08/09/2025</t>
  </si>
  <si>
    <t>USDKRW,Put,1369.3745135214585,17/10/2025,11/09/2025</t>
  </si>
  <si>
    <t>USDKRW,Put,1369.5519514217967,15/10/2025,09/09/2025</t>
  </si>
  <si>
    <t>USDKRW,Put,1369.6365112723188,16/10/2025,10/09/2025</t>
  </si>
  <si>
    <t>USDKRW,Put,1369.6783515091752,06/11/2025,01/10/2025</t>
  </si>
  <si>
    <t>USDKRW,Put,1370.5412507325718,30/10/2025,24/09/2025</t>
  </si>
  <si>
    <t>USDKRW,Put,1370.7614872206866,24/10/2025,18/09/2025</t>
  </si>
  <si>
    <t>USDKRW,Put,1370.897428543642,07/11/2025,02/10/2025</t>
  </si>
  <si>
    <t>USDKRW,Put,1370.9858239234245,31/10/2025,25/09/2025</t>
  </si>
  <si>
    <t>USDKRW,Put,1371.4978364188319,20/10/2025,12/09/2025</t>
  </si>
  <si>
    <t>USDKRW,Put,1371.9316449310359,21/10/2025,15/09/2025</t>
  </si>
  <si>
    <t>USDKRW,Put,1372.2628792030962,28/10/2025,22/09/2025</t>
  </si>
  <si>
    <t>USDKRW,Put,1372.6816160790777,22/10/2025,16/09/2025</t>
  </si>
  <si>
    <t>USDKRW,Put,1372.718972631632,23/10/2025,17/09/2025</t>
  </si>
  <si>
    <t>USDKRW,Put,1373.2839288803234,04/11/2025,29/09/2025</t>
  </si>
  <si>
    <t>USDKRW,Put,1373.377176471574,29/10/2025,23/09/2025</t>
  </si>
  <si>
    <t>USDKRW,Put,1373.4109379554582,27/10/2025,19/09/2025</t>
  </si>
  <si>
    <t>USDKRW,Put,1373.480919635291,05/11/2025,30/09/2025</t>
  </si>
  <si>
    <t>USDKRW,Put,1373.8876972138264,14/10/2025,08/09/2025</t>
  </si>
  <si>
    <t>USDKRW,Put,1374.3673934999822,17/10/2025,11/09/2025</t>
  </si>
  <si>
    <t>USDKRW,Put,1374.452595628306,06/11/2025,01/10/2025</t>
  </si>
  <si>
    <t>USDKRW,Put,1374.586692751725,15/10/2025,09/09/2025</t>
  </si>
  <si>
    <t>USDKRW,Put,1374.6107689040336,16/10/2025,10/09/2025</t>
  </si>
  <si>
    <t>USDKRW,Put,1375.1920528354735,30/10/2025,24/09/2025</t>
  </si>
  <si>
    <t>USDKRW,Put,1375.6705821359537,31/10/2025,25/09/2025</t>
  </si>
  <si>
    <t>USDKRW,Put,1375.7095601137842,24/10/2025,18/09/2025</t>
  </si>
  <si>
    <t>USDKRW,Put,1375.7470187048807,07/11/2025,02/10/2025</t>
  </si>
  <si>
    <t>USDKRW,Put,1375.9993137095944,03/11/2025,26/09/2025</t>
  </si>
  <si>
    <t>USDKRW,Put,1376.426694785501,20/10/2025,12/09/2025</t>
  </si>
  <si>
    <t>USDKRW,Put,1376.7805768631704,21/10/2025,15/09/2025</t>
  </si>
  <si>
    <t>USDKRW,Put,1376.9657660867772,28/10/2025,22/09/2025</t>
  </si>
  <si>
    <t>USDKRW,Put,1378.014956607826,29/10/2025,23/09/2025</t>
  </si>
  <si>
    <t>USDKRW,Put,1378.252829953558,04/11/2025,29/09/2025</t>
  </si>
  <si>
    <t>USDKRW,Put,1378.3470606305673,27/10/2025,19/09/2025</t>
  </si>
  <si>
    <t>USDKRW,Put,1378.3635637849643,05/11/2025,30/09/2025</t>
  </si>
  <si>
    <t>USDKRW,Put,1379.0022662690733,14/10/2025,08/09/2025</t>
  </si>
  <si>
    <t>USDKRW,Put,1379.2268397474368,06/11/2025,01/10/2025</t>
  </si>
  <si>
    <t>USDKRW,Put,1379.3602734785056,17/10/2025,11/09/2025</t>
  </si>
  <si>
    <t>USDKRW,Put,1379.5850265357483,16/10/2025,10/09/2025</t>
  </si>
  <si>
    <t>USDKRW,Put,1379.6214340816532,15/10/2025,09/09/2025</t>
  </si>
  <si>
    <t>USDKRW,Put,1379.8428549383752,30/10/2025,24/09/2025</t>
  </si>
  <si>
    <t>USDKRW,Put,1380.355340348483,31/10/2025,25/09/2025</t>
  </si>
  <si>
    <t>USDKRW,Put,1380.5966088661194,07/11/2025,02/10/2025</t>
  </si>
  <si>
    <t>USDKRW,Put,1380.6576330068817,24/10/2025,18/09/2025</t>
  </si>
  <si>
    <t>USDKRW,Put,1380.9735596461217,03/11/2025,26/09/2025</t>
  </si>
  <si>
    <t>USDKRW,Put,1381.3555531521704,20/10/2025,12/09/2025</t>
  </si>
  <si>
    <t>USDKRW,Put,1381.6295087953051,21/10/2025,15/09/2025</t>
  </si>
  <si>
    <t>USDKRW,Put,1381.6686529704584,28/10/2025,22/09/2025</t>
  </si>
  <si>
    <t>USDKRW,Put,1382.652736744078,29/10/2025,23/09/2025</t>
  </si>
  <si>
    <t>USDKRW,Put,1383.2217310267922,04/11/2025,29/09/2025</t>
  </si>
  <si>
    <t>USDKRW,Put,1383.2462079346376,05/11/2025,30/09/2025</t>
  </si>
  <si>
    <t>USDKRW,Put,1383.2831833056764,27/10/2025,19/09/2025</t>
  </si>
  <si>
    <t>USDKRW,Put,1384.0010838665676,06/11/2025,01/10/2025</t>
  </si>
  <si>
    <t>USDKRW,Put,1384.11683532432,14/10/2025,08/09/2025</t>
  </si>
  <si>
    <t>USDKRW,Put,1384.353153457029,17/10/2025,11/09/2025</t>
  </si>
  <si>
    <t>USDKRW,Put,1384.493657041277,30/10/2025,24/09/2025</t>
  </si>
  <si>
    <t>USDKRW,Put,1385.0400985610122,31/10/2025,25/09/2025</t>
  </si>
  <si>
    <t>USDKRW,Put,1385.4461990273578,07/11/2025,02/10/2025</t>
  </si>
  <si>
    <t>USDKRW,Put,1385.9478055826487,03/11/2025,26/09/2025</t>
  </si>
  <si>
    <t>USDKRW,Put,1386.3715398541394,28/10/2025,22/09/2025</t>
  </si>
  <si>
    <t>USDKRW,Put,1387.29051688033,29/10/2025,23/09/2025</t>
  </si>
  <si>
    <t>USDKRW,Put,1387.545425675167,10/11/2025,10/10/2025</t>
  </si>
  <si>
    <t>USDKRW,Put,1388.128852084311,05/11/2025,30/09/2025</t>
  </si>
  <si>
    <t>USDKRW,Put,1388.1906321000265,04/11/2025,29/09/2025</t>
  </si>
  <si>
    <t>USDKRW,Put,1388.2193059807853,27/10/2025,19/09/2025</t>
  </si>
  <si>
    <t>USDKRW,Put,1388.7753279856986,06/11/2025,01/10/2025</t>
  </si>
  <si>
    <t>USDKRW,Put,1389.1444591441787,30/10/2025,24/09/2025</t>
  </si>
  <si>
    <t>USDKRW,Put,1389.7248567735414,31/10/2025,25/09/2025</t>
  </si>
  <si>
    <t>USDKRW,Put,1390.2957891885965,07/11/2025,02/10/2025</t>
  </si>
  <si>
    <t>USDKRW,Put,1390.922051519176,03/11/2025,26/09/2025</t>
  </si>
  <si>
    <t>USDKRW,Put,1391.990790655973,10/11/2025,10/10/2025</t>
  </si>
  <si>
    <t>USDKRW,Put,1393.0114962339842,05/11/2025,30/09/2025</t>
  </si>
  <si>
    <t>USDKRW,Put,1393.159533173261,04/11/2025,29/09/2025</t>
  </si>
  <si>
    <t>USDKRW,Put,1393.5495721048294,06/11/2025,01/10/2025</t>
  </si>
  <si>
    <t>USDKRW,Put,1394.4096149860707,31/10/2025,25/09/2025</t>
  </si>
  <si>
    <t>USDKRW,Put,1395.1453793498351,07/11/2025,02/10/2025</t>
  </si>
  <si>
    <t>USDKRW,Put,1395.8869517058988,12/11/2025,14/10/2025</t>
  </si>
  <si>
    <t>USDKRW,Put,1395.8962974557032,03/11/2025,26/09/2025</t>
  </si>
  <si>
    <t>USDKRW,Put,1396.4361556367787,10/11/2025,10/10/2025</t>
  </si>
  <si>
    <t>USDKRW,Put,1397.8941403836575,05/11/2025,30/09/2025</t>
  </si>
  <si>
    <t>USDKRW,Put,1398.3238162239602,06/11/2025,01/10/2025</t>
  </si>
  <si>
    <t>USDKRW,Put,1400.665480437149,12/11/2025,14/10/2025</t>
  </si>
  <si>
    <t>USDKRW,Put,1400.8705433922305,03/11/2025,26/09/2025</t>
  </si>
  <si>
    <t>USDKRW,Put,1400.8815206175843,10/11/2025,10/10/2025</t>
  </si>
  <si>
    <t>USDKRW,Put,1405.3268855983902,10/11/2025,10/10/2025</t>
  </si>
  <si>
    <t>USDKRW,Put,1405.4440091683991,12/11/2025,14/10/2025</t>
  </si>
  <si>
    <t>USDKRW,Put,1405.8447893287575,03/11/2025,26/09/2025</t>
  </si>
  <si>
    <t>USDKRW,Put,1409.772250579196,10/11/2025,10/10/2025</t>
  </si>
  <si>
    <t>USDKRW,Put,1410.2225378996493,12/11/2025,14/10/2025</t>
  </si>
  <si>
    <t>USDKRW,Put,1414.2176155600018,10/11/2025,10/10/2025</t>
  </si>
  <si>
    <t>USDKRW,Put,1415.0010666308995,12/11/2025,14/10/2025</t>
  </si>
  <si>
    <t>USDKRW,Put,1419.7795953621496,12/11/2025,14/10/2025</t>
  </si>
  <si>
    <t>USDKRW,Put,1424.5581240933998,12/11/2025,14/10/2025</t>
  </si>
  <si>
    <t>USDSGD,Call,1.273055763085367,16/10/2025,17/09/2025</t>
  </si>
  <si>
    <t>USDSGD,Call,1.2752274017023986,16/10/2025,17/09/2025</t>
  </si>
  <si>
    <t>USDSGD,Call,1.276184036198794,15/10/2025,16/09/2025</t>
  </si>
  <si>
    <t>USDSGD,Call,1.2773990403194304,16/10/2025,17/09/2025</t>
  </si>
  <si>
    <t>USDSGD,Call,1.2779413058756715,17/10/2025,18/09/2025</t>
  </si>
  <si>
    <t>USDSGD,Call,1.2782209096233526,15/10/2025,16/09/2025</t>
  </si>
  <si>
    <t>USDSGD,Call,1.2791134041439602,14/10/2025,15/09/2025</t>
  </si>
  <si>
    <t>USDSGD,Call,1.279570678936462,16/10/2025,17/09/2025</t>
  </si>
  <si>
    <t>USDSGD,Call,1.2799333489879532,23/10/2025,23/09/2025</t>
  </si>
  <si>
    <t>USDSGD,Call,1.2801295705546871,17/10/2025,18/09/2025</t>
  </si>
  <si>
    <t>USDSGD,Call,1.280257783047911,15/10/2025,16/09/2025</t>
  </si>
  <si>
    <t>USDSGD,Call,1.2803265860328141,21/10/2025,19/09/2025</t>
  </si>
  <si>
    <t>USDSGD,Call,1.2811820697825558,14/10/2025,15/09/2025</t>
  </si>
  <si>
    <t>USDSGD,Call,1.281582015121661,24/10/2025,24/09/2025</t>
  </si>
  <si>
    <t>USDSGD,Call,1.2817423175534937,16/10/2025,17/09/2025</t>
  </si>
  <si>
    <t>USDSGD,Call,1.281902871160585,22/10/2025,22/09/2025</t>
  </si>
  <si>
    <t>USDSGD,Call,1.2820200187862927,23/10/2025,23/09/2025</t>
  </si>
  <si>
    <t>USDSGD,Call,1.2822946564724693,15/10/2025,16/09/2025</t>
  </si>
  <si>
    <t>USDSGD,Call,1.2823178352337028,17/10/2025,18/09/2025</t>
  </si>
  <si>
    <t>USDSGD,Call,1.2825022923757374,21/10/2025,19/09/2025</t>
  </si>
  <si>
    <t>USDSGD,Call,1.2832507354211513,14/10/2025,15/09/2025</t>
  </si>
  <si>
    <t>USDSGD,Call,1.2836566183534295,24/10/2025,24/09/2025</t>
  </si>
  <si>
    <t>USDSGD,Call,1.2839139561705253,16/10/2025,17/09/2025</t>
  </si>
  <si>
    <t>USDSGD,Call,1.28399767682958,22/10/2025,22/09/2025</t>
  </si>
  <si>
    <t>USDSGD,Call,1.2841066885846324,23/10/2025,23/09/2025</t>
  </si>
  <si>
    <t>USDSGD,Call,1.2843315298970277,15/10/2025,16/09/2025</t>
  </si>
  <si>
    <t>USDSGD,Call,1.2845060999127185,17/10/2025,18/09/2025</t>
  </si>
  <si>
    <t>USDSGD,Call,1.2846779987186607,21/10/2025,19/09/2025</t>
  </si>
  <si>
    <t>USDSGD,Call,1.285089120137407,03/11/2025,02/10/2025</t>
  </si>
  <si>
    <t>USDSGD,Call,1.2853194010597468,14/10/2025,15/09/2025</t>
  </si>
  <si>
    <t>USDSGD,Call,1.2856605451286305,27/10/2025,25/09/2025</t>
  </si>
  <si>
    <t>USDSGD,Call,1.285731221585198,24/10/2025,24/09/2025</t>
  </si>
  <si>
    <t>USDSGD,Call,1.2860855947875571,16/10/2025,17/09/2025</t>
  </si>
  <si>
    <t>USDSGD,Call,1.2860924824985749,22/10/2025,22/09/2025</t>
  </si>
  <si>
    <t>USDSGD,Call,1.2861933583829719,23/10/2025,23/09/2025</t>
  </si>
  <si>
    <t>USDSGD,Call,1.2863684033215863,15/10/2025,16/09/2025</t>
  </si>
  <si>
    <t>USDSGD,Call,1.2864198159617664,31/10/2025,01/10/2025</t>
  </si>
  <si>
    <t>USDSGD,Call,1.2866943645917341,17/10/2025,18/09/2025</t>
  </si>
  <si>
    <t>USDSGD,Call,1.286853705061584,21/10/2025,19/09/2025</t>
  </si>
  <si>
    <t>USDSGD,Call,1.2870952951221013,29/10/2025,29/09/2025</t>
  </si>
  <si>
    <t>USDSGD,Call,1.2872590575110296,03/11/2025,02/10/2025</t>
  </si>
  <si>
    <t>USDSGD,Call,1.2873880666983424,14/10/2025,15/09/2025</t>
  </si>
  <si>
    <t>USDSGD,Call,1.2876606251224398,04/11/2025,03/10/2025</t>
  </si>
  <si>
    <t>USDSGD,Call,1.2876816234524573,30/10/2025,30/09/2025</t>
  </si>
  <si>
    <t>USDSGD,Call,1.2877291247430966,27/10/2025,25/09/2025</t>
  </si>
  <si>
    <t>USDSGD,Call,1.2878058248169661,24/10/2025,24/09/2025</t>
  </si>
  <si>
    <t>USDSGD,Call,1.2881872881675698,22/10/2025,22/09/2025</t>
  </si>
  <si>
    <t>USDSGD,Call,1.2882572334045888,16/10/2025,17/09/2025</t>
  </si>
  <si>
    <t>USDSGD,Call,1.2882800281813114,23/10/2025,23/09/2025</t>
  </si>
  <si>
    <t>USDSGD,Call,1.2884052767461447,15/10/2025,16/09/2025</t>
  </si>
  <si>
    <t>USDSGD,Call,1.2884241302700952,06/11/2025,07/10/2025</t>
  </si>
  <si>
    <t>USDSGD,Call,1.2885703484955644,31/10/2025,01/10/2025</t>
  </si>
  <si>
    <t>USDSGD,Call,1.2888826292707498,17/10/2025,18/09/2025</t>
  </si>
  <si>
    <t>USDSGD,Call,1.2890294114045073,21/10/2025,19/09/2025</t>
  </si>
  <si>
    <t>USDSGD,Call,1.2893822934543917,29/10/2025,29/09/2025</t>
  </si>
  <si>
    <t>USDSGD,Call,1.2894289948846522,03/11/2025,02/10/2025</t>
  </si>
  <si>
    <t>USDSGD,Call,1.2894567323369381,14/10/2025,15/09/2025</t>
  </si>
  <si>
    <t>USDSGD,Call,1.2897463147028934,04/11/2025,03/10/2025</t>
  </si>
  <si>
    <t>USDSGD,Call,1.2897915946395606,05/11/2025,06/10/2025</t>
  </si>
  <si>
    <t>USDSGD,Call,1.2897977043575628,27/10/2025,25/09/2025</t>
  </si>
  <si>
    <t>USDSGD,Call,1.2898804280487346,24/10/2025,24/09/2025</t>
  </si>
  <si>
    <t>USDSGD,Call,1.2899116632990648,30/10/2025,30/09/2025</t>
  </si>
  <si>
    <t>USDSGD,Call,1.2902820938365647,22/10/2025,22/09/2025</t>
  </si>
  <si>
    <t>USDSGD,Call,1.2903074433310526,28/10/2025,26/09/2025</t>
  </si>
  <si>
    <t>USDSGD,Call,1.2903666979796509,23/10/2025,23/09/2025</t>
  </si>
  <si>
    <t>USDSGD,Call,1.290442150170703,15/10/2025,16/09/2025</t>
  </si>
  <si>
    <t>USDSGD,Call,1.2905023481990527,06/11/2025,07/10/2025</t>
  </si>
  <si>
    <t>USDSGD,Call,1.2907208810293627,31/10/2025,01/10/2025</t>
  </si>
  <si>
    <t>USDSGD,Call,1.2910708939497655,17/10/2025,18/09/2025</t>
  </si>
  <si>
    <t>USDSGD,Call,1.2912051177474306,21/10/2025,19/09/2025</t>
  </si>
  <si>
    <t>USDSGD,Call,1.2915253979755337,14/10/2025,15/09/2025</t>
  </si>
  <si>
    <t>USDSGD,Call,1.2915989322582748,03/11/2025,02/10/2025</t>
  </si>
  <si>
    <t>USDSGD,Call,1.291669291786682,29/10/2025,29/09/2025</t>
  </si>
  <si>
    <t>USDSGD,Call,1.2917875172686484,10/11/2025,09/10/2025</t>
  </si>
  <si>
    <t>USDSGD,Call,1.2918320042833467,04/11/2025,03/10/2025</t>
  </si>
  <si>
    <t>USDSGD,Call,1.2918567841382311,05/11/2025,06/10/2025</t>
  </si>
  <si>
    <t>USDSGD,Call,1.291866283972029,27/10/2025,25/09/2025</t>
  </si>
  <si>
    <t>USDSGD,Call,1.291955031280503,24/10/2025,24/09/2025</t>
  </si>
  <si>
    <t>USDSGD,Call,1.2921417031456726,30/10/2025,30/09/2025</t>
  </si>
  <si>
    <t>USDSGD,Call,1.2923768995055593,22/10/2025,22/09/2025</t>
  </si>
  <si>
    <t>USDSGD,Call,1.2924533677779906,23/10/2025,23/09/2025</t>
  </si>
  <si>
    <t>USDSGD,Call,1.2925047439850286,07/11/2025,08/10/2025</t>
  </si>
  <si>
    <t>USDSGD,Call,1.2925778525770708,28/10/2025,26/09/2025</t>
  </si>
  <si>
    <t>USDSGD,Call,1.2925805661280103,06/11/2025,07/10/2025</t>
  </si>
  <si>
    <t>USDSGD,Call,1.2928714135631607,31/10/2025,01/10/2025</t>
  </si>
  <si>
    <t>USDSGD,Call,1.2932591586287812,17/10/2025,18/09/2025</t>
  </si>
  <si>
    <t>USDSGD,Call,1.293380824090354,21/10/2025,19/09/2025</t>
  </si>
  <si>
    <t>USDSGD,Call,1.2935940636141292,14/10/2025,15/09/2025</t>
  </si>
  <si>
    <t>USDSGD,Call,1.2937688696318976,03/11/2025,02/10/2025</t>
  </si>
  <si>
    <t>USDSGD,Call,1.2939176938638002,04/11/2025,03/10/2025</t>
  </si>
  <si>
    <t>USDSGD,Call,1.2939219736369016,05/11/2025,06/10/2025</t>
  </si>
  <si>
    <t>USDSGD,Call,1.2939348635864953,27/10/2025,25/09/2025</t>
  </si>
  <si>
    <t>USDSGD,Call,1.2939463162796867,10/11/2025,09/10/2025</t>
  </si>
  <si>
    <t>USDSGD,Call,1.2939562901189725,29/10/2025,29/09/2025</t>
  </si>
  <si>
    <t>USDSGD,Call,1.2940296345122713,24/10/2025,24/09/2025</t>
  </si>
  <si>
    <t>USDSGD,Call,1.29437174299228,30/10/2025,30/09/2025</t>
  </si>
  <si>
    <t>USDSGD,Call,1.2944717051745542,22/10/2025,22/09/2025</t>
  </si>
  <si>
    <t>USDSGD,Call,1.29454003757633,23/10/2025,23/09/2025</t>
  </si>
  <si>
    <t>USDSGD,Call,1.2946587840569679,06/11/2025,07/10/2025</t>
  </si>
  <si>
    <t>USDSGD,Call,1.2946651808229392,07/11/2025,08/10/2025</t>
  </si>
  <si>
    <t>USDSGD,Call,1.294848261823089,28/10/2025,26/09/2025</t>
  </si>
  <si>
    <t>USDSGD,Call,1.295021946096959,31/10/2025,01/10/2025</t>
  </si>
  <si>
    <t>USDSGD,Call,1.2952913222191786,13/11/2025,14/10/2025</t>
  </si>
  <si>
    <t>USDSGD,Call,1.295393636024039,12/11/2025,10/10/2025</t>
  </si>
  <si>
    <t>USDSGD,Call,1.2955565304332772,21/10/2025,19/09/2025</t>
  </si>
  <si>
    <t>USDSGD,Call,1.2959388070055202,03/11/2025,02/10/2025</t>
  </si>
  <si>
    <t>USDSGD,Call,1.2959871631355722,05/11/2025,06/10/2025</t>
  </si>
  <si>
    <t>USDSGD,Call,1.2960033834442537,04/11/2025,03/10/2025</t>
  </si>
  <si>
    <t>USDSGD,Call,1.2960034432009615,27/10/2025,25/09/2025</t>
  </si>
  <si>
    <t>USDSGD,Call,1.2961042377440397,24/10/2025,24/09/2025</t>
  </si>
  <si>
    <t>USDSGD,Call,1.2961051152907248,10/11/2025,09/10/2025</t>
  </si>
  <si>
    <t>USDSGD,Call,1.296243288451263,29/10/2025,29/09/2025</t>
  </si>
  <si>
    <t>USDSGD,Call,1.2965665108435491,22/10/2025,22/09/2025</t>
  </si>
  <si>
    <t>USDSGD,Call,1.2966017828388878,30/10/2025,30/09/2025</t>
  </si>
  <si>
    <t>USDSGD,Call,1.2967370019859255,06/11/2025,07/10/2025</t>
  </si>
  <si>
    <t>USDSGD,Call,1.2968256176608501,07/11/2025,08/10/2025</t>
  </si>
  <si>
    <t>USDSGD,Call,1.2971186710691074,28/10/2025,26/09/2025</t>
  </si>
  <si>
    <t>USDSGD,Call,1.297172478630757,31/10/2025,01/10/2025</t>
  </si>
  <si>
    <t>USDSGD,Call,1.2975125105952967,13/11/2025,14/10/2025</t>
  </si>
  <si>
    <t>USDSGD,Call,1.2976772744858132,12/11/2025,10/10/2025</t>
  </si>
  <si>
    <t>USDSGD,Call,1.2980523526342427,05/11/2025,06/10/2025</t>
  </si>
  <si>
    <t>USDSGD,Call,1.2980720228154277,27/10/2025,25/09/2025</t>
  </si>
  <si>
    <t>USDSGD,Call,1.2980890730247072,04/11/2025,03/10/2025</t>
  </si>
  <si>
    <t>USDSGD,Call,1.2981087443791428,03/11/2025,02/10/2025</t>
  </si>
  <si>
    <t>USDSGD,Call,1.2982639143017631,10/11/2025,09/10/2025</t>
  </si>
  <si>
    <t>USDSGD,Call,1.298530286783553,29/10/2025,29/09/2025</t>
  </si>
  <si>
    <t>USDSGD,Call,1.298815219914883,06/11/2025,07/10/2025</t>
  </si>
  <si>
    <t>USDSGD,Call,1.2988318226854956,30/10/2025,30/09/2025</t>
  </si>
  <si>
    <t>USDSGD,Call,1.2989860544987608,07/11/2025,08/10/2025</t>
  </si>
  <si>
    <t>USDSGD,Call,1.2993230111645553,31/10/2025,01/10/2025</t>
  </si>
  <si>
    <t>USDSGD,Call,1.2993890803151256,28/10/2025,26/09/2025</t>
  </si>
  <si>
    <t>USDSGD,Call,1.2997336989714146,13/11/2025,14/10/2025</t>
  </si>
  <si>
    <t>USDSGD,Call,1.299960912947587,12/11/2025,10/10/2025</t>
  </si>
  <si>
    <t>USDSGD,Call,1.3001175421329132,05/11/2025,06/10/2025</t>
  </si>
  <si>
    <t>USDSGD,Call,1.3001406024298938,27/10/2025,25/09/2025</t>
  </si>
  <si>
    <t>USDSGD,Call,1.3001747626051605,04/11/2025,03/10/2025</t>
  </si>
  <si>
    <t>USDSGD,Call,1.3002786817527654,03/11/2025,02/10/2025</t>
  </si>
  <si>
    <t>USDSGD,Call,1.3004227133128015,10/11/2025,09/10/2025</t>
  </si>
  <si>
    <t>USDSGD,Call,1.3008172851158435,29/10/2025,29/09/2025</t>
  </si>
  <si>
    <t>USDSGD,Call,1.3008934378438406,06/11/2025,07/10/2025</t>
  </si>
  <si>
    <t>USDSGD,Call,1.301061862532103,30/10/2025,30/09/2025</t>
  </si>
  <si>
    <t>USDSGD,Call,1.3011464913366717,07/11/2025,08/10/2025</t>
  </si>
  <si>
    <t>USDSGD,Call,1.3014735436983533,31/10/2025,01/10/2025</t>
  </si>
  <si>
    <t>USDSGD,Call,1.3016594895611437,28/10/2025,26/09/2025</t>
  </si>
  <si>
    <t>USDSGD,Call,1.3019548873475326,13/11/2025,14/10/2025</t>
  </si>
  <si>
    <t>USDSGD,Call,1.3021827316315837,05/11/2025,06/10/2025</t>
  </si>
  <si>
    <t>USDSGD,Call,1.3022445514093612,12/11/2025,10/10/2025</t>
  </si>
  <si>
    <t>USDSGD,Call,1.302260452185614,04/11/2025,03/10/2025</t>
  </si>
  <si>
    <t>USDSGD,Call,1.3025815123238398,10/11/2025,09/10/2025</t>
  </si>
  <si>
    <t>USDSGD,Call,1.3029716557727982,06/11/2025,07/10/2025</t>
  </si>
  <si>
    <t>USDSGD,Call,1.303104283448134,29/10/2025,29/09/2025</t>
  </si>
  <si>
    <t>USDSGD,Call,1.3032919023787108,30/10/2025,30/09/2025</t>
  </si>
  <si>
    <t>USDSGD,Call,1.3033069281745824,07/11/2025,08/10/2025</t>
  </si>
  <si>
    <t>USDSGD,Call,1.3039298988071621,28/10/2025,26/09/2025</t>
  </si>
  <si>
    <t>USDSGD,Call,1.3041760757236505,13/11/2025,14/10/2025</t>
  </si>
  <si>
    <t>USDSGD,Call,1.3042479211302542,05/11/2025,06/10/2025</t>
  </si>
  <si>
    <t>USDSGD,Call,1.3045281898711352,12/11/2025,10/10/2025</t>
  </si>
  <si>
    <t>USDSGD,Call,1.304740311334878,10/11/2025,09/10/2025</t>
  </si>
  <si>
    <t>USDSGD,Call,1.3054673650124933,07/11/2025,08/10/2025</t>
  </si>
  <si>
    <t>USDSGD,Call,1.3062003080531803,28/10/2025,26/09/2025</t>
  </si>
  <si>
    <t>USDSGD,Call,1.3063972640997685,13/11/2025,14/10/2025</t>
  </si>
  <si>
    <t>USDSGD,Call,1.306811828332909,12/11/2025,10/10/2025</t>
  </si>
  <si>
    <t>USDSGD,Call,1.3068991103459162,10/11/2025,09/10/2025</t>
  </si>
  <si>
    <t>USDSGD,Call,1.307627801850404,07/11/2025,08/10/2025</t>
  </si>
  <si>
    <t>USDSGD,Call,1.3086184524758864,13/11/2025,14/10/2025</t>
  </si>
  <si>
    <t>USDSGD,Call,1.3090954667946832,12/11/2025,10/10/2025</t>
  </si>
  <si>
    <t>USDSGD,Call,1.3108396408520044,13/11/2025,14/10/2025</t>
  </si>
  <si>
    <t>USDSGD,Call,1.3113791052564572,12/11/2025,10/10/2025</t>
  </si>
  <si>
    <t>USDSGD,Put,1.2578542927661451,16/10/2025,17/09/2025</t>
  </si>
  <si>
    <t>USDSGD,Put,1.2600259313831768,16/10/2025,17/09/2025</t>
  </si>
  <si>
    <t>USDSGD,Put,1.261925922226885,15/10/2025,16/09/2025</t>
  </si>
  <si>
    <t>USDSGD,Put,1.2621975700002086,16/10/2025,17/09/2025</t>
  </si>
  <si>
    <t>USDSGD,Put,1.2626234531225615,17/10/2025,18/09/2025</t>
  </si>
  <si>
    <t>USDSGD,Put,1.2639627956514434,15/10/2025,16/09/2025</t>
  </si>
  <si>
    <t>USDSGD,Put,1.2643692086172402,16/10/2025,17/09/2025</t>
  </si>
  <si>
    <t>USDSGD,Put,1.264632744673791,14/10/2025,15/09/2025</t>
  </si>
  <si>
    <t>USDSGD,Put,1.2648117178015772,17/10/2025,18/09/2025</t>
  </si>
  <si>
    <t>USDSGD,Put,1.265096641632351,21/10/2025,19/09/2025</t>
  </si>
  <si>
    <t>USDSGD,Put,1.2653266603995763,23/10/2025,23/09/2025</t>
  </si>
  <si>
    <t>USDSGD,Put,1.2659996690760018,15/10/2025,16/09/2025</t>
  </si>
  <si>
    <t>USDSGD,Put,1.2665408472342718,16/10/2025,17/09/2025</t>
  </si>
  <si>
    <t>USDSGD,Put,1.2667014103123866,14/10/2025,15/09/2025</t>
  </si>
  <si>
    <t>USDSGD,Put,1.2669999824805929,17/10/2025,18/09/2025</t>
  </si>
  <si>
    <t>USDSGD,Put,1.2670597924992826,24/10/2025,24/09/2025</t>
  </si>
  <si>
    <t>USDSGD,Put,1.2672392314776213,22/10/2025,22/09/2025</t>
  </si>
  <si>
    <t>USDSGD,Put,1.2672723479752743,21/10/2025,19/09/2025</t>
  </si>
  <si>
    <t>USDSGD,Put,1.2674133301979158,23/10/2025,23/09/2025</t>
  </si>
  <si>
    <t>USDSGD,Put,1.2680365425005604,15/10/2025,16/09/2025</t>
  </si>
  <si>
    <t>USDSGD,Put,1.2687124858513035,16/10/2025,17/09/2025</t>
  </si>
  <si>
    <t>USDSGD,Put,1.2687700759509821,14/10/2025,15/09/2025</t>
  </si>
  <si>
    <t>USDSGD,Put,1.269134395731051,24/10/2025,24/09/2025</t>
  </si>
  <si>
    <t>USDSGD,Put,1.2691882471596085,17/10/2025,18/09/2025</t>
  </si>
  <si>
    <t>USDSGD,Put,1.2693340371466162,22/10/2025,22/09/2025</t>
  </si>
  <si>
    <t>USDSGD,Put,1.2694480543181976,21/10/2025,19/09/2025</t>
  </si>
  <si>
    <t>USDSGD,Put,1.2694999999962555,23/10/2025,23/09/2025</t>
  </si>
  <si>
    <t>USDSGD,Put,1.2698995585220487,03/11/2025,02/10/2025</t>
  </si>
  <si>
    <t>USDSGD,Put,1.2700734159251188,15/10/2025,16/09/2025</t>
  </si>
  <si>
    <t>USDSGD,Put,1.2708387415895779,14/10/2025,15/09/2025</t>
  </si>
  <si>
    <t>USDSGD,Put,1.2708841244683353,16/10/2025,17/09/2025</t>
  </si>
  <si>
    <t>USDSGD,Put,1.271086306796069,29/10/2025,29/09/2025</t>
  </si>
  <si>
    <t>USDSGD,Put,1.2711804878273671,27/10/2025,25/09/2025</t>
  </si>
  <si>
    <t>USDSGD,Put,1.2712089989628192,24/10/2025,24/09/2025</t>
  </si>
  <si>
    <t>USDSGD,Put,1.2713660882251794,31/10/2025,01/10/2025</t>
  </si>
  <si>
    <t>USDSGD,Put,1.2713765118386242,17/10/2025,18/09/2025</t>
  </si>
  <si>
    <t>USDSGD,Put,1.271428842815611,22/10/2025,22/09/2025</t>
  </si>
  <si>
    <t>USDSGD,Put,1.271586669794595,23/10/2025,23/09/2025</t>
  </si>
  <si>
    <t>USDSGD,Put,1.271623760661121,21/10/2025,19/09/2025</t>
  </si>
  <si>
    <t>USDSGD,Put,1.2720694958956713,03/11/2025,02/10/2025</t>
  </si>
  <si>
    <t>USDSGD,Put,1.2720713445262035,30/10/2025,30/09/2025</t>
  </si>
  <si>
    <t>USDSGD,Put,1.2721102893496772,15/10/2025,16/09/2025</t>
  </si>
  <si>
    <t>USDSGD,Put,1.2729074072281734,14/10/2025,15/09/2025</t>
  </si>
  <si>
    <t>USDSGD,Put,1.2730607980592656,04/11/2025,03/10/2025</t>
  </si>
  <si>
    <t>USDSGD,Put,1.2732490674418333,27/10/2025,25/09/2025</t>
  </si>
  <si>
    <t>USDSGD,Put,1.2732836021945877,24/10/2025,24/09/2025</t>
  </si>
  <si>
    <t>USDSGD,Put,1.2733733051283593,29/10/2025,29/09/2025</t>
  </si>
  <si>
    <t>USDSGD,Put,1.2735166207589774,31/10/2025,01/10/2025</t>
  </si>
  <si>
    <t>USDSGD,Put,1.2735236484846058,22/10/2025,22/09/2025</t>
  </si>
  <si>
    <t>USDSGD,Put,1.2735647765176399,17/10/2025,18/09/2025</t>
  </si>
  <si>
    <t>USDSGD,Put,1.2736733395929345,23/10/2025,23/09/2025</t>
  </si>
  <si>
    <t>USDSGD,Put,1.2737994670040442,21/10/2025,19/09/2025</t>
  </si>
  <si>
    <t>USDSGD,Put,1.2738766047673924,06/11/2025,07/10/2025</t>
  </si>
  <si>
    <t>USDSGD,Put,1.2741471627742356,15/10/2025,16/09/2025</t>
  </si>
  <si>
    <t>USDSGD,Put,1.274239433269294,03/11/2025,02/10/2025</t>
  </si>
  <si>
    <t>USDSGD,Put,1.2743013843728113,30/10/2025,30/09/2025</t>
  </si>
  <si>
    <t>USDSGD,Put,1.2744145786089247,28/10/2025,26/09/2025</t>
  </si>
  <si>
    <t>USDSGD,Put,1.274976072866769,14/10/2025,15/09/2025</t>
  </si>
  <si>
    <t>USDSGD,Put,1.2751464876397192,04/11/2025,03/10/2025</t>
  </si>
  <si>
    <t>USDSGD,Put,1.2753176470562995,27/10/2025,25/09/2025</t>
  </si>
  <si>
    <t>USDSGD,Put,1.2753352681488672,05/11/2025,06/10/2025</t>
  </si>
  <si>
    <t>USDSGD,Put,1.2753582054263561,24/10/2025,24/09/2025</t>
  </si>
  <si>
    <t>USDSGD,Put,1.2756184541536006,22/10/2025,22/09/2025</t>
  </si>
  <si>
    <t>USDSGD,Put,1.2756603034606497,29/10/2025,29/09/2025</t>
  </si>
  <si>
    <t>USDSGD,Put,1.2756671532927757,31/10/2025,01/10/2025</t>
  </si>
  <si>
    <t>USDSGD,Put,1.2757530411966556,17/10/2025,18/09/2025</t>
  </si>
  <si>
    <t>USDSGD,Put,1.275760009391274,23/10/2025,23/09/2025</t>
  </si>
  <si>
    <t>USDSGD,Put,1.27595482269635,06/11/2025,07/10/2025</t>
  </si>
  <si>
    <t>USDSGD,Put,1.2759751733469675,21/10/2025,19/09/2025</t>
  </si>
  <si>
    <t>USDSGD,Put,1.2764093706429165,03/11/2025,02/10/2025</t>
  </si>
  <si>
    <t>USDSGD,Put,1.2765314242194188,30/10/2025,30/09/2025</t>
  </si>
  <si>
    <t>USDSGD,Put,1.2766759241913805,10/11/2025,09/10/2025</t>
  </si>
  <si>
    <t>USDSGD,Put,1.2766849878549429,28/10/2025,26/09/2025</t>
  </si>
  <si>
    <t>USDSGD,Put,1.2770447385053645,14/10/2025,15/09/2025</t>
  </si>
  <si>
    <t>USDSGD,Put,1.2772321772201725,04/11/2025,03/10/2025</t>
  </si>
  <si>
    <t>USDSGD,Put,1.2773816861196532,07/11/2025,08/10/2025</t>
  </si>
  <si>
    <t>USDSGD,Put,1.2773862266707656,27/10/2025,25/09/2025</t>
  </si>
  <si>
    <t>USDSGD,Put,1.2774004576475377,05/11/2025,06/10/2025</t>
  </si>
  <si>
    <t>USDSGD,Put,1.2774328086581244,24/10/2025,24/09/2025</t>
  </si>
  <si>
    <t>USDSGD,Put,1.2777132598225955,22/10/2025,22/09/2025</t>
  </si>
  <si>
    <t>USDSGD,Put,1.2778176858265737,31/10/2025,01/10/2025</t>
  </si>
  <si>
    <t>USDSGD,Put,1.2778466791896137,23/10/2025,23/09/2025</t>
  </si>
  <si>
    <t>USDSGD,Put,1.27794730179294,29/10/2025,29/09/2025</t>
  </si>
  <si>
    <t>USDSGD,Put,1.2780330406253075,06/11/2025,07/10/2025</t>
  </si>
  <si>
    <t>USDSGD,Put,1.2781508796898908,21/10/2025,19/09/2025</t>
  </si>
  <si>
    <t>USDSGD,Put,1.2785793080165393,03/11/2025,02/10/2025</t>
  </si>
  <si>
    <t>USDSGD,Put,1.2787614640660265,30/10/2025,30/09/2025</t>
  </si>
  <si>
    <t>USDSGD,Put,1.2788347232024189,10/11/2025,09/10/2025</t>
  </si>
  <si>
    <t>USDSGD,Put,1.2789553971009613,28/10/2025,26/09/2025</t>
  </si>
  <si>
    <t>USDSGD,Put,1.279317866800626,04/11/2025,03/10/2025</t>
  </si>
  <si>
    <t>USDSGD,Put,1.279408166791621,12/11/2025,10/10/2025</t>
  </si>
  <si>
    <t>USDSGD,Put,1.279454806285232,27/10/2025,25/09/2025</t>
  </si>
  <si>
    <t>USDSGD,Put,1.2794656471462083,05/11/2025,06/10/2025</t>
  </si>
  <si>
    <t>USDSGD,Put,1.2795074118898928,24/10/2025,24/09/2025</t>
  </si>
  <si>
    <t>USDSGD,Put,1.2795421229575639,07/11/2025,08/10/2025</t>
  </si>
  <si>
    <t>USDSGD,Put,1.2797430035863528,13/11/2025,14/10/2025</t>
  </si>
  <si>
    <t>USDSGD,Put,1.2798080654915904,22/10/2025,22/09/2025</t>
  </si>
  <si>
    <t>USDSGD,Put,1.279968218360372,31/10/2025,01/10/2025</t>
  </si>
  <si>
    <t>USDSGD,Put,1.280111258554265,06/11/2025,07/10/2025</t>
  </si>
  <si>
    <t>USDSGD,Put,1.2802343001252303,29/10/2025,29/09/2025</t>
  </si>
  <si>
    <t>USDSGD,Put,1.2807492453901619,03/11/2025,02/10/2025</t>
  </si>
  <si>
    <t>USDSGD,Put,1.2809915039126343,30/10/2025,30/09/2025</t>
  </si>
  <si>
    <t>USDSGD,Put,1.280993522213457,10/11/2025,09/10/2025</t>
  </si>
  <si>
    <t>USDSGD,Put,1.2812258063469795,28/10/2025,26/09/2025</t>
  </si>
  <si>
    <t>USDSGD,Put,1.2814035563810795,04/11/2025,03/10/2025</t>
  </si>
  <si>
    <t>USDSGD,Put,1.2815233858996982,27/10/2025,25/09/2025</t>
  </si>
  <si>
    <t>USDSGD,Put,1.2815308366448788,05/11/2025,06/10/2025</t>
  </si>
  <si>
    <t>USDSGD,Put,1.281691805253395,12/11/2025,10/10/2025</t>
  </si>
  <si>
    <t>USDSGD,Put,1.2817025597954748,07/11/2025,08/10/2025</t>
  </si>
  <si>
    <t>USDSGD,Put,1.281964191962471,13/11/2025,14/10/2025</t>
  </si>
  <si>
    <t>USDSGD,Put,1.28211875089417,31/10/2025,01/10/2025</t>
  </si>
  <si>
    <t>USDSGD,Put,1.2821894764832227,06/11/2025,07/10/2025</t>
  </si>
  <si>
    <t>USDSGD,Put,1.2825212984575207,29/10/2025,29/09/2025</t>
  </si>
  <si>
    <t>USDSGD,Put,1.2829191827637845,03/11/2025,02/10/2025</t>
  </si>
  <si>
    <t>USDSGD,Put,1.2831523212244953,10/11/2025,09/10/2025</t>
  </si>
  <si>
    <t>USDSGD,Put,1.2832215437592418,30/10/2025,30/09/2025</t>
  </si>
  <si>
    <t>USDSGD,Put,1.283489245961533,04/11/2025,03/10/2025</t>
  </si>
  <si>
    <t>USDSGD,Put,1.2834962155929976,28/10/2025,26/09/2025</t>
  </si>
  <si>
    <t>USDSGD,Put,1.2835919655141643,27/10/2025,25/09/2025</t>
  </si>
  <si>
    <t>USDSGD,Put,1.2835960261435493,05/11/2025,06/10/2025</t>
  </si>
  <si>
    <t>USDSGD,Put,1.2838629966333854,07/11/2025,08/10/2025</t>
  </si>
  <si>
    <t>USDSGD,Put,1.2839754437151691,12/11/2025,10/10/2025</t>
  </si>
  <si>
    <t>USDSGD,Put,1.2841853803385888,13/11/2025,14/10/2025</t>
  </si>
  <si>
    <t>USDSGD,Put,1.2842676944121802,06/11/2025,07/10/2025</t>
  </si>
  <si>
    <t>USDSGD,Put,1.2842692834279683,31/10/2025,01/10/2025</t>
  </si>
  <si>
    <t>USDSGD,Put,1.2848082967898111,29/10/2025,29/09/2025</t>
  </si>
  <si>
    <t>USDSGD,Put,1.2853111202355336,10/11/2025,09/10/2025</t>
  </si>
  <si>
    <t>USDSGD,Put,1.2854515836058495,30/10/2025,30/09/2025</t>
  </si>
  <si>
    <t>USDSGD,Put,1.2855749355419863,04/11/2025,03/10/2025</t>
  </si>
  <si>
    <t>USDSGD,Put,1.2856612156422198,05/11/2025,06/10/2025</t>
  </si>
  <si>
    <t>USDSGD,Put,1.285766624839016,28/10/2025,26/09/2025</t>
  </si>
  <si>
    <t>USDSGD,Put,1.2860234334712963,07/11/2025,08/10/2025</t>
  </si>
  <si>
    <t>USDSGD,Put,1.286259082176943,12/11/2025,10/10/2025</t>
  </si>
  <si>
    <t>USDSGD,Put,1.2863459123411378,06/11/2025,07/10/2025</t>
  </si>
  <si>
    <t>USDSGD,Put,1.2864065687147068,13/11/2025,14/10/2025</t>
  </si>
  <si>
    <t>USDSGD,Put,1.287469919246572,10/11/2025,09/10/2025</t>
  </si>
  <si>
    <t>USDSGD,Put,1.2877264051408903,05/11/2025,06/10/2025</t>
  </si>
  <si>
    <t>USDSGD,Put,1.2880370340850342,28/10/2025,26/09/2025</t>
  </si>
  <si>
    <t>USDSGD,Put,1.288183870309207,07/11/2025,08/10/2025</t>
  </si>
  <si>
    <t>USDSGD,Put,1.288542720638717,12/11/2025,10/10/2025</t>
  </si>
  <si>
    <t>USDSGD,Put,1.2886277570908247,13/11/2025,14/10/2025</t>
  </si>
  <si>
    <t>USDSGD,Put,1.28962871825761,10/11/2025,09/10/2025</t>
  </si>
  <si>
    <t>USDSGD,Put,1.290344307147118,07/11/2025,08/10/2025</t>
  </si>
  <si>
    <t>USDSGD,Put,1.2908263591004911,12/11/2025,10/10/2025</t>
  </si>
  <si>
    <t>USDSGD,Put,1.2908489454669427,13/11/2025,14/10/2025</t>
  </si>
  <si>
    <t>USDSGD,Put,1.2930701338430606,13/11/2025,14/10/2025</t>
  </si>
  <si>
    <t>USDSGD,Put,1.293109997562265,12/11/2025,10/10/2025</t>
  </si>
  <si>
    <t>UXV25 Index</t>
  </si>
  <si>
    <t>UXX25 Index</t>
  </si>
  <si>
    <t>VGZ5 Index</t>
  </si>
  <si>
    <t>W N6 Comdty</t>
  </si>
  <si>
    <t>WSX5ED 10/24/25 P5250 Index</t>
  </si>
  <si>
    <t>WSX5ED 10/24/25 P5275 Index</t>
  </si>
  <si>
    <t>WSX5ED 10/24/25 P5300 Index</t>
  </si>
  <si>
    <t>XBK6 Comdty</t>
  </si>
  <si>
    <t>XBN6 Comdty</t>
  </si>
  <si>
    <t>XBZ5C 185 Comdty</t>
  </si>
  <si>
    <t>XBZ5P 181 Comdty</t>
  </si>
  <si>
    <t>SWAPTION R 2.75%/SOFR 3/15/32-10Y GS</t>
  </si>
  <si>
    <t>SWR275GSX</t>
  </si>
  <si>
    <t>SWAPTION R 2.75%/SOFR 3/15/32-10Y MS</t>
  </si>
  <si>
    <t>SWR275MSX</t>
  </si>
  <si>
    <t>SWAPTION R 3.00%/SOFR 3/15/32-10Y BOA</t>
  </si>
  <si>
    <t>SWR300BOA</t>
  </si>
  <si>
    <t>SWAPTION R 3.00%/SOFR 3/15/32-10Y GS</t>
  </si>
  <si>
    <t>SWR300GSX</t>
  </si>
  <si>
    <t>SWAPTION R 3.00%/SOFR 3/15/32-10Y MS</t>
  </si>
  <si>
    <t>SWR300MSX</t>
  </si>
  <si>
    <t>SWAPTION R 3.00%/SOFR 3/15/32-10Y NOM</t>
  </si>
  <si>
    <t>SWR300NOM</t>
  </si>
  <si>
    <t>SBAR</t>
  </si>
  <si>
    <t>OTC HS1 SPX/RTY/NDX WOF 9/11/26 P100%/70% NC3 EKI</t>
  </si>
  <si>
    <t>OTCHS0027</t>
  </si>
  <si>
    <t>OTC HS2 SPX/RTY/NDX WOF 9/04/26 P100%/70% NC3 EKI</t>
  </si>
  <si>
    <t>OTCHS0030</t>
  </si>
  <si>
    <t>OTC NM1 SPX/RTY/NDX WOF 9/11/26 P100%/70% NC3 EKI</t>
  </si>
  <si>
    <t>OTCNM0028</t>
  </si>
  <si>
    <t>OTC SPX/RTY/NDX WOF 07/02/26 P100%/70% NC4 EKI</t>
  </si>
  <si>
    <t>OTCBA0002</t>
  </si>
  <si>
    <t>OTC SPX/RTY/NDX WOF 10/02/26 P100%/70% NC3 EKI</t>
  </si>
  <si>
    <t>OTCHS0038</t>
  </si>
  <si>
    <t>OTCHS0039</t>
  </si>
  <si>
    <t>OTC SPX/RTY/NDX WOF 10/09/26 P100%/70% NC1 EKI</t>
  </si>
  <si>
    <t>OTCNM0032</t>
  </si>
  <si>
    <t>OTC SPX/RTY/NDX WOF 7/24/26 P100%/70% NC3 EKI</t>
  </si>
  <si>
    <t>OTCNM0020</t>
  </si>
  <si>
    <t>OTCNM0018</t>
  </si>
  <si>
    <t>OTCNM0016</t>
  </si>
  <si>
    <t>OTC SPX/RTY/NDX WOF 7/31/26 P100%/70% NC3 EKI</t>
  </si>
  <si>
    <t>OTCHS0014</t>
  </si>
  <si>
    <t>OTCNM0024</t>
  </si>
  <si>
    <t>OTCNM0021</t>
  </si>
  <si>
    <t>OTCHS0015</t>
  </si>
  <si>
    <t>OTC SPX/RTY/NDX WOF 8/14/26 P100%/70% NC3 EKI</t>
  </si>
  <si>
    <t>OTCBA0005</t>
  </si>
  <si>
    <t>OTCHS0020</t>
  </si>
  <si>
    <t>OTCHS0019</t>
  </si>
  <si>
    <t>OTCHS0018</t>
  </si>
  <si>
    <t>OTC SPX/RTY/NDX WOF 8/14/26 P100/70% NC3 EKI</t>
  </si>
  <si>
    <t>OTCGS0011</t>
  </si>
  <si>
    <t>OTC SPX/RTY/NDX WOF 8/21/26 P100%/70% NC3 EKI</t>
  </si>
  <si>
    <t>OTCHS0021</t>
  </si>
  <si>
    <t>OTCGS0012</t>
  </si>
  <si>
    <t>OTCNM0027</t>
  </si>
  <si>
    <t>OTC SPX/RTY/NDX WOF 8/28/26 P100%/70% NC3 EKI</t>
  </si>
  <si>
    <t>OTCHS0023</t>
  </si>
  <si>
    <t>OTC SPX/RTY/NDX WOF 8/7/26 P100%/70% NC3 EKI</t>
  </si>
  <si>
    <t>OTCMS0012</t>
  </si>
  <si>
    <t>OTCNM0026</t>
  </si>
  <si>
    <t>OTCNM0025</t>
  </si>
  <si>
    <t>OTC SPX/RTY/NDX WOF 9/04/26 P100%/70% NC3 EKI</t>
  </si>
  <si>
    <t>OTCHS0026</t>
  </si>
  <si>
    <t>OTC SPX/RTY/NDX WOF 9/11/26 P100%/70% NC3 EKI</t>
  </si>
  <si>
    <t>OTCHS0028</t>
  </si>
  <si>
    <t>OTC SPX/RTY/NDX WOF 9/18/26 P100%/70% NC3 EKI</t>
  </si>
  <si>
    <t>OTCNM0030</t>
  </si>
  <si>
    <t>OTCHS0032</t>
  </si>
  <si>
    <t>OTCNM0031</t>
  </si>
  <si>
    <t>OTC SPX/RTY/NDX WOF 9/25/26 P100%/70% NC3 EKI</t>
  </si>
  <si>
    <t>OTCHS0036</t>
  </si>
  <si>
    <t>OTCHS0037</t>
  </si>
  <si>
    <t>OTCHS0034</t>
  </si>
  <si>
    <t>SPXW US 12/31/25 P5280 Index</t>
  </si>
  <si>
    <t>01T645TS1</t>
  </si>
  <si>
    <t>FFCB Float 11/28/25 Corp</t>
  </si>
  <si>
    <t>BQHMJ36</t>
  </si>
  <si>
    <t>US3133ERFY28</t>
  </si>
  <si>
    <t>3133ERFY2</t>
  </si>
  <si>
    <t>FFCB Float 12/05/25 Corp</t>
  </si>
  <si>
    <t>BV1CV75</t>
  </si>
  <si>
    <t>US3133ETWP83</t>
  </si>
  <si>
    <t>3133ETWP8</t>
  </si>
  <si>
    <t>FHLB 4 1/8 11/07/25 Corp</t>
  </si>
  <si>
    <t>BTPQKB6</t>
  </si>
  <si>
    <t>US3130B6DC77</t>
  </si>
  <si>
    <t>3130B6DC7</t>
  </si>
  <si>
    <t>FHLB Float 04/10/26 Corp</t>
  </si>
  <si>
    <t>BQV31N9</t>
  </si>
  <si>
    <t>US3130B1XA05</t>
  </si>
  <si>
    <t>3130B1XA0</t>
  </si>
  <si>
    <t>FHLBDN 0 11/18/25 Corp</t>
  </si>
  <si>
    <t>B0HXZQ2</t>
  </si>
  <si>
    <t>US313385PK68</t>
  </si>
  <si>
    <t>313385PK6</t>
  </si>
  <si>
    <t>FHLBDN 02/24/26 Corp</t>
  </si>
  <si>
    <t>B4XXW30</t>
  </si>
  <si>
    <t>US313385TM88</t>
  </si>
  <si>
    <t>313385TM8</t>
  </si>
  <si>
    <t>FHLBDN 04/16/26 Corp</t>
  </si>
  <si>
    <t>B3MXKL8</t>
  </si>
  <si>
    <t>US313385VQ64</t>
  </si>
  <si>
    <t>313385VQ6</t>
  </si>
  <si>
    <t>FHLBDN 10/17/25 Corp</t>
  </si>
  <si>
    <t>BF8J199</t>
  </si>
  <si>
    <t>US313385NB87</t>
  </si>
  <si>
    <t>313385NB8</t>
  </si>
  <si>
    <t>FHLBDN 10/20/25 Corp</t>
  </si>
  <si>
    <t>BD2NVT3</t>
  </si>
  <si>
    <t>US313385NE27</t>
  </si>
  <si>
    <t>313385NE2</t>
  </si>
  <si>
    <t>FHLBDN 11/14/25 Corp</t>
  </si>
  <si>
    <t>BYVWLP4</t>
  </si>
  <si>
    <t>US313385PF73</t>
  </si>
  <si>
    <t>313385PF7</t>
  </si>
  <si>
    <t>FHLBDN 11/21/25 Corp</t>
  </si>
  <si>
    <t>BYVWM06</t>
  </si>
  <si>
    <t>US313385PN08</t>
  </si>
  <si>
    <t>313385PN0</t>
  </si>
  <si>
    <t>FHLBDN 11/24/25 Corp</t>
  </si>
  <si>
    <t>BM8Z572</t>
  </si>
  <si>
    <t>US313385PR12</t>
  </si>
  <si>
    <t>313385PR1</t>
  </si>
  <si>
    <t>FHLBDN 11/28/25 Corp</t>
  </si>
  <si>
    <t>BDT6XW2</t>
  </si>
  <si>
    <t>US313385PV24</t>
  </si>
  <si>
    <t>313385PV2</t>
  </si>
  <si>
    <t>FHLBDN 12/23/25 Corp</t>
  </si>
  <si>
    <t>9A9VFDB</t>
  </si>
  <si>
    <t>US313385QW97</t>
  </si>
  <si>
    <t>313385QW9</t>
  </si>
  <si>
    <t>FHLBDN 12/26/25 Corp</t>
  </si>
  <si>
    <t>BH7R347</t>
  </si>
  <si>
    <t>US313385QZ29</t>
  </si>
  <si>
    <t>313385QZ2</t>
  </si>
  <si>
    <t>FHLMC Float 09/22/27 Corp</t>
  </si>
  <si>
    <t>BW60WL2</t>
  </si>
  <si>
    <t>US3134HBQ610</t>
  </si>
  <si>
    <t>3134HBQ61</t>
  </si>
  <si>
    <t>TF Float 01/31/26 Govt</t>
  </si>
  <si>
    <t>BPJM904</t>
  </si>
  <si>
    <t>US91282CJU62</t>
  </si>
  <si>
    <t>91282CJU6</t>
  </si>
  <si>
    <t>TF Float 04/30/26 Govt</t>
  </si>
  <si>
    <t>BLDCK87</t>
  </si>
  <si>
    <t>US91282CKM28</t>
  </si>
  <si>
    <t>91282CKM2</t>
  </si>
  <si>
    <t>TF Float 04/30/27 Govt</t>
  </si>
  <si>
    <t>BN2RK98</t>
  </si>
  <si>
    <t>US91282CMX64</t>
  </si>
  <si>
    <t>91282CMX6</t>
  </si>
  <si>
    <t>TF Float 07/31/26 Govt</t>
  </si>
  <si>
    <t>BRC1720</t>
  </si>
  <si>
    <t>US91282CLA70</t>
  </si>
  <si>
    <t>91282CLA7</t>
  </si>
  <si>
    <t>TF Float 07/31/27 Govt</t>
  </si>
  <si>
    <t>BTY0CX5</t>
  </si>
  <si>
    <t>US91282CNQ05</t>
  </si>
  <si>
    <t>91282CNQ0</t>
  </si>
  <si>
    <t>TF Float 10/31/26 Govt</t>
  </si>
  <si>
    <t>BSZ7PJ5</t>
  </si>
  <si>
    <t>US91282CLT61</t>
  </si>
  <si>
    <t>91282CLT6</t>
  </si>
  <si>
    <t>T 0 3/4 05/31/26 Govt</t>
  </si>
  <si>
    <t>BM9BQT8</t>
  </si>
  <si>
    <t>US91282CCF68</t>
  </si>
  <si>
    <t>91282CCF6</t>
  </si>
  <si>
    <t>Treasury Note</t>
  </si>
  <si>
    <t>T 3 7/8 01/15/26 Govt</t>
  </si>
  <si>
    <t>BNNMQW7</t>
  </si>
  <si>
    <t>US91282CGE57</t>
  </si>
  <si>
    <t>91282CGE5</t>
  </si>
  <si>
    <t>B 01/15/26 Govt</t>
  </si>
  <si>
    <t>BV5PL47</t>
  </si>
  <si>
    <t>US912797RJ86</t>
  </si>
  <si>
    <t>912797RJ8</t>
  </si>
  <si>
    <t>B 10/21/25 Govt</t>
  </si>
  <si>
    <t>BV4K897</t>
  </si>
  <si>
    <t>US912797RD17</t>
  </si>
  <si>
    <t>912797RD1</t>
  </si>
  <si>
    <t>B 10/30/25 Govt</t>
  </si>
  <si>
    <t>BSZ7PK6</t>
  </si>
  <si>
    <t>US912797NA14</t>
  </si>
  <si>
    <t>912797NA1</t>
  </si>
  <si>
    <t>B 11/06/25 Govt</t>
  </si>
  <si>
    <t>BTRVRP2</t>
  </si>
  <si>
    <t>US912797QP55</t>
  </si>
  <si>
    <t>912797QP5</t>
  </si>
  <si>
    <t>B 12/09/25 Govt</t>
  </si>
  <si>
    <t>BV6KW59</t>
  </si>
  <si>
    <t>US912797RW97</t>
  </si>
  <si>
    <t>912797RW9</t>
  </si>
  <si>
    <t>SPBC</t>
  </si>
  <si>
    <t>VANECK BITCOIN ETF</t>
  </si>
  <si>
    <t>HODL</t>
  </si>
  <si>
    <t>BKP5DT9</t>
  </si>
  <si>
    <t>US92189K1051</t>
  </si>
  <si>
    <t>92189K105</t>
  </si>
  <si>
    <t>S&amp;P500 EMINI FUT DEC25</t>
  </si>
  <si>
    <t>ESZ5</t>
  </si>
  <si>
    <t>SPD</t>
  </si>
  <si>
    <t>SPXW US 10/17/25 P5050 Index</t>
  </si>
  <si>
    <t>01TZNPYP7</t>
  </si>
  <si>
    <t>SPXW US 10/17/25 P5350 Index</t>
  </si>
  <si>
    <t>01TZNQK76</t>
  </si>
  <si>
    <t>SPXW US 11/21/25 P5200 Index</t>
  </si>
  <si>
    <t>01VLFVCB0</t>
  </si>
  <si>
    <t>SPXW US 11/21/25 P5500 Index</t>
  </si>
  <si>
    <t>01VLFVCL9</t>
  </si>
  <si>
    <t>SPXW US 12/19/25 P5400 Index</t>
  </si>
  <si>
    <t>01W4GRZ65</t>
  </si>
  <si>
    <t>SPXW US 12/19/25 P5700 Index</t>
  </si>
  <si>
    <t>01W4GRX33</t>
  </si>
  <si>
    <t>SPUC</t>
  </si>
  <si>
    <t>SPX US 10/17/25 C6645 Index</t>
  </si>
  <si>
    <t>01WRXG160</t>
  </si>
  <si>
    <t>SPYC</t>
  </si>
  <si>
    <t>SURI</t>
  </si>
  <si>
    <t>ACHIEVE LIFE SCIENCES INC USD 0.001</t>
  </si>
  <si>
    <t>ACHV</t>
  </si>
  <si>
    <t>BLD0Z08</t>
  </si>
  <si>
    <t>US0044685008</t>
  </si>
  <si>
    <t>004468500</t>
  </si>
  <si>
    <t>AKERO THERAPEUTICS INC USD 0.0001</t>
  </si>
  <si>
    <t>AKRO</t>
  </si>
  <si>
    <t>BK7Y2V9</t>
  </si>
  <si>
    <t>US00973Y1082</t>
  </si>
  <si>
    <t>00973Y108</t>
  </si>
  <si>
    <t>APPLIED THERAPEUTICS INC USD 0.0001</t>
  </si>
  <si>
    <t>APLT</t>
  </si>
  <si>
    <t>BJL38Z1</t>
  </si>
  <si>
    <t>US03828A1016</t>
  </si>
  <si>
    <t>03828A101</t>
  </si>
  <si>
    <t>ATHIRA PHARMA INC USD 0.0001</t>
  </si>
  <si>
    <t>ATHA</t>
  </si>
  <si>
    <t>BQT3G47</t>
  </si>
  <si>
    <t>US04746L2034</t>
  </si>
  <si>
    <t>04746L203</t>
  </si>
  <si>
    <t>CELLDEX THERAPEUTICS INC USD 0.001</t>
  </si>
  <si>
    <t>CLDX</t>
  </si>
  <si>
    <t>BJLV8T9</t>
  </si>
  <si>
    <t>US15117B2025</t>
  </si>
  <si>
    <t>15117B202</t>
  </si>
  <si>
    <t>COMPASS PATHWAYS PLC USD 0.008 ADR</t>
  </si>
  <si>
    <t>CMPS</t>
  </si>
  <si>
    <t>BMC3HS7</t>
  </si>
  <si>
    <t>US20451W1018</t>
  </si>
  <si>
    <t>20451W101</t>
  </si>
  <si>
    <t>DELCATH SYS INC USD 0.01</t>
  </si>
  <si>
    <t>DCTH</t>
  </si>
  <si>
    <t>BK228T8</t>
  </si>
  <si>
    <t>US24661P8077</t>
  </si>
  <si>
    <t>24661P807</t>
  </si>
  <si>
    <t>EIGER BIOPHARMACEUTICALS USD 0.0001</t>
  </si>
  <si>
    <t>EIGRQ</t>
  </si>
  <si>
    <t>BRXGNH1</t>
  </si>
  <si>
    <t>US28249U2042</t>
  </si>
  <si>
    <t>28249U204</t>
  </si>
  <si>
    <t>JASPER THERAPEUTICS INC NPV</t>
  </si>
  <si>
    <t>JSPR</t>
  </si>
  <si>
    <t>BQB5ML0</t>
  </si>
  <si>
    <t>US4718712023</t>
  </si>
  <si>
    <t>471871202</t>
  </si>
  <si>
    <t>MILESTONE PHARMACEUTICALS INC NPV</t>
  </si>
  <si>
    <t>MIST</t>
  </si>
  <si>
    <t>BGRX6Q1</t>
  </si>
  <si>
    <t>CA59935V1076</t>
  </si>
  <si>
    <t>59935V107</t>
  </si>
  <si>
    <t>PLAINS GP HLDGS L P</t>
  </si>
  <si>
    <t>PAGP</t>
  </si>
  <si>
    <t>BDGHN95</t>
  </si>
  <si>
    <t>US72651A2078</t>
  </si>
  <si>
    <t>72651A207</t>
  </si>
  <si>
    <t>PHATHOM PHARMACEUTICALS USD 0.0001</t>
  </si>
  <si>
    <t>PHAT</t>
  </si>
  <si>
    <t>BJLKVS6</t>
  </si>
  <si>
    <t>US71722W1071</t>
  </si>
  <si>
    <t>71722W107</t>
  </si>
  <si>
    <t>TSCAN THERAPEUTICS INC USD 0.0001</t>
  </si>
  <si>
    <t>TCRX</t>
  </si>
  <si>
    <t>BNLYBJ7</t>
  </si>
  <si>
    <t>US89854M1018</t>
  </si>
  <si>
    <t>89854M101</t>
  </si>
  <si>
    <t>VIRIDIAN THERAPEUTICS INC USD 0.01</t>
  </si>
  <si>
    <t>VRDN</t>
  </si>
  <si>
    <t>BMDH2B6</t>
  </si>
  <si>
    <t>US92790C1045</t>
  </si>
  <si>
    <t>92790C104</t>
  </si>
  <si>
    <t>ZEVRA THERAPEUTICS INC USD 0.0001</t>
  </si>
  <si>
    <t>ZVRA</t>
  </si>
  <si>
    <t>BLFBZ32</t>
  </si>
  <si>
    <t>US4884452065</t>
  </si>
  <si>
    <t>488445206</t>
  </si>
  <si>
    <t>CONTRA CHINOOK THERAPE + NPV</t>
  </si>
  <si>
    <t>9A8IDXQ</t>
  </si>
  <si>
    <t>US169CVR0169</t>
  </si>
  <si>
    <t>169CVR016</t>
  </si>
  <si>
    <t>ACHIEVE LIFE SCIENCES I WTS 30JUN30</t>
  </si>
  <si>
    <t>9AAF9CX</t>
  </si>
  <si>
    <t>US0044681874</t>
  </si>
  <si>
    <t>004468187</t>
  </si>
  <si>
    <t>Warrants</t>
  </si>
  <si>
    <t>WTS - MILESTONE PHARMACEUTICALS INC SERIES A</t>
  </si>
  <si>
    <t>WTSMISTSA</t>
  </si>
  <si>
    <t>WTS - MILESTONE PHARMACEUTICALS INC SERIES B</t>
  </si>
  <si>
    <t>WTSMISTSB</t>
  </si>
  <si>
    <t>WTS - QUOIN PHARMACEUTICALS LTD - Series I</t>
  </si>
  <si>
    <t>WTSQNRX03</t>
  </si>
  <si>
    <t>WTS - QUOIN PHARMACEUTICALS LTD - Pre-funded</t>
  </si>
  <si>
    <t>WTSQNRX01</t>
  </si>
  <si>
    <t>WTS - QUOIN PHARMACEUTICALS LTD - Series H</t>
  </si>
  <si>
    <t>WTSQNRX02</t>
  </si>
  <si>
    <t>WTS - QUOIN PHARMACEUTICALS LTD - Series J</t>
  </si>
  <si>
    <t>WTSQNRX04</t>
  </si>
  <si>
    <t>WTS - QUOIN PHARMACEUTICALS LTD - Series K</t>
  </si>
  <si>
    <t>WTSQNRX05</t>
  </si>
  <si>
    <t>WTS - JASPER THERAPEUTICS INC</t>
  </si>
  <si>
    <t>WTSJSPR01</t>
  </si>
  <si>
    <t>TELSAT 5.625 12/06/26 144A Corp</t>
  </si>
  <si>
    <t>BMC1QC8</t>
  </si>
  <si>
    <t>US87952VAR78</t>
  </si>
  <si>
    <t>87952VAR7</t>
  </si>
  <si>
    <t>SVOL</t>
  </si>
  <si>
    <t>SIMPLIFY E AGGREGATE BOND ETF</t>
  </si>
  <si>
    <t>BP6BSW9</t>
  </si>
  <si>
    <t>US82889N7232</t>
  </si>
  <si>
    <t>82889N723</t>
  </si>
  <si>
    <t>SIMPLIFY E PIPER SANDLER US SM CAP</t>
  </si>
  <si>
    <t>BVDGYJ8</t>
  </si>
  <si>
    <t>US82889N3272</t>
  </si>
  <si>
    <t>82889N327</t>
  </si>
  <si>
    <t>SIMPLIFY E NATIONAL MUNI BOND ETF</t>
  </si>
  <si>
    <t>BQ95VG0</t>
  </si>
  <si>
    <t>US82889N4429</t>
  </si>
  <si>
    <t>82889N442</t>
  </si>
  <si>
    <t>NEXT INTANGIBLE CORE INDEX ETF</t>
  </si>
  <si>
    <t>BPSN4M5</t>
  </si>
  <si>
    <t>US82889N4759</t>
  </si>
  <si>
    <t>82889N475</t>
  </si>
  <si>
    <t>SIMPLIFY E MULTI-QIS ALTERNATIVE ET</t>
  </si>
  <si>
    <t>BS3BMD2</t>
  </si>
  <si>
    <t>US82889N5335</t>
  </si>
  <si>
    <t>82889N533</t>
  </si>
  <si>
    <t>SIMPLIFY E BARRIER INCOME ETF</t>
  </si>
  <si>
    <t>BTHWR99</t>
  </si>
  <si>
    <t>US82889N3355</t>
  </si>
  <si>
    <t>82889N335</t>
  </si>
  <si>
    <t>SIMPLIFY E US EQUITY PLUS UPSIDE CO</t>
  </si>
  <si>
    <t>BNC22J7</t>
  </si>
  <si>
    <t>US82889N3017</t>
  </si>
  <si>
    <t>82889N301</t>
  </si>
  <si>
    <t>SIMPLIFY E TARGET 15 DISTRIBUTION E</t>
  </si>
  <si>
    <t>XV</t>
  </si>
  <si>
    <t>BTHWRC2</t>
  </si>
  <si>
    <t>US82889N3504</t>
  </si>
  <si>
    <t>82889N350</t>
  </si>
  <si>
    <t>CBOE VIX FUTURE Nov25</t>
  </si>
  <si>
    <t>SPXW US 11/10/25 P5900 Index</t>
  </si>
  <si>
    <t>01XP53ZJ6</t>
  </si>
  <si>
    <t>VIX US 10/22/25 C60 Index</t>
  </si>
  <si>
    <t>01S1ZGYH8</t>
  </si>
  <si>
    <t>VIX US 11/19/25 C60 Index</t>
  </si>
  <si>
    <t>01SKPFPY0</t>
  </si>
  <si>
    <t>TESL</t>
  </si>
  <si>
    <t>TESLA INC USD 0.001</t>
  </si>
  <si>
    <t>TSLA</t>
  </si>
  <si>
    <t>B616C79</t>
  </si>
  <si>
    <t>US88160R1014</t>
  </si>
  <si>
    <t>88160R101</t>
  </si>
  <si>
    <t>TSLBOATRS</t>
  </si>
  <si>
    <t>TSLA US Equity</t>
  </si>
  <si>
    <t>TSLBOATRS            00001</t>
  </si>
  <si>
    <t>TSLBOATRS 00001</t>
  </si>
  <si>
    <t>TUA</t>
  </si>
  <si>
    <t>OTC HS1 SPX/RTY/NDX WOF 10/09/26 P100%/75% NC3 EKI</t>
  </si>
  <si>
    <t>OTCHS0040</t>
  </si>
  <si>
    <t>OTC HS2 SPX/RTY/NDX WOF 9/04/26 P100%/75% NC3 EKI</t>
  </si>
  <si>
    <t>OTCHS0031</t>
  </si>
  <si>
    <t>OTC NM1 SPX/RTY/NDX WOF 9/11/26 P100%/75% NC3 EKI</t>
  </si>
  <si>
    <t>OTCNM0029</t>
  </si>
  <si>
    <t>OTC SPX/RTY/NDX WOF 07/02/26 P100%/75% NC4 EKI</t>
  </si>
  <si>
    <t>OTCBA0003</t>
  </si>
  <si>
    <t>OTCNM0017</t>
  </si>
  <si>
    <t>OTC SPX/RTY/NDX WOF 7/24/26 P100%/77.5% NC3 EKI</t>
  </si>
  <si>
    <t>OTCNM0019</t>
  </si>
  <si>
    <t>OTC SPX/RTY/NDX WOF 7/31/26 P100%/75% NC3 EKI</t>
  </si>
  <si>
    <t>OTCNM0022</t>
  </si>
  <si>
    <t>OTCHS0016</t>
  </si>
  <si>
    <t>OTC SPX/RTY/NDX WOF 7/31/26 P100/77.5% NC3 EKI</t>
  </si>
  <si>
    <t>OTCNM0023</t>
  </si>
  <si>
    <t>OTC SPX/RTY/NDX WOF 8/14/26 P100/77.5% NC3 EKI</t>
  </si>
  <si>
    <t>OTCBA0004</t>
  </si>
  <si>
    <t>OTC SPX/RTY/NDX WOF 8/21/26 P100%/75% NC3 EKI</t>
  </si>
  <si>
    <t>OTCHS0022</t>
  </si>
  <si>
    <t>OTC SPX/RTY/NDX WOF 8/21/26 P100/77.5% NC3 EKI</t>
  </si>
  <si>
    <t>OTCGS0013</t>
  </si>
  <si>
    <t>OTC SPX/RTY/NDX WOF 8/28/26 P100%/75% NC3 EKI</t>
  </si>
  <si>
    <t>OTCHS0024</t>
  </si>
  <si>
    <t>OTC SPX/RTY/NDX WOF 8/7/26 P100%/75% NC3 EKI</t>
  </si>
  <si>
    <t>OTCHS0017</t>
  </si>
  <si>
    <t>OTCMS0013</t>
  </si>
  <si>
    <t>OTC SPX/RTY/NDX WOF 8/7/26 P100%/77.5% NC3 EKI</t>
  </si>
  <si>
    <t>OTCMS0014</t>
  </si>
  <si>
    <t>OTC SPX/RTY/NDX WOF 9/04/26 P100%/75% NC3 EKI</t>
  </si>
  <si>
    <t>OTCHS0025</t>
  </si>
  <si>
    <t>OTC SPX/RTY/NDX WOF 9/18/26 P100%/75% NC3 EKI</t>
  </si>
  <si>
    <t>OTCHS0033</t>
  </si>
  <si>
    <t>OTC SPX/RTY/NDX WOF 9/25/26 P100%/75% NC3 EKI</t>
  </si>
  <si>
    <t>OTCHS0035</t>
  </si>
  <si>
    <t>RUTW US 12/31/25 P1920 Index</t>
  </si>
  <si>
    <t>01RK7N0T4</t>
  </si>
  <si>
    <t>SPXW US 12/31/25 P5200 Index</t>
  </si>
  <si>
    <t>01RG26NW5</t>
  </si>
  <si>
    <t>YGLD</t>
  </si>
  <si>
    <t>Ticker</t>
  </si>
  <si>
    <t>Fund Duration</t>
  </si>
  <si>
    <t>Category</t>
  </si>
  <si>
    <t>Weight*</t>
  </si>
  <si>
    <t>Est. Initial Margin</t>
  </si>
  <si>
    <t>Contrib to Vol</t>
  </si>
  <si>
    <t>CATTLE FEEDER FUT</t>
  </si>
  <si>
    <t>LIVE CATTLE FUTR</t>
  </si>
  <si>
    <t>GOLD 100 OZ FUTR</t>
  </si>
  <si>
    <t>COFFEE 'C' FUTURE</t>
  </si>
  <si>
    <t>COPPER FUTURE</t>
  </si>
  <si>
    <t>3 MONTH SOFR FUT</t>
  </si>
  <si>
    <t>SUGAR #11 (WORLD)</t>
  </si>
  <si>
    <t>WHEAT FUTURE(CBT)</t>
  </si>
  <si>
    <t>PLATINUM FUTURE</t>
  </si>
  <si>
    <t>SILVER FUTURE</t>
  </si>
  <si>
    <t>CAN 10YR BOND FUT</t>
  </si>
  <si>
    <t>KC HRW WHEAT FUT</t>
  </si>
  <si>
    <t>GASOLINE RBOB FUT</t>
  </si>
  <si>
    <t>US ULTRA BOND CBT</t>
  </si>
  <si>
    <t>COCOA FUTURE</t>
  </si>
  <si>
    <t>COTTON NO.2 FUTR</t>
  </si>
  <si>
    <t>US LONG BOND(CBT)</t>
  </si>
  <si>
    <t>SOYBEAN MEAL FUTR</t>
  </si>
  <si>
    <t>NY HARB ULSD FUT</t>
  </si>
  <si>
    <t>PALLADIUM FUTURE</t>
  </si>
  <si>
    <t>NATURAL GAS FUTR</t>
  </si>
  <si>
    <t>US 10YR ULTRA FUT</t>
  </si>
  <si>
    <t>US 2YR NOTE (CBT)</t>
  </si>
  <si>
    <t>WTI CRUDE FUTURE</t>
  </si>
  <si>
    <t>CANOLA FUTR (WCE)</t>
  </si>
  <si>
    <t>SOYBEAN FUTURE</t>
  </si>
  <si>
    <t>3M CORRA FUTURES</t>
  </si>
  <si>
    <t>CAN 5YR BOND FUT</t>
  </si>
  <si>
    <t>US 5YR NOTE (CBT)</t>
  </si>
  <si>
    <t>LEAN HOGS FUTURE</t>
  </si>
  <si>
    <t>CORN FUTURE</t>
  </si>
  <si>
    <t>SOYBEAN OIL FUTR</t>
  </si>
  <si>
    <t>CAN 2YR BOND FUT</t>
  </si>
  <si>
    <t>Total</t>
  </si>
  <si>
    <t>* 10y equivalents for interest rate and bond futures</t>
  </si>
  <si>
    <t>Est. Yield</t>
  </si>
  <si>
    <t>Money Market</t>
  </si>
  <si>
    <t>Pure Cash</t>
  </si>
  <si>
    <t>Source: Bloomberg, Simplify</t>
  </si>
  <si>
    <t xml:space="preserve">Investors should carefully consider the investment objectives, risks, charges and expenses of Exchange Traded Funds (ETFs) before investing. </t>
  </si>
  <si>
    <t>To obtain an ETF's prospectus containing this and other important information, please call (855) 772-8488 or view/download a prospectus online.</t>
  </si>
  <si>
    <t>Please read the prospectus carefully before you invest.</t>
  </si>
  <si>
    <t>An investment in the fund involves risk, including possible loss of principal.</t>
  </si>
  <si>
    <t>The use of derivative instruments involves risks different from, or possibly greater than, the risks associated with investing directly in securities and other traditional investments.</t>
  </si>
  <si>
    <t>These risks include (i) the risk that the counterparty to a derivative transaction may not fulfill its contractual obligations; (ii) risk of mispricing or improper valuation; and (iii) the risk that</t>
  </si>
  <si>
    <t>changes in the value of the derivative may not correlate perfectly with the underlying asset, rate or index. Derivative prices are highly volatile and may fluctuate substantially during a short period of time.</t>
  </si>
  <si>
    <t xml:space="preserve">The use of leverage by the Fund, such as borrowing money to purchase securities or the use of options, will cause the Fund to incur additional expenses and magnify the Fund’s gains or losses. </t>
  </si>
  <si>
    <t xml:space="preserve">The earnings and prospects of small and medium sized companies are more volatile than larger companies and may experience higher failure rates than larger companies. </t>
  </si>
  <si>
    <t>Small and medium sized companies normally have a lower trading volume than larger companies, which may tend to make their market price fall more disproportionately than larger</t>
  </si>
  <si>
    <t>companies in response to selling pressures and may have limited markets, product lines, or financial resources and lack management experience. The funds are new with a limited operating history.</t>
  </si>
  <si>
    <t>The information in this file does not constitute investment advice or a recommendation of any products, strategies, or services. Investors should consult with a financial</t>
  </si>
  <si>
    <t xml:space="preserve">professional regarding their individual circumstances before making investment decisions. Simplify Asset Management Inc. or its affiliates, nor Foreside </t>
  </si>
  <si>
    <t>Financial Services, LLC, or its affiliates accept any responsibility for loss arising from the use of the information contained herein.</t>
  </si>
  <si>
    <t>Simplify ETFs are distributed by Foreside Financial Services,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</si>
</sst>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
    <numFmt numFmtId="166" formatCode="mm/dd/yyyy"/>
    <numFmt numFmtId="167" formatCode="#0,000"/>
    <numFmt numFmtId="168" formatCode="yyyy\-mm\-dd\ hh:mm:ss"/>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4" fontId="0" fillId="2" borderId="0" xfId="0" applyNumberFormat="1" applyFill="1"/>
    <xf numFmtId="4" fontId="0" fillId="0" borderId="0" xfId="0" applyNumberFormat="1"/>
    <xf numFmtId="164" fontId="0" fillId="0" borderId="0" xfId="0" applyNumberFormat="1"/>
    <xf numFmtId="4" fontId="0" fillId="3" borderId="0" xfId="0" applyNumberFormat="1" applyFill="1"/>
    <xf numFmtId="3" fontId="0" fillId="2" borderId="0" xfId="0" applyNumberFormat="1" applyFill="1"/>
    <xf numFmtId="165" fontId="0" fillId="2" borderId="0" xfId="0" applyNumberFormat="1" applyFill="1"/>
    <xf numFmtId="164" fontId="0" fillId="4" borderId="0" xfId="0" applyNumberFormat="1" applyFill="1"/>
    <xf numFmtId="4" fontId="0" fillId="4" borderId="0" xfId="0" applyNumberFormat="1" applyFill="1"/>
    <xf numFmtId="14" fontId="0" fillId="0" borderId="0" xfId="0" applyNumberFormat="1"/>
    <xf numFmtId="0" fontId="1" fillId="0" borderId="1" xfId="0" applyFont="1" applyBorder="1" applyAlignment="1">
      <alignment horizontal="center" vertical="top"/>
    </xf>
    <xf numFmtId="166" fontId="0" fillId="0" borderId="0" xfId="0" applyNumberFormat="1"/>
    <xf numFmtId="164" fontId="1" fillId="0" borderId="1" xfId="0" applyNumberFormat="1" applyFont="1" applyBorder="1" applyAlignment="1">
      <alignment horizontal="center" vertical="top"/>
    </xf>
    <xf numFmtId="167" fontId="1" fillId="0" borderId="1" xfId="0" applyNumberFormat="1" applyFont="1" applyBorder="1" applyAlignment="1">
      <alignment horizontal="center" vertical="top"/>
    </xf>
    <xf numFmtId="167" fontId="0" fillId="0" borderId="0" xfId="0" applyNumberFormat="1"/>
    <xf numFmtId="10" fontId="0" fillId="0" borderId="0" xfId="0" applyNumberFormat="1"/>
    <xf numFmtId="168"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bofaddin.rtdserver">
      <tp t="s">
        <v>#N/A N/A</v>
        <stp/>
        <stp>BDP|17309834027242959578</stp>
        <tr r="R784" s="1"/>
        <tr r="R784" s="1"/>
      </tp>
      <tp t="s">
        <v>#N/A N/A</v>
        <stp/>
        <stp>BDP|11527531793567898046</stp>
        <tr r="R671" s="1"/>
        <tr r="R853" s="1"/>
      </tp>
      <tp t="s">
        <v>#N/A N/A</v>
        <stp/>
        <stp>BDP|14608769778007586948</stp>
        <tr r="R1458" s="1"/>
      </tp>
      <tp t="s">
        <v>#N/A N/A</v>
        <stp/>
        <stp>BDP|12144909639600660273</stp>
        <tr r="N1806" s="1"/>
      </tp>
      <tp t="s">
        <v>#N/A N/A</v>
        <stp/>
        <stp>BDP|10061590868040995913</stp>
        <tr r="R661" s="1"/>
        <tr r="R843" s="1"/>
      </tp>
      <tp t="s">
        <v>#N/A N/A</v>
        <stp/>
        <stp>BDP|15890821918425381383</stp>
        <tr r="R5475" s="1"/>
      </tp>
      <tp t="s">
        <v>#N/A N/A</v>
        <stp/>
        <stp>BDP|10883109546936374948</stp>
        <tr r="R1859" s="1"/>
      </tp>
      <tp t="s">
        <v>#N/A N/A</v>
        <stp/>
        <stp>BDP|15523993761723380365</stp>
        <tr r="N941" s="1"/>
      </tp>
      <tp t="s">
        <v>#N/A N/A</v>
        <stp/>
        <stp>BDP|15172294142269362014</stp>
        <tr r="R1006" s="1"/>
      </tp>
      <tp t="s">
        <v>#N/A N/A</v>
        <stp/>
        <stp>BDP|18226092740183748546</stp>
        <tr r="R580" s="1"/>
      </tp>
      <tp t="s">
        <v>#N/A N/A</v>
        <stp/>
        <stp>BDP|10924102746237028877</stp>
        <tr r="N1168" s="1"/>
        <tr r="N1168" s="1"/>
        <tr r="N1196" s="1"/>
        <tr r="N1196" s="1"/>
        <tr r="N1231" s="1"/>
        <tr r="N1231" s="1"/>
        <tr r="N1848" s="1"/>
        <tr r="N1848" s="1"/>
        <tr r="N51" s="1"/>
        <tr r="N51" s="1"/>
        <tr r="N5292" s="1"/>
        <tr r="N5292" s="1"/>
        <tr r="N5329" s="1"/>
        <tr r="N5329" s="1"/>
        <tr r="N5418" s="1"/>
        <tr r="N5418" s="1"/>
        <tr r="N5504" s="1"/>
        <tr r="N5504" s="1"/>
        <tr r="N916" s="1"/>
        <tr r="N916" s="1"/>
      </tp>
      <tp t="s">
        <v>#N/A N/A</v>
        <stp/>
        <stp>BDP|11969345770569146679</stp>
        <tr r="N1362" s="1"/>
      </tp>
      <tp t="s">
        <v>#N/A N/A</v>
        <stp/>
        <stp>BDP|11017996524988422825</stp>
        <tr r="R1340" s="1"/>
        <tr r="R1791" s="1"/>
      </tp>
      <tp t="s">
        <v>#N/A N/A</v>
        <stp/>
        <stp>BDP|15670706298692013358</stp>
        <tr r="N2062" s="1"/>
        <tr r="N263" s="1"/>
        <tr r="N516" s="1"/>
      </tp>
      <tp t="s">
        <v>#N/A N/A</v>
        <stp/>
        <stp>BDP|14601005801768403695</stp>
        <tr r="N5257" s="1"/>
      </tp>
      <tp t="s">
        <v>#N/A N/A</v>
        <stp/>
        <stp>BDP|11084683671422734831</stp>
        <tr r="R1075" s="1"/>
      </tp>
      <tp t="s">
        <v>#N/A N/A</v>
        <stp/>
        <stp>BDP|15771488692157691564</stp>
        <tr r="N1070" s="1"/>
      </tp>
      <tp t="s">
        <v>#N/A N/A</v>
        <stp/>
        <stp>BDP|15334853274111678197</stp>
        <tr r="R1056" s="1"/>
      </tp>
      <tp t="s">
        <v>#N/A N/A</v>
        <stp/>
        <stp>BDP|13353429222316803971</stp>
        <tr r="R5182" s="1"/>
      </tp>
      <tp t="s">
        <v>#N/A N/A</v>
        <stp/>
        <stp>BDP|15875187809678399651</stp>
        <tr r="R2011" s="1"/>
        <tr r="R212" s="1"/>
        <tr r="R465" s="1"/>
      </tp>
      <tp t="s">
        <v>#N/A N/A</v>
        <stp/>
        <stp>BDP|10317024296320186393</stp>
        <tr r="R167" s="1"/>
        <tr r="R1966" s="1"/>
        <tr r="R420" s="1"/>
      </tp>
      <tp t="s">
        <v>#N/A N/A</v>
        <stp/>
        <stp>BDP|11515599490820003731</stp>
        <tr r="N1441" s="1"/>
      </tp>
      <tp t="s">
        <v>#N/A N/A</v>
        <stp/>
        <stp>BDP|13724155086680350081</stp>
        <tr r="N654" s="1"/>
        <tr r="N836" s="1"/>
      </tp>
      <tp t="s">
        <v>#N/A N/A</v>
        <stp/>
        <stp>BDP|10863718523899618632</stp>
        <tr r="R5262" s="1"/>
        <tr r="R5262" s="1"/>
      </tp>
      <tp t="s">
        <v>#N/A N/A</v>
        <stp/>
        <stp>BDP|16181780745788029726</stp>
        <tr r="R1351" s="1"/>
      </tp>
      <tp t="s">
        <v>#N/A N/A</v>
        <stp/>
        <stp>BDP|14379854061162071294</stp>
        <tr r="R1844" s="1"/>
      </tp>
      <tp t="s">
        <v>#N/A N/A</v>
        <stp/>
        <stp>BDP|13332830605313270296</stp>
        <tr r="R1249" s="1"/>
      </tp>
      <tp t="s">
        <v>#N/A N/A</v>
        <stp/>
        <stp>BDP|14417161005018128778</stp>
        <tr r="R1034" s="1"/>
      </tp>
      <tp t="s">
        <v>#N/A N/A</v>
        <stp/>
        <stp>BDP|11934488031724046815</stp>
        <tr r="R1253" s="1"/>
      </tp>
      <tp t="s">
        <v>#N/A N/A</v>
        <stp/>
        <stp>BDP|14545812054143250033</stp>
        <tr r="R130" s="1"/>
        <tr r="R1929" s="1"/>
        <tr r="R383" s="1"/>
      </tp>
      <tp t="s">
        <v>#N/A N/A</v>
        <stp/>
        <stp>BDP|16474882159848443908</stp>
        <tr r="R949" s="1"/>
      </tp>
      <tp t="s">
        <v>#N/A N/A</v>
        <stp/>
        <stp>BDP|11273955235420699158</stp>
        <tr r="R1811" s="1"/>
      </tp>
      <tp t="s">
        <v>#N/A N/A</v>
        <stp/>
        <stp>BDP|17123469831563099970</stp>
        <tr r="N1378" s="1"/>
        <tr r="N2070" s="1"/>
        <tr r="N271" s="1"/>
        <tr r="N524" s="1"/>
      </tp>
      <tp t="s">
        <v>#N/A N/A</v>
        <stp/>
        <stp>BDP|12898722578519518169</stp>
        <tr r="R142" s="1"/>
        <tr r="R1941" s="1"/>
        <tr r="R395" s="1"/>
      </tp>
      <tp t="s">
        <v>#N/A N/A</v>
        <stp/>
        <stp>BDP|11553335086969206923</stp>
        <tr r="R586" s="1"/>
      </tp>
      <tp t="s">
        <v>#N/A N/A</v>
        <stp/>
        <stp>BDP|16465323588993944471</stp>
        <tr r="R682" s="1"/>
        <tr r="R864" s="1"/>
      </tp>
      <tp t="s">
        <v>#N/A N/A</v>
        <stp/>
        <stp>BDP|12422268203248302221</stp>
        <tr r="R125" s="1"/>
        <tr r="R1924" s="1"/>
        <tr r="R378" s="1"/>
      </tp>
      <tp t="s">
        <v>#N/A N/A</v>
        <stp/>
        <stp>BDP|15153267720048334749</stp>
        <tr r="R5236" s="1"/>
      </tp>
      <tp t="s">
        <v>#N/A N/A</v>
        <stp/>
        <stp>BDP|11951888266651413437</stp>
        <tr r="R1019" s="1"/>
      </tp>
      <tp t="s">
        <v>#N/A N/A</v>
        <stp/>
        <stp>BDP|16053280418797822883</stp>
        <tr r="N160" s="1"/>
        <tr r="N1959" s="1"/>
        <tr r="N413" s="1"/>
      </tp>
      <tp t="s">
        <v>#N/A N/A</v>
        <stp/>
        <stp>BDP|13629498289895263047</stp>
        <tr r="R5380" s="1"/>
      </tp>
      <tp t="s">
        <v>#N/A N/A</v>
        <stp/>
        <stp>BDP|12570515187400532566</stp>
        <tr r="R1074" s="1"/>
      </tp>
      <tp t="s">
        <v>#N/A N/A</v>
        <stp/>
        <stp>BDP|18184059432817281646</stp>
        <tr r="R672" s="1"/>
        <tr r="R854" s="1"/>
      </tp>
      <tp t="s">
        <v>#N/A N/A</v>
        <stp/>
        <stp>BDP|13747127781930379078</stp>
        <tr r="R1031" s="1"/>
      </tp>
      <tp t="s">
        <v>#N/A N/A</v>
        <stp/>
        <stp>BDP|15047747585803284309</stp>
        <tr r="R1064" s="1"/>
      </tp>
      <tp t="s">
        <v>#N/A N/A</v>
        <stp/>
        <stp>BDP|16207954615974036014</stp>
        <tr r="R758" s="1"/>
        <tr r="R758" s="1"/>
      </tp>
      <tp t="s">
        <v>#N/A N/A</v>
        <stp/>
        <stp>BDP|17073900755793449220</stp>
        <tr r="N1274" s="1"/>
      </tp>
      <tp t="s">
        <v>#N/A N/A</v>
        <stp/>
        <stp>BDP|11145976802254619615</stp>
        <tr r="N1127" s="1"/>
      </tp>
      <tp t="s">
        <v>#N/A N/A</v>
        <stp/>
        <stp>BDP|10755640676139155268</stp>
        <tr r="N596" s="1"/>
      </tp>
      <tp t="s">
        <v>#N/A N/A</v>
        <stp/>
        <stp>BDP|11988350114261313893</stp>
        <tr r="R789" s="1"/>
        <tr r="R789" s="1"/>
      </tp>
      <tp t="s">
        <v>#N/A N/A</v>
        <stp/>
        <stp>BDP|11565528895357335030</stp>
        <tr r="R198" s="1"/>
        <tr r="R1997" s="1"/>
        <tr r="R451" s="1"/>
      </tp>
      <tp t="s">
        <v>#N/A N/A</v>
        <stp/>
        <stp>BDP|15655765383794782461</stp>
        <tr r="R1158" s="1"/>
      </tp>
      <tp t="s">
        <v>#N/A N/A</v>
        <stp/>
        <stp>BDP|12770938752170565418</stp>
        <tr r="R2054" s="1"/>
        <tr r="R255" s="1"/>
        <tr r="R508" s="1"/>
      </tp>
      <tp t="s">
        <v>#N/A N/A</v>
        <stp/>
        <stp>BDP|15704951113574554366</stp>
        <tr r="N1799" s="1"/>
      </tp>
      <tp t="s">
        <v>#N/A N/A</v>
        <stp/>
        <stp>BDP|17671738284891349307</stp>
        <tr r="R1100" s="1"/>
      </tp>
      <tp t="s">
        <v>#N/A N/A</v>
        <stp/>
        <stp>BDP|13019842617692384255</stp>
        <tr r="N1737" s="1"/>
      </tp>
      <tp t="s">
        <v>#N/A N/A</v>
        <stp/>
        <stp>BDP|10206293016929152090</stp>
        <tr r="R980" s="1"/>
        <tr r="R980" s="1"/>
      </tp>
      <tp t="s">
        <v>#N/A N/A</v>
        <stp/>
        <stp>BDP|10345669122337116930</stp>
        <tr r="N341" s="1"/>
        <tr r="N649" s="1"/>
      </tp>
      <tp t="s">
        <v>#N/A N/A</v>
        <stp/>
        <stp>BDP|16047721927229091000</stp>
        <tr r="R2089" s="1"/>
        <tr r="R290" s="1"/>
        <tr r="R543" s="1"/>
      </tp>
      <tp t="s">
        <v>#N/A N/A</v>
        <stp/>
        <stp>BDP|15931146298343269420</stp>
        <tr r="R2005" s="1"/>
        <tr r="R206" s="1"/>
        <tr r="R459" s="1"/>
      </tp>
      <tp t="s">
        <v>#N/A N/A</v>
        <stp/>
        <stp>BDP|11048197584151844303</stp>
        <tr r="R104" s="1"/>
        <tr r="R1903" s="1"/>
        <tr r="R357" s="1"/>
      </tp>
      <tp t="s">
        <v>#N/A N/A</v>
        <stp/>
        <stp>BDP|16155115190124166042</stp>
        <tr r="N1749" s="1"/>
      </tp>
      <tp t="s">
        <v>#N/A N/A</v>
        <stp/>
        <stp>BDP|16735231506898721613</stp>
        <tr r="R1397" s="1"/>
      </tp>
      <tp t="s">
        <v>#N/A N/A</v>
        <stp/>
        <stp>BDP|17572307982966140027</stp>
        <tr r="R1181" s="1"/>
      </tp>
      <tp t="s">
        <v>#N/A N/A</v>
        <stp/>
        <stp>BDP|18373314979742743489</stp>
        <tr r="R5195" s="1"/>
      </tp>
      <tp t="s">
        <v>#N/A N/A</v>
        <stp/>
        <stp>BDP|15490749060577487904</stp>
        <tr r="R115" s="1"/>
        <tr r="R1914" s="1"/>
        <tr r="R368" s="1"/>
      </tp>
      <tp t="s">
        <v>#N/A N/A</v>
        <stp/>
        <stp>BDP|17162584157304286981</stp>
        <tr r="R186" s="1"/>
        <tr r="R1985" s="1"/>
        <tr r="R439" s="1"/>
      </tp>
      <tp t="s">
        <v>#N/A N/A</v>
        <stp/>
        <stp>BDP|11703309197294492503</stp>
        <tr r="R1305" s="1"/>
      </tp>
      <tp t="s">
        <v>#N/A N/A</v>
        <stp/>
        <stp>BDP|17747843036782728462</stp>
        <tr r="Q12" s="1"/>
        <tr r="Q30" s="1"/>
        <tr r="Q5394" s="1"/>
      </tp>
      <tp t="s">
        <v>#N/A N/A</v>
        <stp/>
        <stp>BDP|10111012554147500868</stp>
        <tr r="N2102" s="1"/>
        <tr r="N303" s="1"/>
        <tr r="N556" s="1"/>
      </tp>
      <tp t="s">
        <v>#N/A N/A</v>
        <stp/>
        <stp>BDP|14267648734449271274</stp>
        <tr r="R1018" s="1"/>
      </tp>
      <tp t="s">
        <v>#N/A N/A</v>
        <stp/>
        <stp>BDP|10637671527279908781</stp>
        <tr r="R2026" s="1"/>
        <tr r="R227" s="1"/>
        <tr r="R480" s="1"/>
      </tp>
      <tp t="s">
        <v>#N/A N/A</v>
        <stp/>
        <stp>BDP|10169843207492653035</stp>
        <tr r="R1263" s="1"/>
        <tr r="R1263" s="1"/>
      </tp>
      <tp t="s">
        <v>#N/A N/A</v>
        <stp/>
        <stp>BDP|10857082682097615536</stp>
        <tr r="R936" s="1"/>
      </tp>
      <tp t="s">
        <v>#N/A N/A</v>
        <stp/>
        <stp>BDP|10327706545628325126</stp>
        <tr r="R1417" s="1"/>
      </tp>
      <tp t="s">
        <v>#N/A N/A</v>
        <stp/>
        <stp>BDP|12072919192969576116</stp>
        <tr r="N944" s="1"/>
      </tp>
      <tp t="s">
        <v>#N/A N/A</v>
        <stp/>
        <stp>BDP|10155208127888474257</stp>
        <tr r="R2097" s="1"/>
        <tr r="R298" s="1"/>
        <tr r="R551" s="1"/>
      </tp>
      <tp t="s">
        <v>#N/A N/A</v>
        <stp/>
        <stp>BDP|13561998619017539664</stp>
        <tr r="R1080" s="1"/>
      </tp>
      <tp t="s">
        <v>#N/A N/A</v>
        <stp/>
        <stp>BDP|12947812031350785382</stp>
        <tr r="R1801" s="1"/>
      </tp>
      <tp t="s">
        <v>#N/A N/A</v>
        <stp/>
        <stp>BDP|14428287428118609649</stp>
        <tr r="R2022" s="1"/>
        <tr r="R223" s="1"/>
        <tr r="R476" s="1"/>
      </tp>
      <tp t="s">
        <v>#N/A N/A</v>
        <stp/>
        <stp>BDP|18306795819702626630</stp>
        <tr r="R2031" s="1"/>
        <tr r="R232" s="1"/>
        <tr r="R485" s="1"/>
      </tp>
      <tp t="s">
        <v>#N/A N/A</v>
        <stp/>
        <stp>BDP|18048623828541462784</stp>
        <tr r="N323" s="1"/>
      </tp>
      <tp t="s">
        <v>#N/A N/A</v>
        <stp/>
        <stp>BDP|15914839524003379744</stp>
        <tr r="R1302" s="1"/>
      </tp>
      <tp t="s">
        <v>#N/A N/A</v>
        <stp/>
        <stp>BDP|11575809839901486010</stp>
        <tr r="R5273" s="1"/>
        <tr r="R5386" s="1"/>
      </tp>
      <tp t="s">
        <v>#N/A N/A</v>
        <stp/>
        <stp>BDP|13626824556137331285</stp>
        <tr r="N5352" s="1"/>
      </tp>
      <tp t="s">
        <v>#N/A N/A</v>
        <stp/>
        <stp>BDP|17572285090122036544</stp>
        <tr r="R606" s="1"/>
      </tp>
      <tp t="s">
        <v>#N/A N/A</v>
        <stp/>
        <stp>BDP|18132398535096118540</stp>
        <tr r="R147" s="1"/>
        <tr r="R1946" s="1"/>
        <tr r="R400" s="1"/>
      </tp>
      <tp t="s">
        <v>#N/A N/A</v>
        <stp/>
        <stp>BDP|14226811124315839070</stp>
        <tr r="P14" s="1"/>
        <tr r="P32" s="1"/>
        <tr r="P5396" s="1"/>
      </tp>
      <tp t="s">
        <v>#N/A N/A</v>
        <stp/>
        <stp>BDP|15767526599053675124</stp>
        <tr r="R154" s="1"/>
        <tr r="R1953" s="1"/>
        <tr r="R407" s="1"/>
      </tp>
      <tp t="s">
        <v>#N/A N/A</v>
        <stp/>
        <stp>BDP|18126343130560404394</stp>
        <tr r="N731" s="1"/>
      </tp>
      <tp t="s">
        <v>#N/A N/A</v>
        <stp/>
        <stp>BDP|10200710314559631490</stp>
        <tr r="N673" s="1"/>
        <tr r="N855" s="1"/>
      </tp>
      <tp t="s">
        <v>#N/A N/A</v>
        <stp/>
        <stp>BDP|17999863061664753621</stp>
        <tr r="R954" s="1"/>
      </tp>
      <tp t="s">
        <v>#N/A N/A</v>
        <stp/>
        <stp>BDP|10158651730808799689</stp>
        <tr r="R1820" s="1"/>
      </tp>
      <tp t="s">
        <v>#N/A N/A</v>
        <stp/>
        <stp>BDP|17429686082515641736</stp>
        <tr r="R1087" s="1"/>
      </tp>
      <tp t="s">
        <v>#N/A N/A</v>
        <stp/>
        <stp>BDP|17826990377154864652</stp>
        <tr r="R5258" s="1"/>
      </tp>
      <tp t="s">
        <v>#N/A N/A</v>
        <stp/>
        <stp>BDP|12412100194222873330</stp>
        <tr r="R1398" s="1"/>
      </tp>
      <tp t="s">
        <v>#N/A N/A</v>
        <stp/>
        <stp>BDP|16127079694934999010</stp>
        <tr r="R2054" s="1"/>
        <tr r="R255" s="1"/>
        <tr r="R508" s="1"/>
      </tp>
      <tp t="s">
        <v>#N/A N/A</v>
        <stp/>
        <stp>BDP|15072836368369645979</stp>
        <tr r="R103" s="1"/>
        <tr r="R1902" s="1"/>
        <tr r="R356" s="1"/>
      </tp>
      <tp t="s">
        <v>#N/A N/A</v>
        <stp/>
        <stp>BDP|13822589118138371413</stp>
        <tr r="R1378" s="1"/>
        <tr r="R2070" s="1"/>
        <tr r="R271" s="1"/>
        <tr r="R524" s="1"/>
      </tp>
      <tp t="s">
        <v>#N/A N/A</v>
        <stp/>
        <stp>BDP|14463810370544899477</stp>
        <tr r="N791" s="1"/>
      </tp>
      <tp t="s">
        <v>#N/A N/A</v>
        <stp/>
        <stp>BDP|17339935978211615348</stp>
        <tr r="R1294" s="1"/>
      </tp>
      <tp t="s">
        <v>#N/A N/A</v>
        <stp/>
        <stp>BDP|18003386458060827524</stp>
        <tr r="R1300" s="1"/>
        <tr r="R1778" s="1"/>
      </tp>
      <tp t="s">
        <v>#N/A N/A</v>
        <stp/>
        <stp>BDP|18329562548131517325</stp>
        <tr r="N1772" s="1"/>
      </tp>
      <tp t="s">
        <v>#N/A N/A</v>
        <stp/>
        <stp>BDP|11302423592161786695</stp>
        <tr r="R1115" s="1"/>
      </tp>
      <tp t="s">
        <v>#N/A N/A</v>
        <stp/>
        <stp>BDP|16723238363771961834</stp>
        <tr r="O5399" s="1"/>
      </tp>
      <tp t="s">
        <v>#N/A N/A</v>
        <stp/>
        <stp>BDP|16677841606263818613</stp>
        <tr r="R5180" s="1"/>
      </tp>
      <tp t="s">
        <v>#N/A N/A</v>
        <stp/>
        <stp>BDP|14570546087470894227</stp>
        <tr r="R5194" s="1"/>
      </tp>
      <tp t="s">
        <v>#N/A N/A</v>
        <stp/>
        <stp>BDP|17803259590883992484</stp>
        <tr r="R119" s="1"/>
        <tr r="R1918" s="1"/>
        <tr r="R372" s="1"/>
      </tp>
      <tp t="s">
        <v>#N/A N/A</v>
        <stp/>
        <stp>BDP|10223160868015004902</stp>
        <tr r="N963" s="1"/>
      </tp>
      <tp t="s">
        <v>#N/A N/A</v>
        <stp/>
        <stp>BDP|17245794711038658205</stp>
        <tr r="N1281" s="1"/>
      </tp>
      <tp t="s">
        <v>#N/A N/A</v>
        <stp/>
        <stp>BDP|14858173187011239762</stp>
        <tr r="R120" s="1"/>
        <tr r="R1919" s="1"/>
        <tr r="R373" s="1"/>
      </tp>
      <tp t="s">
        <v>#N/A N/A</v>
        <stp/>
        <stp>BDP|18407953582780711280</stp>
        <tr r="R639" s="1"/>
        <tr r="R639" s="1"/>
      </tp>
      <tp t="s">
        <v>#N/A N/A</v>
        <stp/>
        <stp>BDP|14942771715898006145</stp>
        <tr r="R5272" s="1"/>
        <tr r="R5278" s="1"/>
        <tr r="R5311" s="1"/>
        <tr r="R5315" s="1"/>
        <tr r="R891" s="1"/>
      </tp>
      <tp t="s">
        <v>#N/A N/A</v>
        <stp/>
        <stp>BDP|15359849458872458149</stp>
        <tr r="R329" s="1"/>
      </tp>
      <tp t="s">
        <v>#N/A N/A</v>
        <stp/>
        <stp>BDP|17043999067525821694</stp>
        <tr r="N1864" s="1"/>
      </tp>
      <tp t="s">
        <v>#N/A N/A</v>
        <stp/>
        <stp>BDP|15419798301948698145</stp>
        <tr r="N939" s="1"/>
      </tp>
      <tp t="s">
        <v>#N/A N/A</v>
        <stp/>
        <stp>BDP|16882504002570765833</stp>
        <tr r="R566" s="1"/>
        <tr r="R566" s="1"/>
      </tp>
      <tp t="s">
        <v>#N/A N/A</v>
        <stp/>
        <stp>BDP|10487313497062990352</stp>
        <tr r="R1435" s="1"/>
      </tp>
      <tp t="s">
        <v>#N/A N/A</v>
        <stp/>
        <stp>BDP|14525629057028927485</stp>
        <tr r="N1897" s="1"/>
        <tr r="N351" s="1"/>
        <tr r="N98" s="1"/>
      </tp>
      <tp t="s">
        <v>#N/A N/A</v>
        <stp/>
        <stp>BDP|15574506383732076177</stp>
        <tr r="N1306" s="1"/>
      </tp>
      <tp t="s">
        <v>#N/A N/A</v>
        <stp/>
        <stp>BDP|17613633444996579858</stp>
        <tr r="R1141" s="1"/>
      </tp>
      <tp t="s">
        <v>#N/A N/A</v>
        <stp/>
        <stp>BDP|15946808448504278635</stp>
        <tr r="R1428" s="1"/>
        <tr r="R2096" s="1"/>
        <tr r="R297" s="1"/>
        <tr r="R550" s="1"/>
      </tp>
      <tp t="s">
        <v>#N/A N/A</v>
        <stp/>
        <stp>BDP|11167812986888570231</stp>
        <tr r="R1069" s="1"/>
      </tp>
      <tp t="s">
        <v>#N/A N/A</v>
        <stp/>
        <stp>BDP|11948656331786442998</stp>
        <tr r="R1349" s="1"/>
      </tp>
      <tp t="s">
        <v>#N/A N/A</v>
        <stp/>
        <stp>BDP|13961857971671499690</stp>
        <tr r="N347" s="1"/>
      </tp>
      <tp t="s">
        <v>#N/A N/A</v>
        <stp/>
        <stp>BDP|11462626182477787332</stp>
        <tr r="N336" s="1"/>
      </tp>
      <tp t="s">
        <v>#N/A N/A</v>
        <stp/>
        <stp>BDP|11164986149172655567</stp>
        <tr r="P1169" s="1"/>
        <tr r="P1197" s="1"/>
        <tr r="P1232" s="1"/>
        <tr r="P1849" s="1"/>
        <tr r="P52" s="1"/>
        <tr r="P5293" s="1"/>
        <tr r="P5330" s="1"/>
        <tr r="P5419" s="1"/>
        <tr r="P5505" s="1"/>
        <tr r="P917" s="1"/>
      </tp>
      <tp t="s">
        <v>#N/A N/A</v>
        <stp/>
        <stp>BDP|12107170595210679153</stp>
        <tr r="R156" s="1"/>
        <tr r="R1955" s="1"/>
        <tr r="R409" s="1"/>
      </tp>
      <tp t="s">
        <v>#N/A N/A</v>
        <stp/>
        <stp>BDP|16376531713869473043</stp>
        <tr r="O893" s="1"/>
      </tp>
      <tp t="s">
        <v>#N/A N/A</v>
        <stp/>
        <stp>BDP|17916405691706344789</stp>
        <tr r="R1836" s="1"/>
      </tp>
      <tp t="s">
        <v>#N/A N/A</v>
        <stp/>
        <stp>BDP|12450048205508475122</stp>
        <tr r="R1355" s="1"/>
      </tp>
      <tp t="s">
        <v>#N/A N/A</v>
        <stp/>
        <stp>BDP|15594459747576260860</stp>
        <tr r="R760" s="1"/>
        <tr r="R760" s="1"/>
      </tp>
      <tp t="s">
        <v>#N/A N/A</v>
        <stp/>
        <stp>BDP|18087828745626050945</stp>
        <tr r="R1450" s="1"/>
      </tp>
      <tp t="s">
        <v>#N/A N/A</v>
        <stp/>
        <stp>BDP|13426610697513071409</stp>
        <tr r="R2017" s="1"/>
        <tr r="R218" s="1"/>
        <tr r="R471" s="1"/>
      </tp>
      <tp t="s">
        <v>#N/A N/A</v>
        <stp/>
        <stp>BDP|11530721892805123160</stp>
        <tr r="R1084" s="1"/>
      </tp>
      <tp t="s">
        <v>#N/A N/A</v>
        <stp/>
        <stp>BDP|14444622794126075608</stp>
        <tr r="N1797" s="1"/>
      </tp>
      <tp t="s">
        <v>#N/A N/A</v>
        <stp/>
        <stp>BDP|14671670004308419134</stp>
        <tr r="N1102" s="1"/>
      </tp>
      <tp t="s">
        <v>#N/A N/A</v>
        <stp/>
        <stp>BDP|12882734549933168913</stp>
        <tr r="R698" s="1"/>
        <tr r="R876" s="1"/>
      </tp>
      <tp t="s">
        <v>#N/A N/A</v>
        <stp/>
        <stp>BDP|17864644149756722802</stp>
        <tr r="N1049" s="1"/>
      </tp>
      <tp t="s">
        <v>#N/A N/A</v>
        <stp/>
        <stp>BDP|15656496873579992404</stp>
        <tr r="R321" s="1"/>
        <tr r="R321" s="1"/>
      </tp>
      <tp t="s">
        <v>#N/A N/A</v>
        <stp/>
        <stp>BDP|14128816381188050749</stp>
        <tr r="N330" s="1"/>
      </tp>
      <tp t="s">
        <v>#N/A N/A</v>
        <stp/>
        <stp>BDP|12927872608241642054</stp>
        <tr r="R146" s="1"/>
        <tr r="R1945" s="1"/>
        <tr r="R399" s="1"/>
      </tp>
      <tp t="s">
        <v>#N/A N/A</v>
        <stp/>
        <stp>BDP|10084745837076296945</stp>
        <tr r="N1091" s="1"/>
      </tp>
      <tp t="s">
        <v>#N/A N/A</v>
        <stp/>
        <stp>BDP|14825185753153065861</stp>
        <tr r="R581" s="1"/>
      </tp>
      <tp t="s">
        <v>#N/A N/A</v>
        <stp/>
        <stp>BDP|15770403461195416972</stp>
        <tr r="N5351" s="1"/>
      </tp>
      <tp t="s">
        <v>#N/A N/A</v>
        <stp/>
        <stp>BDP|11679708475229378341</stp>
        <tr r="N598" s="1"/>
      </tp>
      <tp t="s">
        <v>#N/A N/A</v>
        <stp/>
        <stp>BDP|12518937256157608229</stp>
        <tr r="R1178" s="1"/>
        <tr r="R1206" s="1"/>
        <tr r="R1241" s="1"/>
        <tr r="R1858" s="1"/>
        <tr r="R5304" s="1"/>
        <tr r="R5341" s="1"/>
        <tr r="R5430" s="1"/>
        <tr r="R5514" s="1"/>
        <tr r="R61" s="1"/>
        <tr r="R926" s="1"/>
      </tp>
      <tp t="s">
        <v>#N/A N/A</v>
        <stp/>
        <stp>BDP|16451542044529125510</stp>
        <tr r="N1874" s="1"/>
      </tp>
      <tp t="s">
        <v>#N/A N/A</v>
        <stp/>
        <stp>BDP|12821650789603095434</stp>
        <tr r="N135" s="1"/>
        <tr r="N1934" s="1"/>
        <tr r="N388" s="1"/>
      </tp>
      <tp t="s">
        <v>#N/A N/A</v>
        <stp/>
        <stp>BDP|14913565396772989173</stp>
        <tr r="N1044" s="1"/>
      </tp>
      <tp t="s">
        <v>#N/A N/A</v>
        <stp/>
        <stp>BDP|17276360645922143975</stp>
        <tr r="R1399" s="1"/>
      </tp>
      <tp t="s">
        <v>#N/A N/A</v>
        <stp/>
        <stp>BDP|17260036248229916171</stp>
        <tr r="R142" s="1"/>
        <tr r="R1941" s="1"/>
        <tr r="R395" s="1"/>
      </tp>
      <tp t="s">
        <v>#N/A N/A</v>
        <stp/>
        <stp>BDP|13510037402071238913</stp>
        <tr r="R144" s="1"/>
        <tr r="R1943" s="1"/>
        <tr r="R397" s="1"/>
      </tp>
      <tp t="s">
        <v>#N/A N/A</v>
        <stp/>
        <stp>BDP|12332940145781395568</stp>
        <tr r="R1818" s="1"/>
      </tp>
      <tp t="s">
        <v>#N/A N/A</v>
        <stp/>
        <stp>BDP|16167648371924387815</stp>
        <tr r="R1314" s="1"/>
      </tp>
      <tp t="s">
        <v>#N/A N/A</v>
        <stp/>
        <stp>BDP|11337236896572265329</stp>
        <tr r="N1245" s="1"/>
      </tp>
      <tp t="s">
        <v>#N/A N/A</v>
        <stp/>
        <stp>BDP|12788512773418355304</stp>
        <tr r="N5389" s="1"/>
        <tr r="N5389" s="1"/>
      </tp>
      <tp t="s">
        <v>#N/A N/A</v>
        <stp/>
        <stp>BDP|16333734772288795532</stp>
        <tr r="N1870" s="1"/>
      </tp>
      <tp t="s">
        <v>#N/A N/A</v>
        <stp/>
        <stp>BDP|14957747199464793552</stp>
        <tr r="Q1178" s="1"/>
        <tr r="Q1206" s="1"/>
        <tr r="Q1241" s="1"/>
        <tr r="Q1858" s="1"/>
        <tr r="Q5304" s="1"/>
        <tr r="Q5341" s="1"/>
        <tr r="Q5430" s="1"/>
        <tr r="Q5514" s="1"/>
        <tr r="Q61" s="1"/>
        <tr r="Q926" s="1"/>
      </tp>
      <tp t="s">
        <v>#N/A N/A</v>
        <stp/>
        <stp>BDP|13319758972769690147</stp>
        <tr r="N938" s="1"/>
      </tp>
      <tp t="s">
        <v>#N/A N/A</v>
        <stp/>
        <stp>BDP|13341837004304631447</stp>
        <tr r="R574" s="1"/>
        <tr r="R574" s="1"/>
      </tp>
      <tp t="s">
        <v>#N/A N/A</v>
        <stp/>
        <stp>BDP|10989620043188514242</stp>
        <tr r="N1211" s="1"/>
      </tp>
      <tp t="s">
        <v>#N/A N/A</v>
        <stp/>
        <stp>BDP|11980466275739321301</stp>
        <tr r="N1771" s="1"/>
      </tp>
      <tp t="s">
        <v>#N/A N/A</v>
        <stp/>
        <stp>BDP|10833495213238902528</stp>
        <tr r="N1255" s="1"/>
      </tp>
      <tp t="s">
        <v>#N/A N/A</v>
        <stp/>
        <stp>BDP|18013629676905973444</stp>
        <tr r="N1388" s="1"/>
        <tr r="N2074" s="1"/>
        <tr r="N275" s="1"/>
        <tr r="N528" s="1"/>
      </tp>
      <tp t="s">
        <v>#N/A N/A</v>
        <stp/>
        <stp>BDP|12416296814879285020</stp>
        <tr r="O1164" s="1"/>
        <tr r="O1187" s="1"/>
        <tr r="O1223" s="1"/>
        <tr r="O1834" s="1"/>
        <tr r="O45" s="1"/>
        <tr r="O5284" s="1"/>
        <tr r="O5321" s="1"/>
        <tr r="O5414" s="1"/>
        <tr r="O5496" s="1"/>
        <tr r="O908" s="1"/>
      </tp>
      <tp t="s">
        <v>#N/A N/A</v>
        <stp/>
        <stp>BDP|15265427923922060987</stp>
        <tr r="R1172" s="1"/>
        <tr r="R1200" s="1"/>
        <tr r="R1235" s="1"/>
        <tr r="R1852" s="1"/>
        <tr r="R5298" s="1"/>
        <tr r="R5335" s="1"/>
        <tr r="R5424" s="1"/>
        <tr r="R55" s="1"/>
        <tr r="R5508" s="1"/>
        <tr r="R920" s="1"/>
      </tp>
      <tp t="s">
        <v>#N/A N/A</v>
        <stp/>
        <stp>BDP|17980004082193296423</stp>
        <tr r="N628" s="1"/>
        <tr r="N817" s="1"/>
      </tp>
      <tp t="s">
        <v>#N/A N/A</v>
        <stp/>
        <stp>BDP|16008424302962918829</stp>
        <tr r="N1318" s="1"/>
      </tp>
      <tp t="s">
        <v>#N/A N/A</v>
        <stp/>
        <stp>BDP|13624333541494897864</stp>
        <tr r="N623" s="1"/>
        <tr r="N811" s="1"/>
      </tp>
      <tp t="s">
        <v>#N/A N/A</v>
        <stp/>
        <stp>BDP|11904771281982076457</stp>
        <tr r="R1211" s="1"/>
        <tr r="R1211" s="1"/>
      </tp>
      <tp t="s">
        <v>#N/A N/A</v>
        <stp/>
        <stp>BDP|16808999837761843547</stp>
        <tr r="N119" s="1"/>
        <tr r="N1918" s="1"/>
        <tr r="N372" s="1"/>
      </tp>
      <tp t="s">
        <v>#N/A N/A</v>
        <stp/>
        <stp>BDP|13927040179584680883</stp>
        <tr r="R124" s="1"/>
        <tr r="R1923" s="1"/>
        <tr r="R377" s="1"/>
      </tp>
      <tp t="s">
        <v>#N/A N/A</v>
        <stp/>
        <stp>BDP|13034937554234890327</stp>
        <tr r="N1154" s="1"/>
      </tp>
      <tp t="s">
        <v>#N/A N/A</v>
        <stp/>
        <stp>BDP|11824139834173538874</stp>
        <tr r="N101" s="1"/>
        <tr r="N1900" s="1"/>
        <tr r="N354" s="1"/>
      </tp>
      <tp t="s">
        <v>#N/A N/A</v>
        <stp/>
        <stp>BDP|14890988610927593383</stp>
        <tr r="O12" s="1"/>
        <tr r="O30" s="1"/>
        <tr r="O5394" s="1"/>
      </tp>
      <tp t="s">
        <v>#N/A N/A</v>
        <stp/>
        <stp>BDP|14920963455266392648</stp>
        <tr r="N980" s="1"/>
      </tp>
      <tp t="s">
        <v>#N/A N/A</v>
        <stp/>
        <stp>BDP|14038940718210916481</stp>
        <tr r="R1085" s="1"/>
      </tp>
      <tp t="s">
        <v>#N/A N/A</v>
        <stp/>
        <stp>BDP|15723503428898609248</stp>
        <tr r="R593" s="1"/>
        <tr r="R593" s="1"/>
      </tp>
      <tp t="s">
        <v>#N/A N/A</v>
        <stp/>
        <stp>BDP|14473743833858987074</stp>
        <tr r="N1370" s="1"/>
      </tp>
      <tp t="s">
        <v>#N/A N/A</v>
        <stp/>
        <stp>BDP|17429218685140909551</stp>
        <tr r="R5216" s="1"/>
        <tr r="R5217" s="1"/>
        <tr r="R5218" s="1"/>
      </tp>
      <tp t="s">
        <v>#N/A N/A</v>
        <stp/>
        <stp>BDP|10554849659376740332</stp>
        <tr r="R126" s="1"/>
        <tr r="R1312" s="1"/>
        <tr r="R1781" s="1"/>
        <tr r="R1925" s="1"/>
        <tr r="R379" s="1"/>
      </tp>
      <tp t="s">
        <v>#N/A N/A</v>
        <stp/>
        <stp>BDP|14052955524674888350</stp>
        <tr r="R1730" s="1"/>
      </tp>
      <tp t="s">
        <v>#N/A N/A</v>
        <stp/>
        <stp>BDP|18263727376909260983</stp>
        <tr r="R2021" s="1"/>
        <tr r="R222" s="1"/>
        <tr r="R475" s="1"/>
      </tp>
      <tp t="s">
        <v>#N/A N/A</v>
        <stp/>
        <stp>BDP|14376025795065121093</stp>
        <tr r="N572" s="1"/>
      </tp>
      <tp t="s">
        <v>#N/A N/A</v>
        <stp/>
        <stp>BDP|17961472561255205813</stp>
        <tr r="R1105" s="1"/>
      </tp>
      <tp t="s">
        <v>#N/A N/A</v>
        <stp/>
        <stp>BDP|11394381377218555564</stp>
        <tr r="R1323" s="1"/>
      </tp>
      <tp t="s">
        <v>#N/A N/A</v>
        <stp/>
        <stp>BDP|16059116381845938261</stp>
        <tr r="N1076" s="1"/>
      </tp>
      <tp t="s">
        <v>#N/A N/A</v>
        <stp/>
        <stp>BDP|15177305411188633798</stp>
        <tr r="N709" s="1"/>
        <tr r="N882" s="1"/>
      </tp>
      <tp t="s">
        <v>#N/A N/A</v>
        <stp/>
        <stp>BDP|11322609329424486918</stp>
        <tr r="R1295" s="1"/>
        <tr r="R2028" s="1"/>
        <tr r="R229" s="1"/>
        <tr r="R482" s="1"/>
      </tp>
      <tp t="s">
        <v>#N/A N/A</v>
        <stp/>
        <stp>BDP|15479038698272367636</stp>
        <tr r="R1136" s="1"/>
      </tp>
      <tp t="s">
        <v>#N/A N/A</v>
        <stp/>
        <stp>BDP|14207059772742220999</stp>
        <tr r="R1100" s="1"/>
      </tp>
      <tp t="s">
        <v>#N/A N/A</v>
        <stp/>
        <stp>BDP|14814870233850653748</stp>
        <tr r="O1173" s="1"/>
        <tr r="O1201" s="1"/>
        <tr r="O1236" s="1"/>
        <tr r="O1853" s="1"/>
        <tr r="O5299" s="1"/>
        <tr r="O5336" s="1"/>
        <tr r="O5425" s="1"/>
        <tr r="O5509" s="1"/>
        <tr r="O56" s="1"/>
        <tr r="O921" s="1"/>
      </tp>
      <tp t="s">
        <v>#N/A N/A</v>
        <stp/>
        <stp>BDP|15158998579591205228</stp>
        <tr r="N1420" s="1"/>
      </tp>
      <tp t="s">
        <v>#N/A N/A</v>
        <stp/>
        <stp>BDP|16770133230039026553</stp>
        <tr r="N1336" s="1"/>
      </tp>
      <tp t="s">
        <v>#N/A N/A</v>
        <stp/>
        <stp>BDP|16736730624059698261</stp>
        <tr r="R5251" s="1"/>
        <tr r="R5251" s="1"/>
      </tp>
      <tp t="s">
        <v>#N/A N/A</v>
        <stp/>
        <stp>BDP|16394139591826333021</stp>
        <tr r="R624" s="1"/>
        <tr r="R812" s="1"/>
      </tp>
      <tp t="s">
        <v>#N/A N/A</v>
        <stp/>
        <stp>BDP|10582844712356629754</stp>
        <tr r="R1404" s="1"/>
      </tp>
      <tp t="s">
        <v>#N/A N/A</v>
        <stp/>
        <stp>BDP|14631300382680551712</stp>
        <tr r="N1374" s="1"/>
      </tp>
      <tp t="s">
        <v>#N/A N/A</v>
        <stp/>
        <stp>BDP|18429118122547758408</stp>
        <tr r="R1364" s="1"/>
      </tp>
      <tp t="s">
        <v>#N/A N/A</v>
        <stp/>
        <stp>BDP|16698085087476949037</stp>
        <tr r="N781" s="1"/>
      </tp>
      <tp t="s">
        <v>#N/A N/A</v>
        <stp/>
        <stp>BDP|15256149966479779345</stp>
        <tr r="N5399" s="1"/>
        <tr r="N5399" s="1"/>
      </tp>
      <tp t="s">
        <v>#N/A N/A</v>
        <stp/>
        <stp>BDP|12613688238649302666</stp>
        <tr r="N696" s="1"/>
        <tr r="N874" s="1"/>
      </tp>
      <tp t="s">
        <v>#N/A N/A</v>
        <stp/>
        <stp>BDP|12625243230063041819</stp>
        <tr r="N5308" s="1"/>
        <tr r="N5308" s="1"/>
        <tr r="N5345" s="1"/>
        <tr r="N5345" s="1"/>
        <tr r="N5434" s="1"/>
        <tr r="N5434" s="1"/>
      </tp>
      <tp t="s">
        <v>#N/A N/A</v>
        <stp/>
        <stp>BDP|17123535149059848701</stp>
        <tr r="R1433" s="1"/>
      </tp>
      <tp t="s">
        <v>#N/A N/A</v>
        <stp/>
        <stp>BDP|18339181406810829169</stp>
        <tr r="R1392" s="1"/>
        <tr r="R2078" s="1"/>
        <tr r="R279" s="1"/>
        <tr r="R532" s="1"/>
      </tp>
      <tp t="s">
        <v>#N/A N/A</v>
        <stp/>
        <stp>BDP|14120147168852755999</stp>
        <tr r="N2067" s="1"/>
        <tr r="N268" s="1"/>
        <tr r="N521" s="1"/>
      </tp>
      <tp t="s">
        <v>#N/A N/A</v>
        <stp/>
        <stp>BDP|14653279199950853730</stp>
        <tr r="R588" s="1"/>
      </tp>
      <tp t="s">
        <v>#N/A N/A</v>
        <stp/>
        <stp>BDP|10778636993504025340</stp>
        <tr r="R1455" s="1"/>
        <tr r="R1821" s="1"/>
      </tp>
      <tp t="s">
        <v>#N/A N/A</v>
        <stp/>
        <stp>BDP|13507294832288566286</stp>
        <tr r="R195" s="1"/>
        <tr r="R1994" s="1"/>
        <tr r="R448" s="1"/>
      </tp>
      <tp t="s">
        <v>#N/A N/A</v>
        <stp/>
        <stp>BDP|17164415188386333587</stp>
        <tr r="N5258" s="1"/>
      </tp>
      <tp t="s">
        <v>#N/A N/A</v>
        <stp/>
        <stp>BDP|11389408326927443832</stp>
        <tr r="N1251" s="1"/>
      </tp>
      <tp t="s">
        <v>#N/A N/A</v>
        <stp/>
        <stp>BDP|10764869360234246216</stp>
        <tr r="R1059" s="1"/>
      </tp>
      <tp t="s">
        <v>#N/A N/A</v>
        <stp/>
        <stp>BDP|14102466289298529898</stp>
        <tr r="R1301" s="1"/>
        <tr r="R1779" s="1"/>
        <tr r="R2034" s="1"/>
        <tr r="R235" s="1"/>
        <tr r="R488" s="1"/>
      </tp>
      <tp t="s">
        <v>#N/A N/A</v>
        <stp/>
        <stp>BDP|14102914679403893134</stp>
        <tr r="R1074" s="1"/>
      </tp>
      <tp t="s">
        <v>#N/A N/A</v>
        <stp/>
        <stp>BDP|13005028242356213907</stp>
        <tr r="R666" s="1"/>
        <tr r="R848" s="1"/>
      </tp>
      <tp t="s">
        <v>#N/A N/A</v>
        <stp/>
        <stp>BDP|14855054023009855749</stp>
        <tr r="R1465" s="1"/>
      </tp>
      <tp t="s">
        <v>#N/A N/A</v>
        <stp/>
        <stp>BDP|12988827980828118287</stp>
        <tr r="R1772" s="1"/>
      </tp>
      <tp t="s">
        <v>#N/A N/A</v>
        <stp/>
        <stp>BDP|14263970733633342575</stp>
        <tr r="R668" s="1"/>
        <tr r="R850" s="1"/>
      </tp>
      <tp t="s">
        <v>#N/A N/A</v>
        <stp/>
        <stp>BDP|18246313494779045355</stp>
        <tr r="N1823" s="1"/>
      </tp>
      <tp t="s">
        <v>#N/A N/A</v>
        <stp/>
        <stp>BDP|16700347390297953385</stp>
        <tr r="R1150" s="1"/>
      </tp>
      <tp t="s">
        <v>#N/A N/A</v>
        <stp/>
        <stp>BDP|18315205330508274933</stp>
        <tr r="N1355" s="1"/>
      </tp>
      <tp t="s">
        <v>#N/A N/A</v>
        <stp/>
        <stp>BDP|15700373822558710409</stp>
        <tr r="R2040" s="1"/>
        <tr r="R241" s="1"/>
        <tr r="R494" s="1"/>
      </tp>
      <tp t="s">
        <v>#N/A N/A</v>
        <stp/>
        <stp>BDP|17065138143712397861</stp>
        <tr r="R2007" s="1"/>
        <tr r="R208" s="1"/>
        <tr r="R461" s="1"/>
      </tp>
      <tp t="s">
        <v>#N/A N/A</v>
        <stp/>
        <stp>BDP|12412060593741605221</stp>
        <tr r="R1001" s="1"/>
      </tp>
      <tp t="s">
        <v>#N/A N/A</v>
        <stp/>
        <stp>BDP|12721621070362804985</stp>
        <tr r="R1798" s="1"/>
      </tp>
      <tp t="s">
        <v>#N/A N/A</v>
        <stp/>
        <stp>BDP|10187629500526795819</stp>
        <tr r="R1289" s="1"/>
      </tp>
      <tp t="s">
        <v>#N/A N/A</v>
        <stp/>
        <stp>BDP|16040606810228651129</stp>
        <tr r="R580" s="1"/>
      </tp>
      <tp t="s">
        <v>#N/A N/A</v>
        <stp/>
        <stp>BDP|13018769113064975988</stp>
        <tr r="R155" s="1"/>
        <tr r="R1954" s="1"/>
        <tr r="R408" s="1"/>
      </tp>
      <tp t="s">
        <v>#N/A N/A</v>
        <stp/>
        <stp>BDP|17582154984474659254</stp>
        <tr r="N342" s="1"/>
        <tr r="N4" s="1"/>
        <tr r="N5452" s="1"/>
        <tr r="N701" s="1"/>
      </tp>
      <tp t="s">
        <v>#N/A N/A</v>
        <stp/>
        <stp>BDP|14334874791334694944</stp>
        <tr r="N695" s="1"/>
      </tp>
      <tp t="s">
        <v>#N/A N/A</v>
        <stp/>
        <stp>BDP|10000335907699760248</stp>
        <tr r="Q5398" s="1"/>
      </tp>
      <tp t="s">
        <v>#N/A N/A</v>
        <stp/>
        <stp>BDP|18039213258442854562</stp>
        <tr r="R1466" s="1"/>
      </tp>
      <tp t="s">
        <v>#N/A N/A</v>
        <stp/>
        <stp>BDP|18017370658122827400</stp>
        <tr r="N1883" s="1"/>
      </tp>
      <tp t="s">
        <v>#N/A N/A</v>
        <stp/>
        <stp>BDP|12688711784896267367</stp>
        <tr r="O1188" s="1"/>
      </tp>
      <tp t="s">
        <v>#N/A N/A</v>
        <stp/>
        <stp>BDP|15006128092084089174</stp>
        <tr r="R139" s="1"/>
        <tr r="R1938" s="1"/>
        <tr r="R392" s="1"/>
      </tp>
      <tp t="s">
        <v>#N/A N/A</v>
        <stp/>
        <stp>BDP|13129965660656693270</stp>
        <tr r="R581" s="1"/>
        <tr r="R581" s="1"/>
      </tp>
      <tp t="s">
        <v>#N/A N/A</v>
        <stp/>
        <stp>BDP|10317506706924349909</stp>
        <tr r="R778" s="1"/>
      </tp>
      <tp t="s">
        <v>#N/A N/A</v>
        <stp/>
        <stp>BDP|10626186158169827582</stp>
        <tr r="O1178" s="1"/>
        <tr r="O1206" s="1"/>
        <tr r="O1241" s="1"/>
        <tr r="O1858" s="1"/>
        <tr r="O5304" s="1"/>
        <tr r="O5341" s="1"/>
        <tr r="O5430" s="1"/>
        <tr r="O5514" s="1"/>
        <tr r="O61" s="1"/>
        <tr r="O926" s="1"/>
      </tp>
      <tp t="s">
        <v>#N/A N/A</v>
        <stp/>
        <stp>BDP|12485997104317523554</stp>
        <tr r="R1999" s="1"/>
        <tr r="R200" s="1"/>
        <tr r="R453" s="1"/>
      </tp>
      <tp t="s">
        <v>#N/A N/A</v>
        <stp/>
        <stp>BDP|17313550021340970978</stp>
        <tr r="R5366" s="1"/>
      </tp>
      <tp t="s">
        <v>#N/A N/A</v>
        <stp/>
        <stp>BDP|10146031508608086138</stp>
        <tr r="N998" s="1"/>
      </tp>
      <tp t="s">
        <v>#N/A N/A</v>
        <stp/>
        <stp>BDP|12501793570113411811</stp>
        <tr r="N2053" s="1"/>
        <tr r="N254" s="1"/>
        <tr r="N507" s="1"/>
      </tp>
      <tp t="s">
        <v>#N/A N/A</v>
        <stp/>
        <stp>BDP|16545923624897203390</stp>
        <tr r="R1874" s="1"/>
      </tp>
      <tp t="s">
        <v>#N/A N/A</v>
        <stp/>
        <stp>BDP|15289812441207965730</stp>
        <tr r="R126" s="1"/>
        <tr r="R1312" s="1"/>
        <tr r="R1781" s="1"/>
        <tr r="R1925" s="1"/>
        <tr r="R379" s="1"/>
      </tp>
      <tp t="s">
        <v>#N/A N/A</v>
        <stp/>
        <stp>BDP|13374995108353943039</stp>
        <tr r="Q5306" s="1"/>
        <tr r="Q5343" s="1"/>
        <tr r="Q5432" s="1"/>
      </tp>
      <tp t="s">
        <v>#N/A N/A</v>
        <stp/>
        <stp>BDP|13306585452592065816</stp>
        <tr r="N2109" s="1"/>
        <tr r="N310" s="1"/>
        <tr r="N563" s="1"/>
      </tp>
      <tp t="s">
        <v>#N/A N/A</v>
        <stp/>
        <stp>BDP|14245316703838080682</stp>
        <tr r="R952" s="1"/>
      </tp>
      <tp t="s">
        <v>#N/A N/A</v>
        <stp/>
        <stp>BDP|15012728988932655140</stp>
        <tr r="N758" s="1"/>
      </tp>
      <tp t="s">
        <v>#N/A N/A</v>
        <stp/>
        <stp>BDP|10179501480037145386</stp>
        <tr r="R5181" s="1"/>
      </tp>
      <tp t="s">
        <v>#N/A N/A</v>
        <stp/>
        <stp>BDP|10351467980961912473</stp>
        <tr r="R963" s="1"/>
      </tp>
      <tp t="s">
        <v>#N/A N/A</v>
        <stp/>
        <stp>BDP|10794881567535420277</stp>
        <tr r="N2104" s="1"/>
        <tr r="N305" s="1"/>
        <tr r="N558" s="1"/>
      </tp>
      <tp t="s">
        <v>#N/A N/A</v>
        <stp/>
        <stp>BDP|12014583791334764358</stp>
        <tr r="R1302" s="1"/>
      </tp>
      <tp t="s">
        <v>#N/A N/A</v>
        <stp/>
        <stp>BDP|18048599721220509660</stp>
        <tr r="R162" s="1"/>
        <tr r="R1961" s="1"/>
        <tr r="R415" s="1"/>
      </tp>
      <tp t="s">
        <v>#N/A N/A</v>
        <stp/>
        <stp>BDP|16950064838074407883</stp>
        <tr r="O899" s="1"/>
      </tp>
      <tp t="s">
        <v>#N/A N/A</v>
        <stp/>
        <stp>BDP|12556217485328842927</stp>
        <tr r="Q5308" s="1"/>
        <tr r="Q5345" s="1"/>
        <tr r="Q5434" s="1"/>
      </tp>
      <tp t="s">
        <v>#N/A N/A</v>
        <stp/>
        <stp>BDP|17623806248380124245</stp>
        <tr r="R1385" s="1"/>
      </tp>
      <tp t="s">
        <v>#N/A N/A</v>
        <stp/>
        <stp>BDP|18228470747805983413</stp>
        <tr r="R1250" s="1"/>
      </tp>
      <tp t="s">
        <v>#N/A N/A</v>
        <stp/>
        <stp>BDP|16848339596980645516</stp>
        <tr r="R2100" s="1"/>
        <tr r="R301" s="1"/>
        <tr r="R554" s="1"/>
      </tp>
      <tp t="s">
        <v>#N/A N/A</v>
        <stp/>
        <stp>BDP|18252782666412240238</stp>
        <tr r="N1804" s="1"/>
      </tp>
      <tp t="s">
        <v>#N/A N/A</v>
        <stp/>
        <stp>BDP|11450169590653958361</stp>
        <tr r="R1423" s="1"/>
      </tp>
      <tp t="s">
        <v>#N/A N/A</v>
        <stp/>
        <stp>BDP|14812820701506311356</stp>
        <tr r="O894" s="1"/>
      </tp>
      <tp t="s">
        <v>#N/A N/A</v>
        <stp/>
        <stp>BDP|12826515499782807551</stp>
        <tr r="R1823" s="1"/>
      </tp>
      <tp t="s">
        <v>#N/A N/A</v>
        <stp/>
        <stp>BDP|11824479894156185373</stp>
        <tr r="R1294" s="1"/>
      </tp>
      <tp t="s">
        <v>#N/A N/A</v>
        <stp/>
        <stp>BDP|16737929068151141101</stp>
        <tr r="R1245" s="1"/>
        <tr r="R1245" s="1"/>
      </tp>
      <tp t="s">
        <v>#N/A N/A</v>
        <stp/>
        <stp>BDP|13521661121626811869</stp>
        <tr r="R1122" s="1"/>
      </tp>
      <tp t="s">
        <v>#N/A N/A</v>
        <stp/>
        <stp>BDP|10090975225117631583</stp>
        <tr r="P5399" s="1"/>
      </tp>
      <tp t="s">
        <v>#N/A N/A</v>
        <stp/>
        <stp>BDP|11026938472682945449</stp>
        <tr r="O14" s="1"/>
        <tr r="O32" s="1"/>
        <tr r="O5396" s="1"/>
      </tp>
      <tp t="s">
        <v>#N/A N/A</v>
        <stp/>
        <stp>BDP|17671418822508126089</stp>
        <tr r="N952" s="1"/>
      </tp>
      <tp t="s">
        <v>#N/A N/A</v>
        <stp/>
        <stp>BDP|17978217606018731452</stp>
        <tr r="N1297" s="1"/>
        <tr r="N2030" s="1"/>
        <tr r="N231" s="1"/>
        <tr r="N484" s="1"/>
      </tp>
      <tp t="s">
        <v>#N/A N/A</v>
        <stp/>
        <stp>BDP|16187686575236043832</stp>
        <tr r="N2088" s="1"/>
        <tr r="N289" s="1"/>
        <tr r="N542" s="1"/>
      </tp>
      <tp t="s">
        <v>#N/A N/A</v>
        <stp/>
        <stp>BDP|15249123645700384995</stp>
        <tr r="N5179" s="1"/>
      </tp>
      <tp t="s">
        <v>#N/A N/A</v>
        <stp/>
        <stp>BDP|12372952834628931943</stp>
        <tr r="R1103" s="1"/>
      </tp>
      <tp t="s">
        <v>#N/A N/A</v>
        <stp/>
        <stp>BDP|12555336269206613860</stp>
        <tr r="R1318" s="1"/>
      </tp>
      <tp t="s">
        <v>#N/A N/A</v>
        <stp/>
        <stp>BDP|18127127823256679490</stp>
        <tr r="R2115" s="1"/>
      </tp>
      <tp t="s">
        <v>#N/A N/A</v>
        <stp/>
        <stp>BDP|18144508707306125297</stp>
        <tr r="N5466" s="1"/>
        <tr r="N5467" s="1"/>
      </tp>
      <tp t="s">
        <v>#N/A N/A</v>
        <stp/>
        <stp>BDP|15591742139618530034</stp>
        <tr r="R1423" s="1"/>
      </tp>
      <tp t="s">
        <v>#N/A N/A</v>
        <stp/>
        <stp>BDP|10197755560751234980</stp>
        <tr r="R1410" s="1"/>
      </tp>
      <tp t="s">
        <v>#N/A N/A</v>
        <stp/>
        <stp>BDP|10107907979662174575</stp>
        <tr r="R115" s="1"/>
        <tr r="R1914" s="1"/>
        <tr r="R368" s="1"/>
      </tp>
      <tp t="s">
        <v>#N/A N/A</v>
        <stp/>
        <stp>BDP|17402515484012488146</stp>
        <tr r="R2076" s="1"/>
        <tr r="R277" s="1"/>
        <tr r="R530" s="1"/>
      </tp>
      <tp t="s">
        <v>#N/A N/A</v>
        <stp/>
        <stp>BDP|14344176245568788076</stp>
        <tr r="N1372" s="1"/>
      </tp>
      <tp t="s">
        <v>#N/A N/A</v>
        <stp/>
        <stp>BDP|12045241694288588847</stp>
        <tr r="R1041" s="1"/>
        <tr r="R1783" s="1"/>
      </tp>
      <tp t="s">
        <v>#N/A N/A</v>
        <stp/>
        <stp>BDP|10705559461053110936</stp>
        <tr r="R122" s="1"/>
        <tr r="R1921" s="1"/>
        <tr r="R375" s="1"/>
      </tp>
      <tp t="s">
        <v>#N/A N/A</v>
        <stp/>
        <stp>BDP|17664829916707605054</stp>
        <tr r="O1168" s="1"/>
        <tr r="O1196" s="1"/>
        <tr r="O1231" s="1"/>
        <tr r="O1848" s="1"/>
        <tr r="O51" s="1"/>
        <tr r="O5292" s="1"/>
        <tr r="O5329" s="1"/>
        <tr r="O5418" s="1"/>
        <tr r="O5504" s="1"/>
        <tr r="O916" s="1"/>
      </tp>
      <tp t="s">
        <v>#N/A N/A</v>
        <stp/>
        <stp>BDP|13110069025230594865</stp>
        <tr r="R1190" s="1"/>
        <tr r="R1225" s="1"/>
        <tr r="R1838" s="1"/>
        <tr r="R47" s="1"/>
        <tr r="R5286" s="1"/>
        <tr r="R5323" s="1"/>
        <tr r="R5498" s="1"/>
        <tr r="R910" s="1"/>
      </tp>
      <tp t="s">
        <v>#N/A N/A</v>
        <stp/>
        <stp>BDP|15648651288713301196</stp>
        <tr r="N697" s="1"/>
        <tr r="N875" s="1"/>
      </tp>
      <tp t="s">
        <v>#N/A N/A</v>
        <stp/>
        <stp>BDP|11403866238613998032</stp>
        <tr r="N1301" s="1"/>
        <tr r="N1779" s="1"/>
        <tr r="N2034" s="1"/>
        <tr r="N235" s="1"/>
        <tr r="N488" s="1"/>
      </tp>
      <tp t="s">
        <v>#N/A N/A</v>
        <stp/>
        <stp>BDP|14278975010712680737</stp>
        <tr r="R1467" s="1"/>
      </tp>
      <tp t="s">
        <v>#N/A N/A</v>
        <stp/>
        <stp>BDP|14985353791630520786</stp>
        <tr r="N5200" s="1"/>
        <tr r="N5201" s="1"/>
        <tr r="N5202" s="1"/>
        <tr r="N5464" s="1"/>
      </tp>
      <tp t="s">
        <v>#N/A N/A</v>
        <stp/>
        <stp>BDP|17638894528664146066</stp>
        <tr r="N1677" s="1"/>
      </tp>
      <tp t="s">
        <v>#N/A N/A</v>
        <stp/>
        <stp>BDP|13240113182441421252</stp>
        <tr r="N1790" s="1"/>
      </tp>
      <tp t="s">
        <v>#N/A N/A</v>
        <stp/>
        <stp>BDP|13740792767718807312</stp>
        <tr r="R753" s="1"/>
        <tr r="R753" s="1"/>
      </tp>
      <tp t="s">
        <v>#N/A N/A</v>
        <stp/>
        <stp>BDP|13019443718436815946</stp>
        <tr r="R1403" s="1"/>
      </tp>
      <tp t="s">
        <v>#N/A N/A</v>
        <stp/>
        <stp>BDP|10434962321167061537</stp>
        <tr r="R1067" s="1"/>
      </tp>
      <tp t="s">
        <v>#N/A N/A</v>
        <stp/>
        <stp>BDP|15800441697277872635</stp>
        <tr r="R2062" s="1"/>
        <tr r="R263" s="1"/>
        <tr r="R516" s="1"/>
      </tp>
      <tp t="s">
        <v>#N/A N/A</v>
        <stp/>
        <stp>BDP|16267549297601386221</stp>
        <tr r="N798" s="1"/>
      </tp>
      <tp t="s">
        <v>#N/A N/A</v>
        <stp/>
        <stp>BDP|14481853347564796513</stp>
        <tr r="N2085" s="1"/>
        <tr r="N286" s="1"/>
        <tr r="N539" s="1"/>
      </tp>
      <tp t="s">
        <v>#N/A N/A</v>
        <stp/>
        <stp>BDP|10412833627851706244</stp>
        <tr r="R1003" s="1"/>
      </tp>
      <tp t="s">
        <v>#N/A N/A</v>
        <stp/>
        <stp>BDP|16957908974846904779</stp>
        <tr r="N5271" s="1"/>
      </tp>
      <tp t="s">
        <v>#N/A N/A</v>
        <stp/>
        <stp>BDP|15230592558169838580</stp>
        <tr r="R1297" s="1"/>
        <tr r="R2030" s="1"/>
        <tr r="R231" s="1"/>
        <tr r="R484" s="1"/>
      </tp>
      <tp t="s">
        <v>#N/A N/A</v>
        <stp/>
        <stp>BDP|11491069707479653104</stp>
        <tr r="R5353" s="1"/>
      </tp>
      <tp t="s">
        <v>#N/A N/A</v>
        <stp/>
        <stp>BDP|15896894744797146763</stp>
        <tr r="P1168" s="1"/>
        <tr r="P1196" s="1"/>
        <tr r="P1231" s="1"/>
        <tr r="P1848" s="1"/>
        <tr r="P51" s="1"/>
        <tr r="P5292" s="1"/>
        <tr r="P5329" s="1"/>
        <tr r="P5418" s="1"/>
        <tr r="P5504" s="1"/>
        <tr r="P916" s="1"/>
      </tp>
      <tp t="s">
        <v>#N/A N/A</v>
        <stp/>
        <stp>BDP|18147422035574705234</stp>
        <tr r="N991" s="1"/>
      </tp>
      <tp t="s">
        <v>#N/A N/A</v>
        <stp/>
        <stp>BDP|16071598225841625981</stp>
        <tr r="R1411" s="1"/>
      </tp>
      <tp t="s">
        <v>#N/A N/A</v>
        <stp/>
        <stp>BDP|13849193535269100106</stp>
        <tr r="R941" s="1"/>
      </tp>
      <tp t="s">
        <v>#N/A N/A</v>
        <stp/>
        <stp>BDP|13582210460039427759</stp>
        <tr r="N5471" s="1"/>
      </tp>
      <tp t="s">
        <v>#N/A N/A</v>
        <stp/>
        <stp>BDP|15421954205620058515</stp>
        <tr r="R1305" s="1"/>
      </tp>
      <tp t="s">
        <v>#N/A N/A</v>
        <stp/>
        <stp>BDP|15410512777109591731</stp>
        <tr r="N2073" s="1"/>
        <tr r="N274" s="1"/>
        <tr r="N527" s="1"/>
      </tp>
      <tp t="s">
        <v>#N/A N/A</v>
        <stp/>
        <stp>BDP|17603117715048267649</stp>
        <tr r="R1077" s="1"/>
      </tp>
      <tp t="s">
        <v>#N/A N/A</v>
        <stp/>
        <stp>BDP|10932972327767831558</stp>
        <tr r="N1020" s="1"/>
      </tp>
      <tp t="s">
        <v>#N/A N/A</v>
        <stp/>
        <stp>BDP|11009026783989656937</stp>
        <tr r="R1327" s="1"/>
        <tr r="R2047" s="1"/>
        <tr r="R248" s="1"/>
        <tr r="R501" s="1"/>
      </tp>
      <tp t="s">
        <v>#N/A N/A</v>
        <stp/>
        <stp>BDP|16815495161005604828</stp>
        <tr r="R15" s="1"/>
        <tr r="R15" s="1"/>
        <tr r="R33" s="1"/>
        <tr r="R33" s="1"/>
        <tr r="R5397" s="1"/>
        <tr r="R5397" s="1"/>
      </tp>
      <tp t="s">
        <v>#N/A N/A</v>
        <stp/>
        <stp>BDP|17376682597263035288</stp>
        <tr r="R783" s="1"/>
        <tr r="R783" s="1"/>
      </tp>
      <tp t="s">
        <v>#N/A N/A</v>
        <stp/>
        <stp>BDP|11327006965076550849</stp>
        <tr r="R1001" s="1"/>
      </tp>
      <tp t="s">
        <v>#N/A N/A</v>
        <stp/>
        <stp>BDP|16292960955694127772</stp>
        <tr r="R709" s="1"/>
        <tr r="R882" s="1"/>
      </tp>
      <tp t="s">
        <v>#N/A N/A</v>
        <stp/>
        <stp>BDP|14478108685664364053</stp>
        <tr r="R327" s="1"/>
        <tr r="R327" s="1"/>
      </tp>
      <tp t="s">
        <v>#N/A N/A</v>
        <stp/>
        <stp>BDP|14199614457486946891</stp>
        <tr r="R321" s="1"/>
      </tp>
      <tp t="s">
        <v>#N/A N/A</v>
        <stp/>
        <stp>BDP|15232247965630688829</stp>
        <tr r="N26" s="1"/>
        <tr r="N26" s="1"/>
        <tr r="N5390" s="1"/>
        <tr r="N5390" s="1"/>
        <tr r="N8" s="1"/>
        <tr r="N8" s="1"/>
      </tp>
      <tp t="s">
        <v>#N/A N/A</v>
        <stp/>
        <stp>BDP|11275446281217552357</stp>
        <tr r="R1806" s="1"/>
      </tp>
      <tp t="s">
        <v>#N/A N/A</v>
        <stp/>
        <stp>BDP|13649308041908148510</stp>
        <tr r="N935" s="1"/>
      </tp>
      <tp t="s">
        <v>#N/A N/A</v>
        <stp/>
        <stp>BDP|16294642886755747408</stp>
        <tr r="O5227" s="1"/>
      </tp>
      <tp t="s">
        <v>#N/A N/A</v>
        <stp/>
        <stp>BDP|16826041477539418187</stp>
        <tr r="N1366" s="1"/>
      </tp>
      <tp t="s">
        <v>#N/A N/A</v>
        <stp/>
        <stp>BDP|11223237983690314262</stp>
        <tr r="R5352" s="1"/>
      </tp>
      <tp t="s">
        <v>#N/A N/A</v>
        <stp/>
        <stp>BDP|16776859729623572699</stp>
        <tr r="R802" s="1"/>
        <tr r="R802" s="1"/>
      </tp>
      <tp t="s">
        <v>#N/A N/A</v>
        <stp/>
        <stp>BDP|18219177346043600723</stp>
        <tr r="Q1160" s="1"/>
        <tr r="Q1183" s="1"/>
        <tr r="Q1219" s="1"/>
        <tr r="Q1830" s="1"/>
        <tr r="Q41" s="1"/>
        <tr r="Q5280" s="1"/>
        <tr r="Q5317" s="1"/>
        <tr r="Q5410" s="1"/>
        <tr r="Q5492" s="1"/>
        <tr r="Q904" s="1"/>
      </tp>
      <tp t="s">
        <v>#N/A N/A</v>
        <stp/>
        <stp>BDP|16259898742171703298</stp>
        <tr r="N168" s="1"/>
        <tr r="N1967" s="1"/>
        <tr r="N421" s="1"/>
      </tp>
      <tp t="s">
        <v>#N/A N/A</v>
        <stp/>
        <stp>BDP|14319924922765531315</stp>
        <tr r="R773" s="1"/>
      </tp>
      <tp t="s">
        <v>#N/A N/A</v>
        <stp/>
        <stp>BDP|10006606990365465329</stp>
        <tr r="N587" s="1"/>
      </tp>
      <tp t="s">
        <v>#N/A N/A</v>
        <stp/>
        <stp>BDP|13089610906094060812</stp>
        <tr r="P892" s="1"/>
      </tp>
      <tp t="s">
        <v>#N/A N/A</v>
        <stp/>
        <stp>BDP|12514391670679831627</stp>
        <tr r="N792" s="1"/>
      </tp>
      <tp t="s">
        <v>#N/A N/A</v>
        <stp/>
        <stp>BDP|11541132932373653947</stp>
        <tr r="R2033" s="1"/>
        <tr r="R234" s="1"/>
        <tr r="R487" s="1"/>
      </tp>
      <tp t="s">
        <v>#N/A N/A</v>
        <stp/>
        <stp>BDP|12940894962747465206</stp>
        <tr r="R599" s="1"/>
      </tp>
      <tp t="s">
        <v>#N/A N/A</v>
        <stp/>
        <stp>BDP|15370799604508892304</stp>
        <tr r="N1252" s="1"/>
      </tp>
      <tp t="s">
        <v>#N/A N/A</v>
        <stp/>
        <stp>BDP|13175103836368980775</stp>
        <tr r="N2007" s="1"/>
        <tr r="N208" s="1"/>
        <tr r="N461" s="1"/>
      </tp>
      <tp t="s">
        <v>#N/A N/A</v>
        <stp/>
        <stp>BDP|14593085982472616003</stp>
        <tr r="N2021" s="1"/>
        <tr r="N222" s="1"/>
        <tr r="N475" s="1"/>
      </tp>
      <tp t="s">
        <v>#N/A N/A</v>
        <stp/>
        <stp>BDP|13773210799365149379</stp>
        <tr r="N1268" s="1"/>
      </tp>
      <tp t="s">
        <v>#N/A N/A</v>
        <stp/>
        <stp>BDP|15336391375916520934</stp>
        <tr r="N957" s="1"/>
      </tp>
      <tp t="s">
        <v>#N/A N/A</v>
        <stp/>
        <stp>BDP|11712946968190167028</stp>
        <tr r="R997" s="1"/>
      </tp>
      <tp t="s">
        <v>#N/A N/A</v>
        <stp/>
        <stp>BDP|11605621198902263262</stp>
        <tr r="N1270" s="1"/>
      </tp>
      <tp t="s">
        <v>#N/A N/A</v>
        <stp/>
        <stp>BDP|10247494944939738709</stp>
        <tr r="N638" s="1"/>
        <tr r="N826" s="1"/>
      </tp>
      <tp t="s">
        <v>#N/A N/A</v>
        <stp/>
        <stp>BDP|10885185329895131804</stp>
        <tr r="N129" s="1"/>
        <tr r="N1928" s="1"/>
        <tr r="N382" s="1"/>
      </tp>
      <tp t="s">
        <v>#N/A N/A</v>
        <stp/>
        <stp>BDP|11635131572418854172</stp>
        <tr r="R1752" s="1"/>
      </tp>
      <tp t="s">
        <v>#N/A N/A</v>
        <stp/>
        <stp>BDP|14092168182743918057</stp>
        <tr r="R577" s="1"/>
      </tp>
      <tp t="s">
        <v>#N/A N/A</v>
        <stp/>
        <stp>BDP|16665579805175984851</stp>
        <tr r="N1774" s="1"/>
      </tp>
      <tp t="s">
        <v>#N/A N/A</v>
        <stp/>
        <stp>BDP|13766176148199687152</stp>
        <tr r="R158" s="1"/>
        <tr r="R1957" s="1"/>
        <tr r="R411" s="1"/>
      </tp>
      <tp t="s">
        <v>#N/A N/A</v>
        <stp/>
        <stp>BDP|17995303300869718358</stp>
        <tr r="R1008" s="1"/>
      </tp>
      <tp t="s">
        <v>#N/A N/A</v>
        <stp/>
        <stp>BDP|13880549396858810993</stp>
        <tr r="N133" s="1"/>
        <tr r="N1932" s="1"/>
        <tr r="N386" s="1"/>
      </tp>
      <tp t="s">
        <v>#N/A N/A</v>
        <stp/>
        <stp>BDP|14334647185172959609</stp>
        <tr r="N1272" s="1"/>
        <tr r="N2012" s="1"/>
        <tr r="N213" s="1"/>
        <tr r="N466" s="1"/>
      </tp>
      <tp t="s">
        <v>#N/A N/A</v>
        <stp/>
        <stp>BDP|18029356678126429429</stp>
        <tr r="R768" s="1"/>
        <tr r="R768" s="1"/>
      </tp>
      <tp t="s">
        <v>#N/A N/A</v>
        <stp/>
        <stp>BDP|15518590126835356921</stp>
        <tr r="R1253" s="1"/>
        <tr r="R1253" s="1"/>
      </tp>
      <tp t="s">
        <v>#N/A N/A</v>
        <stp/>
        <stp>BDP|13888254571381574933</stp>
        <tr r="R1765" s="1"/>
      </tp>
      <tp t="s">
        <v>#N/A N/A</v>
        <stp/>
        <stp>BDP|10298703495365416591</stp>
        <tr r="R1454" s="1"/>
      </tp>
      <tp t="s">
        <v>#N/A N/A</v>
        <stp/>
        <stp>BDP|15514692863449582202</stp>
        <tr r="P5398" s="1"/>
      </tp>
      <tp t="s">
        <v>#N/A N/A</v>
        <stp/>
        <stp>BDP|17430393810489315249</stp>
        <tr r="N1844" s="1"/>
      </tp>
      <tp t="s">
        <v>#N/A N/A</v>
        <stp/>
        <stp>BDP|15131894860264448163</stp>
        <tr r="N1121" s="1"/>
      </tp>
      <tp t="s">
        <v>#N/A N/A</v>
        <stp/>
        <stp>BDP|13770940684204850850</stp>
        <tr r="R1209" s="1"/>
        <tr r="R1209" s="1"/>
      </tp>
      <tp t="s">
        <v>#N/A N/A</v>
        <stp/>
        <stp>BDP|18164397676320173252</stp>
        <tr r="R1366" s="1"/>
      </tp>
      <tp t="s">
        <v>#N/A N/A</v>
        <stp/>
        <stp>BDP|17571948832805957604</stp>
        <tr r="R750" s="1"/>
        <tr r="R750" s="1"/>
      </tp>
      <tp t="s">
        <v>#N/A N/A</v>
        <stp/>
        <stp>BDP|14863353027452941993</stp>
        <tr r="R1028" s="1"/>
      </tp>
      <tp t="s">
        <v>#N/A N/A</v>
        <stp/>
        <stp>BDP|15123008218803660951</stp>
        <tr r="N1279" s="1"/>
      </tp>
      <tp t="s">
        <v>#N/A N/A</v>
        <stp/>
        <stp>BDP|14755778208175730825</stp>
        <tr r="R1049" s="1"/>
      </tp>
      <tp t="s">
        <v>#N/A N/A</v>
        <stp/>
        <stp>BDP|13208742293460157391</stp>
        <tr r="R800" s="1"/>
        <tr r="R800" s="1"/>
      </tp>
      <tp t="s">
        <v>#N/A N/A</v>
        <stp/>
        <stp>BDP|14689273913508867178</stp>
        <tr r="R121" s="1"/>
        <tr r="R1920" s="1"/>
        <tr r="R374" s="1"/>
      </tp>
      <tp t="s">
        <v>#N/A N/A</v>
        <stp/>
        <stp>BDP|17961518190311390461</stp>
        <tr r="R134" s="1"/>
        <tr r="R1933" s="1"/>
        <tr r="R387" s="1"/>
      </tp>
      <tp t="s">
        <v>#N/A N/A</v>
        <stp/>
        <stp>BDP|17037190983139681909</stp>
        <tr r="R343" s="1"/>
        <tr r="R343" s="1"/>
        <tr r="R5" s="1"/>
        <tr r="R5" s="1"/>
        <tr r="R702" s="1"/>
        <tr r="R702" s="1"/>
      </tp>
      <tp t="s">
        <v>#N/A N/A</v>
        <stp/>
        <stp>BDP|11443226972028017284</stp>
        <tr r="R1083" s="1"/>
      </tp>
      <tp t="s">
        <v>#N/A N/A</v>
        <stp/>
        <stp>BDP|16218940954982663689</stp>
        <tr r="R1815" s="1"/>
      </tp>
      <tp t="s">
        <v>#N/A N/A</v>
        <stp/>
        <stp>BDP|15467062425478965121</stp>
        <tr r="N2031" s="1"/>
        <tr r="N232" s="1"/>
        <tr r="N485" s="1"/>
      </tp>
      <tp t="s">
        <v>#N/A N/A</v>
        <stp/>
        <stp>BDP|12456913466486949560</stp>
        <tr r="R1420" s="1"/>
      </tp>
      <tp t="s">
        <v>#N/A N/A</v>
        <stp/>
        <stp>BDP|14842021892141798238</stp>
        <tr r="R1007" s="1"/>
      </tp>
      <tp t="s">
        <v>#N/A N/A</v>
        <stp/>
        <stp>BDP|16914526376083762965</stp>
        <tr r="R897" s="1"/>
      </tp>
      <tp t="s">
        <v>#N/A N/A</v>
        <stp/>
        <stp>BDP|13384436668107330842</stp>
        <tr r="R5480" s="1"/>
      </tp>
      <tp t="s">
        <v>#N/A N/A</v>
        <stp/>
        <stp>BDP|11841400060984244954</stp>
        <tr r="R1140" s="1"/>
      </tp>
      <tp t="s">
        <v>#N/A N/A</v>
        <stp/>
        <stp>BDP|14696033616762571997</stp>
        <tr r="R1146" s="1"/>
        <tr r="R199" s="1"/>
        <tr r="R1998" s="1"/>
        <tr r="R452" s="1"/>
      </tp>
      <tp t="s">
        <v>#N/A N/A</v>
        <stp/>
        <stp>BDP|15634371415229291094</stp>
        <tr r="R1377" s="1"/>
      </tp>
      <tp t="s">
        <v>#N/A N/A</v>
        <stp/>
        <stp>BDP|17051288965745047828</stp>
        <tr r="R64" s="1"/>
      </tp>
      <tp t="s">
        <v>#N/A N/A</v>
        <stp/>
        <stp>BDP|13184468858438473446</stp>
        <tr r="R2106" s="1"/>
        <tr r="R307" s="1"/>
        <tr r="R560" s="1"/>
      </tp>
      <tp t="s">
        <v>#N/A N/A</v>
        <stp/>
        <stp>BDP|14463259897140183182</stp>
        <tr r="R1037" s="1"/>
      </tp>
      <tp t="s">
        <v>#N/A N/A</v>
        <stp/>
        <stp>BDP|10992900667041374037</stp>
        <tr r="N1354" s="1"/>
      </tp>
      <tp t="s">
        <v>#N/A N/A</v>
        <stp/>
        <stp>BDP|13287728606048099281</stp>
        <tr r="R1425" s="1"/>
      </tp>
      <tp t="s">
        <v>#N/A N/A</v>
        <stp/>
        <stp>BDP|17183975260660148697</stp>
        <tr r="N1356" s="1"/>
      </tp>
      <tp t="s">
        <v>#N/A N/A</v>
        <stp/>
        <stp>BDP|16845816115470485163</stp>
        <tr r="N1407" s="1"/>
      </tp>
      <tp t="s">
        <v>#N/A N/A</v>
        <stp/>
        <stp>BDP|13824358514648577727</stp>
        <tr r="R1408" s="1"/>
      </tp>
      <tp t="s">
        <v>#N/A N/A</v>
        <stp/>
        <stp>BDP|10858521663725886807</stp>
        <tr r="R1324" s="1"/>
        <tr r="R2045" s="1"/>
        <tr r="R246" s="1"/>
        <tr r="R499" s="1"/>
      </tp>
      <tp t="s">
        <v>#N/A N/A</v>
        <stp/>
        <stp>BDP|14267861055890464745</stp>
        <tr r="R5354" s="1"/>
      </tp>
      <tp t="s">
        <v>#N/A N/A</v>
        <stp/>
        <stp>BDP|13895939324323970576</stp>
        <tr r="R324" s="1"/>
        <tr r="R324" s="1"/>
      </tp>
      <tp t="s">
        <v>#N/A N/A</v>
        <stp/>
        <stp>BDP|16806722514567720983</stp>
        <tr r="R181" s="1"/>
        <tr r="R1980" s="1"/>
        <tr r="R434" s="1"/>
      </tp>
      <tp t="s">
        <v>#N/A N/A</v>
        <stp/>
        <stp>BDP|16466453641449415156</stp>
        <tr r="R642" s="1"/>
        <tr r="R827" s="1"/>
      </tp>
      <tp t="s">
        <v>#N/A N/A</v>
        <stp/>
        <stp>BDP|15637770971139680261</stp>
        <tr r="N1098" s="1"/>
      </tp>
      <tp t="s">
        <v>#N/A N/A</v>
        <stp/>
        <stp>BDP|18146906801057305839</stp>
        <tr r="R596" s="1"/>
        <tr r="R596" s="1"/>
      </tp>
      <tp t="s">
        <v>#N/A N/A</v>
        <stp/>
        <stp>BDP|11931106763610297881</stp>
        <tr r="R1792" s="1"/>
      </tp>
      <tp t="s">
        <v>#N/A N/A</v>
        <stp/>
        <stp>BDP|15411342287265132568</stp>
        <tr r="R1058" s="1"/>
      </tp>
      <tp t="s">
        <v>#N/A N/A</v>
        <stp/>
        <stp>BDP|10460030452109164249</stp>
        <tr r="N773" s="1"/>
      </tp>
      <tp t="s">
        <v>#N/A N/A</v>
        <stp/>
        <stp>BDP|16299957636622941080</stp>
        <tr r="R1092" s="1"/>
      </tp>
      <tp t="s">
        <v>#N/A N/A</v>
        <stp/>
        <stp>BDP|15319142495503763052</stp>
        <tr r="N766" s="1"/>
      </tp>
      <tp t="s">
        <v>#N/A N/A</v>
        <stp/>
        <stp>BDP|11808634952194113881</stp>
        <tr r="N1801" s="1"/>
      </tp>
      <tp t="s">
        <v>#N/A N/A</v>
        <stp/>
        <stp>BDP|15029718582182614660</stp>
        <tr r="R2108" s="1"/>
        <tr r="R309" s="1"/>
        <tr r="R562" s="1"/>
      </tp>
      <tp t="s">
        <v>#N/A N/A</v>
        <stp/>
        <stp>BDP|15437709057741273822</stp>
        <tr r="N1169" s="1"/>
        <tr r="N1169" s="1"/>
        <tr r="N1197" s="1"/>
        <tr r="N1197" s="1"/>
        <tr r="N1232" s="1"/>
        <tr r="N1232" s="1"/>
        <tr r="N1849" s="1"/>
        <tr r="N1849" s="1"/>
        <tr r="N52" s="1"/>
        <tr r="N52" s="1"/>
        <tr r="N5293" s="1"/>
        <tr r="N5293" s="1"/>
        <tr r="N5330" s="1"/>
        <tr r="N5330" s="1"/>
        <tr r="N5419" s="1"/>
        <tr r="N5419" s="1"/>
        <tr r="N5505" s="1"/>
        <tr r="N5505" s="1"/>
        <tr r="N917" s="1"/>
        <tr r="N917" s="1"/>
      </tp>
      <tp t="s">
        <v>#N/A N/A</v>
        <stp/>
        <stp>BDP|15199800634504278446</stp>
        <tr r="R1429" s="1"/>
      </tp>
      <tp t="s">
        <v>#N/A N/A</v>
        <stp/>
        <stp>BDP|14197856955511045622</stp>
        <tr r="R1376" s="1"/>
        <tr r="R2069" s="1"/>
        <tr r="R270" s="1"/>
        <tr r="R523" s="1"/>
      </tp>
      <tp t="s">
        <v>#N/A N/A</v>
        <stp/>
        <stp>BDP|15333868648997990079</stp>
        <tr r="R1020" s="1"/>
      </tp>
      <tp t="s">
        <v>#N/A N/A</v>
        <stp/>
        <stp>BDP|10536933954041942384</stp>
        <tr r="R1097" s="1"/>
      </tp>
      <tp t="s">
        <v>#N/A N/A</v>
        <stp/>
        <stp>BDP|14400115503032223970</stp>
        <tr r="Q5227" s="1"/>
      </tp>
      <tp t="s">
        <v>#N/A N/A</v>
        <stp/>
        <stp>BDP|13540592387010856068</stp>
        <tr r="R128" s="1"/>
        <tr r="R1927" s="1"/>
        <tr r="R381" s="1"/>
      </tp>
      <tp t="s">
        <v>#N/A N/A</v>
        <stp/>
        <stp>BDP|13774443386877150613</stp>
        <tr r="R947" s="1"/>
      </tp>
      <tp t="s">
        <v>#N/A N/A</v>
        <stp/>
        <stp>BDP|11269525862299196561</stp>
        <tr r="R154" s="1"/>
        <tr r="R1953" s="1"/>
        <tr r="R407" s="1"/>
      </tp>
      <tp t="s">
        <v>#N/A N/A</v>
        <stp/>
        <stp>BDP|13705833632096590069</stp>
        <tr r="R776" s="1"/>
      </tp>
      <tp t="s">
        <v>#N/A N/A</v>
        <stp/>
        <stp>BDP|16369903703496736721</stp>
        <tr r="R2085" s="1"/>
        <tr r="R286" s="1"/>
        <tr r="R539" s="1"/>
      </tp>
      <tp t="s">
        <v>#N/A N/A</v>
        <stp/>
        <stp>BDP|13086228299460672680</stp>
        <tr r="R1091" s="1"/>
      </tp>
      <tp t="s">
        <v>#N/A N/A</v>
        <stp/>
        <stp>BDP|15873870274180644485</stp>
        <tr r="N1323" s="1"/>
      </tp>
      <tp t="s">
        <v>#N/A N/A</v>
        <stp/>
        <stp>BDP|11254440644708458731</stp>
        <tr r="N5219" s="1"/>
      </tp>
      <tp t="s">
        <v>#N/A N/A</v>
        <stp/>
        <stp>BDP|12218735396576404464</stp>
        <tr r="R100" s="1"/>
        <tr r="R1899" s="1"/>
        <tr r="R353" s="1"/>
      </tp>
      <tp t="s">
        <v>#N/A N/A</v>
        <stp/>
        <stp>BDP|12896080966808598273</stp>
        <tr r="R1129" s="1"/>
      </tp>
      <tp t="s">
        <v>#N/A N/A</v>
        <stp/>
        <stp>BDP|10193070906518471602</stp>
        <tr r="R790" s="1"/>
      </tp>
      <tp t="s">
        <v>#N/A N/A</v>
        <stp/>
        <stp>BDP|15298110005499277303</stp>
        <tr r="R5381" s="1"/>
      </tp>
      <tp t="s">
        <v>#N/A N/A</v>
        <stp/>
        <stp>BDP|10813826269395215554</stp>
        <tr r="N1315" s="1"/>
      </tp>
      <tp t="s">
        <v>#N/A N/A</v>
        <stp/>
        <stp>BDP|17096876015957206747</stp>
        <tr r="R345" s="1"/>
        <tr r="R86" s="1"/>
      </tp>
      <tp t="s">
        <v>#N/A N/A</v>
        <stp/>
        <stp>BDP|11487911432627422246</stp>
        <tr r="R2003" s="1"/>
        <tr r="R204" s="1"/>
        <tr r="R457" s="1"/>
      </tp>
      <tp t="s">
        <v>#N/A N/A</v>
        <stp/>
        <stp>BDP|14439107437259183150</stp>
        <tr r="R770" s="1"/>
      </tp>
      <tp t="s">
        <v>#N/A N/A</v>
        <stp/>
        <stp>BDP|16996665486580850661</stp>
        <tr r="R1388" s="1"/>
        <tr r="R2074" s="1"/>
        <tr r="R275" s="1"/>
        <tr r="R528" s="1"/>
      </tp>
      <tp t="s">
        <v>#N/A N/A</v>
        <stp/>
        <stp>BDP|14700692498905588043</stp>
        <tr r="R1395" s="1"/>
      </tp>
      <tp t="s">
        <v>#N/A N/A</v>
        <stp/>
        <stp>BDP|15327960924712798218</stp>
        <tr r="N1047" s="1"/>
      </tp>
      <tp t="s">
        <v>#N/A N/A</v>
        <stp/>
        <stp>BDP|16125348242566677972</stp>
        <tr r="N1259" s="1"/>
      </tp>
      <tp t="s">
        <v>#N/A N/A</v>
        <stp/>
        <stp>BDP|15991388475159582672</stp>
        <tr r="N633" s="1"/>
        <tr r="N822" s="1"/>
      </tp>
      <tp t="s">
        <v>#N/A N/A</v>
        <stp/>
        <stp>BDP|16589993839190648251</stp>
        <tr r="N1307" s="1"/>
      </tp>
      <tp t="s">
        <v>#N/A N/A</v>
        <stp/>
        <stp>BDP|16095832325223454141</stp>
        <tr r="N664" s="1"/>
        <tr r="N846" s="1"/>
      </tp>
      <tp t="s">
        <v>#N/A N/A</v>
        <stp/>
        <stp>BDP|15812419347108184393</stp>
        <tr r="R1058" s="1"/>
      </tp>
      <tp t="s">
        <v>#N/A N/A</v>
        <stp/>
        <stp>BDP|14683298589013607362</stp>
        <tr r="R1776" s="1"/>
      </tp>
      <tp t="s">
        <v>#N/A N/A</v>
        <stp/>
        <stp>BDP|16839921598070063845</stp>
        <tr r="N5244" s="1"/>
      </tp>
      <tp t="s">
        <v>#N/A N/A</v>
        <stp/>
        <stp>BDP|16627714670060469856</stp>
        <tr r="R339" s="1"/>
      </tp>
      <tp t="s">
        <v>#N/A N/A</v>
        <stp/>
        <stp>BDP|11682547333711566828</stp>
        <tr r="N5436" s="1"/>
      </tp>
      <tp t="s">
        <v>#N/A N/A</v>
        <stp/>
        <stp>BDP|10823430463684130908</stp>
        <tr r="R1734" s="1"/>
      </tp>
      <tp t="s">
        <v>#N/A N/A</v>
        <stp/>
        <stp>BDP|10974464206352328933</stp>
        <tr r="N163" s="1"/>
        <tr r="N1962" s="1"/>
        <tr r="N416" s="1"/>
      </tp>
      <tp t="s">
        <v>#N/A N/A</v>
        <stp/>
        <stp>BDP|16602880794260450877</stp>
        <tr r="N1328" s="1"/>
      </tp>
      <tp t="s">
        <v>#N/A N/A</v>
        <stp/>
        <stp>BDP|14172785745791527900</stp>
        <tr r="R1897" s="1"/>
        <tr r="R351" s="1"/>
        <tr r="R98" s="1"/>
      </tp>
      <tp t="s">
        <v>#N/A N/A</v>
        <stp/>
        <stp>BDP|15779576838528163404</stp>
        <tr r="R607" s="1"/>
      </tp>
      <tp t="s">
        <v>#N/A N/A</v>
        <stp/>
        <stp>BDP|18361451523129980840</stp>
        <tr r="N1751" s="1"/>
      </tp>
      <tp t="s">
        <v>#N/A N/A</v>
        <stp/>
        <stp>BDP|18216505142005082381</stp>
        <tr r="N1017" s="1"/>
      </tp>
      <tp t="s">
        <v>#N/A N/A</v>
        <stp/>
        <stp>BDP|13237980712594410044</stp>
        <tr r="R5224" s="1"/>
        <tr r="R5225" s="1"/>
        <tr r="R5226" s="1"/>
      </tp>
      <tp t="s">
        <v>#N/A N/A</v>
        <stp/>
        <stp>BDP|13853843211220156546</stp>
        <tr r="N1111" s="1"/>
      </tp>
      <tp t="s">
        <v>#N/A N/A</v>
        <stp/>
        <stp>BDP|15500058800662351881</stp>
        <tr r="R757" s="1"/>
      </tp>
      <tp t="s">
        <v>#N/A N/A</v>
        <stp/>
        <stp>BDP|13904634181456577458</stp>
        <tr r="R1327" s="1"/>
        <tr r="R2047" s="1"/>
        <tr r="R248" s="1"/>
        <tr r="R501" s="1"/>
      </tp>
      <tp t="s">
        <v>#N/A N/A</v>
        <stp/>
        <stp>BDP|13393023301938383485</stp>
        <tr r="R5352" s="1"/>
      </tp>
      <tp t="s">
        <v>#N/A N/A</v>
        <stp/>
        <stp>BDP|17609140508460684971</stp>
        <tr r="R1068" s="1"/>
      </tp>
      <tp t="s">
        <v>#N/A N/A</v>
        <stp/>
        <stp>BDP|16449009293751560190</stp>
        <tr r="R140" s="1"/>
        <tr r="R1939" s="1"/>
        <tr r="R393" s="1"/>
      </tp>
      <tp t="s">
        <v>#N/A N/A</v>
        <stp/>
        <stp>BDP|10278734697523928244</stp>
        <tr r="R7" s="1"/>
      </tp>
      <tp t="s">
        <v>#N/A N/A</v>
        <stp/>
        <stp>BDP|16763044795782534280</stp>
        <tr r="R1418" s="1"/>
      </tp>
      <tp t="s">
        <v>#N/A N/A</v>
        <stp/>
        <stp>BDP|10731836540596877568</stp>
        <tr r="N624" s="1"/>
        <tr r="N812" s="1"/>
      </tp>
      <tp t="s">
        <v>#N/A N/A</v>
        <stp/>
        <stp>BDP|15001685953531850896</stp>
        <tr r="R193" s="1"/>
        <tr r="R1992" s="1"/>
        <tr r="R446" s="1"/>
      </tp>
      <tp t="s">
        <v>#N/A N/A</v>
        <stp/>
        <stp>BDP|17308471483755380195</stp>
        <tr r="N565" s="1"/>
      </tp>
      <tp t="s">
        <v>#N/A N/A</v>
        <stp/>
        <stp>BDP|13422878850713872260</stp>
        <tr r="R2053" s="1"/>
        <tr r="R254" s="1"/>
        <tr r="R507" s="1"/>
      </tp>
      <tp t="s">
        <v>#N/A N/A</v>
        <stp/>
        <stp>BDP|16928827766992177515</stp>
        <tr r="R160" s="1"/>
        <tr r="R1959" s="1"/>
        <tr r="R413" s="1"/>
      </tp>
      <tp t="s">
        <v>#N/A N/A</v>
        <stp/>
        <stp>BDP|15632938470145989113</stp>
        <tr r="R1813" s="1"/>
        <tr r="R190" s="1"/>
        <tr r="R1989" s="1"/>
        <tr r="R443" s="1"/>
      </tp>
      <tp t="s">
        <v>#N/A N/A</v>
        <stp/>
        <stp>BDP|18329603342202914755</stp>
        <tr r="N940" s="1"/>
      </tp>
      <tp t="s">
        <v>#N/A N/A</v>
        <stp/>
        <stp>BDP|15040770160038296393</stp>
        <tr r="N1843" s="1"/>
      </tp>
      <tp t="s">
        <v>#N/A N/A</v>
        <stp/>
        <stp>BDP|17015953608275080414</stp>
        <tr r="R1326" s="1"/>
      </tp>
      <tp t="s">
        <v>#N/A N/A</v>
        <stp/>
        <stp>BDP|10376631297971910122</stp>
        <tr r="R610" s="1"/>
      </tp>
      <tp t="s">
        <v>#N/A N/A</v>
        <stp/>
        <stp>BDP|17221962909336641774</stp>
        <tr r="N115" s="1"/>
        <tr r="N1914" s="1"/>
        <tr r="N368" s="1"/>
      </tp>
      <tp t="s">
        <v>#N/A N/A</v>
        <stp/>
        <stp>BDP|16810155858768949504</stp>
        <tr r="N1410" s="1"/>
      </tp>
      <tp t="s">
        <v>#N/A N/A</v>
        <stp/>
        <stp>BDP|13073152165113994859</stp>
        <tr r="R5460" s="1"/>
      </tp>
      <tp t="s">
        <v>#N/A N/A</v>
        <stp/>
        <stp>BDP|10935863071674518449</stp>
        <tr r="P899" s="1"/>
      </tp>
      <tp t="s">
        <v>#N/A N/A</v>
        <stp/>
        <stp>BDP|13466444109171110971</stp>
        <tr r="R1738" s="1"/>
      </tp>
      <tp t="s">
        <v>#N/A N/A</v>
        <stp/>
        <stp>BDP|16815741409599229783</stp>
        <tr r="N1765" s="1"/>
      </tp>
      <tp t="s">
        <v>#N/A N/A</v>
        <stp/>
        <stp>BDP|11708902818702392426</stp>
        <tr r="R696" s="1"/>
        <tr r="R874" s="1"/>
      </tp>
      <tp t="s">
        <v>#N/A N/A</v>
        <stp/>
        <stp>BDP|13936608813533534814</stp>
        <tr r="R188" s="1"/>
        <tr r="R1987" s="1"/>
        <tr r="R441" s="1"/>
      </tp>
      <tp t="s">
        <v>#N/A N/A</v>
        <stp/>
        <stp>BDP|17063260123970385884</stp>
        <tr r="N1741" s="1"/>
      </tp>
      <tp t="s">
        <v>#N/A N/A</v>
        <stp/>
        <stp>BDP|14334643567673661880</stp>
        <tr r="R1041" s="1"/>
        <tr r="R1783" s="1"/>
      </tp>
      <tp t="s">
        <v>#N/A N/A</v>
        <stp/>
        <stp>BDP|14833852315516160472</stp>
        <tr r="R2109" s="1"/>
        <tr r="R310" s="1"/>
        <tr r="R563" s="1"/>
      </tp>
      <tp t="s">
        <v>#N/A N/A</v>
        <stp/>
        <stp>BDP|14824047038691332969</stp>
        <tr r="N1744" s="1"/>
      </tp>
      <tp t="s">
        <v>#N/A N/A</v>
        <stp/>
        <stp>BDP|11571998271654907458</stp>
        <tr r="N962" s="1"/>
      </tp>
      <tp t="s">
        <v>#N/A N/A</v>
        <stp/>
        <stp>BDP|18418133960975181569</stp>
        <tr r="R2093" s="1"/>
        <tr r="R294" s="1"/>
        <tr r="R547" s="1"/>
      </tp>
      <tp t="s">
        <v>#N/A N/A</v>
        <stp/>
        <stp>BDP|10331815075552536227</stp>
        <tr r="R1333" s="1"/>
      </tp>
      <tp t="s">
        <v>#N/A N/A</v>
        <stp/>
        <stp>BDP|12666354491394221338</stp>
        <tr r="R1810" s="1"/>
      </tp>
      <tp t="s">
        <v>#N/A N/A</v>
        <stp/>
        <stp>BDP|15493736698062475682</stp>
        <tr r="R1793" s="1"/>
      </tp>
      <tp t="s">
        <v>#N/A N/A</v>
        <stp/>
        <stp>BDP|18017088455415912773</stp>
        <tr r="P27" s="1"/>
        <tr r="P5391" s="1"/>
        <tr r="P9" s="1"/>
      </tp>
      <tp t="s">
        <v>#N/A N/A</v>
        <stp/>
        <stp>BDP|14543458522369518440</stp>
        <tr r="R1308" s="1"/>
        <tr r="R2038" s="1"/>
        <tr r="R239" s="1"/>
        <tr r="R492" s="1"/>
      </tp>
      <tp t="s">
        <v>#N/A N/A</v>
        <stp/>
        <stp>BDP|10576412553108730634</stp>
        <tr r="R1399" s="1"/>
      </tp>
      <tp t="s">
        <v>#N/A N/A</v>
        <stp/>
        <stp>BDP|14172376164996184802</stp>
        <tr r="R1293" s="1"/>
      </tp>
      <tp t="s">
        <v>#N/A N/A</v>
        <stp/>
        <stp>BDP|10126862644322344135</stp>
        <tr r="R1363" s="1"/>
      </tp>
      <tp t="s">
        <v>#N/A N/A</v>
        <stp/>
        <stp>BDP|13351993151169011980</stp>
        <tr r="R2026" s="1"/>
        <tr r="R227" s="1"/>
        <tr r="R480" s="1"/>
      </tp>
      <tp t="s">
        <v>#N/A N/A</v>
        <stp/>
        <stp>BDP|18235355667742679053</stp>
        <tr r="N1873" s="1"/>
      </tp>
      <tp t="s">
        <v>#N/A N/A</v>
        <stp/>
        <stp>BDP|17495991611938989872</stp>
        <tr r="N5461" s="1"/>
      </tp>
      <tp t="s">
        <v>#N/A N/A</v>
        <stp/>
        <stp>BDP|13508856997828145541</stp>
        <tr r="R192" s="1"/>
        <tr r="R1991" s="1"/>
        <tr r="R445" s="1"/>
      </tp>
      <tp t="s">
        <v>#N/A N/A</v>
        <stp/>
        <stp>BDP|14735095112842809860</stp>
        <tr r="R1284" s="1"/>
      </tp>
      <tp t="s">
        <v>#N/A N/A</v>
        <stp/>
        <stp>BDP|11763868327183255767</stp>
        <tr r="N1311" s="1"/>
      </tp>
      <tp t="s">
        <v>#N/A N/A</v>
        <stp/>
        <stp>BDP|12273165077553191802</stp>
        <tr r="N1113" s="1"/>
      </tp>
      <tp t="s">
        <v>#N/A N/A</v>
        <stp/>
        <stp>BDP|13643814137421458662</stp>
        <tr r="Q1188" s="1"/>
      </tp>
      <tp t="s">
        <v>#N/A N/A</v>
        <stp/>
        <stp>BDP|16466101750479402420</stp>
        <tr r="R2021" s="1"/>
        <tr r="R222" s="1"/>
        <tr r="R475" s="1"/>
      </tp>
      <tp t="s">
        <v>#N/A N/A</v>
        <stp/>
        <stp>BDP|17472120750464446806</stp>
        <tr r="N1332" s="1"/>
      </tp>
      <tp t="s">
        <v>#N/A N/A</v>
        <stp/>
        <stp>BDP|13373173845229738043</stp>
        <tr r="R1430" s="1"/>
      </tp>
      <tp t="s">
        <v>#N/A N/A</v>
        <stp/>
        <stp>BDP|17454526595126207248</stp>
        <tr r="N1402" s="1"/>
      </tp>
      <tp t="s">
        <v>#N/A N/A</v>
        <stp/>
        <stp>BDP|12681916315384244156</stp>
        <tr r="R1758" s="1"/>
        <tr r="R1758" s="1"/>
        <tr r="R21" s="1"/>
        <tr r="R21" s="1"/>
        <tr r="R316" s="1"/>
        <tr r="R316" s="1"/>
        <tr r="R36" s="1"/>
        <tr r="R36" s="1"/>
        <tr r="R5174" s="1"/>
        <tr r="R5174" s="1"/>
        <tr r="R5188" s="1"/>
        <tr r="R5188" s="1"/>
        <tr r="R5231" s="1"/>
        <tr r="R5231" s="1"/>
        <tr r="R5403" s="1"/>
        <tr r="R5403" s="1"/>
        <tr r="R5439" s="1"/>
        <tr r="R5439" s="1"/>
        <tr r="R5485" s="1"/>
        <tr r="R5485" s="1"/>
        <tr r="R5519" s="1"/>
        <tr r="R5519" s="1"/>
        <tr r="R617" s="1"/>
        <tr r="R617" s="1"/>
      </tp>
      <tp t="s">
        <v>#N/A N/A</v>
        <stp/>
        <stp>BDP|12426015555880053855</stp>
        <tr r="R948" s="1"/>
      </tp>
      <tp t="s">
        <v>#N/A N/A</v>
        <stp/>
        <stp>BDP|14458350397977437670</stp>
        <tr r="N2064" s="1"/>
        <tr r="N265" s="1"/>
        <tr r="N518" s="1"/>
      </tp>
      <tp t="s">
        <v>#N/A N/A</v>
        <stp/>
        <stp>BDP|11148562245048390743</stp>
        <tr r="N760" s="1"/>
      </tp>
      <tp t="s">
        <v>#N/A N/A</v>
        <stp/>
        <stp>BDP|10110957985746673826</stp>
        <tr r="N343" s="1"/>
        <tr r="N5" s="1"/>
        <tr r="N702" s="1"/>
      </tp>
      <tp t="s">
        <v>#N/A N/A</v>
        <stp/>
        <stp>BDP|14358721706908745459</stp>
        <tr r="R575" s="1"/>
      </tp>
      <tp t="s">
        <v>#N/A N/A</v>
        <stp/>
        <stp>BDP|10258510590094716714</stp>
        <tr r="R937" s="1"/>
      </tp>
      <tp t="s">
        <v>#N/A N/A</v>
        <stp/>
        <stp>BDP|15277256996645593419</stp>
        <tr r="N1148" s="1"/>
      </tp>
      <tp t="s">
        <v>#N/A N/A</v>
        <stp/>
        <stp>BDP|17400625564579402137</stp>
        <tr r="R1366" s="1"/>
      </tp>
      <tp t="s">
        <v>#N/A N/A</v>
        <stp/>
        <stp>BDP|16901104358055045844</stp>
        <tr r="N1359" s="1"/>
        <tr r="N1795" s="1"/>
      </tp>
      <tp t="s">
        <v>#N/A N/A</v>
        <stp/>
        <stp>BDP|15498665897895160008</stp>
        <tr r="R779" s="1"/>
      </tp>
      <tp t="s">
        <v>#N/A N/A</v>
        <stp/>
        <stp>BDP|11957623096330174188</stp>
        <tr r="R107" s="1"/>
        <tr r="R1906" s="1"/>
        <tr r="R360" s="1"/>
      </tp>
      <tp t="s">
        <v>#N/A N/A</v>
        <stp/>
        <stp>BDP|10521849753921532338</stp>
        <tr r="R1042" s="1"/>
      </tp>
      <tp t="s">
        <v>#N/A N/A</v>
        <stp/>
        <stp>BDP|18378134607076224019</stp>
        <tr r="N732" s="1"/>
      </tp>
      <tp t="s">
        <v>#N/A N/A</v>
        <stp/>
        <stp>BDP|12981891577571241317</stp>
        <tr r="R14" s="1"/>
        <tr r="R14" s="1"/>
        <tr r="R32" s="1"/>
        <tr r="R32" s="1"/>
        <tr r="R5396" s="1"/>
        <tr r="R5396" s="1"/>
      </tp>
      <tp t="s">
        <v>#N/A N/A</v>
        <stp/>
        <stp>BDP|13455610380246016418</stp>
        <tr r="N118" s="1"/>
        <tr r="N1917" s="1"/>
        <tr r="N371" s="1"/>
      </tp>
      <tp t="s">
        <v>#N/A N/A</v>
        <stp/>
        <stp>BDP|18036044163505350401</stp>
        <tr r="R91" s="1"/>
      </tp>
      <tp t="s">
        <v>#N/A N/A</v>
        <stp/>
        <stp>BDP|12461346983405498302</stp>
        <tr r="R147" s="1"/>
        <tr r="R1946" s="1"/>
        <tr r="R400" s="1"/>
      </tp>
      <tp t="s">
        <v>#N/A N/A</v>
        <stp/>
        <stp>BDP|17241937355011098539</stp>
        <tr r="R612" s="1"/>
        <tr r="R612" s="1"/>
      </tp>
      <tp t="s">
        <v>#N/A N/A</v>
        <stp/>
        <stp>BDP|18028691670207918173</stp>
        <tr r="R1382" s="1"/>
      </tp>
      <tp t="s">
        <v>#N/A N/A</v>
        <stp/>
        <stp>BDP|16404967276516340102</stp>
        <tr r="R1021" s="1"/>
      </tp>
      <tp t="s">
        <v>#N/A N/A</v>
        <stp/>
        <stp>BDP|17365260903313845988</stp>
        <tr r="R322" s="1"/>
      </tp>
      <tp t="s">
        <v>#N/A N/A</v>
        <stp/>
        <stp>BDP|12895831318843437714</stp>
        <tr r="R1794" s="1"/>
      </tp>
      <tp t="s">
        <v>#N/A N/A</v>
        <stp/>
        <stp>BDP|16007649498955213386</stp>
        <tr r="N605" s="1"/>
      </tp>
      <tp t="s">
        <v>#N/A N/A</v>
        <stp/>
        <stp>BDP|14047413861538701117</stp>
        <tr r="R2058" s="1"/>
        <tr r="R259" s="1"/>
        <tr r="R512" s="1"/>
      </tp>
      <tp t="s">
        <v>#N/A N/A</v>
        <stp/>
        <stp>BDP|12715656839103660841</stp>
        <tr r="R1811" s="1"/>
      </tp>
      <tp t="s">
        <v>#N/A N/A</v>
        <stp/>
        <stp>BDP|14984186522982381985</stp>
        <tr r="N1826" s="1"/>
      </tp>
      <tp t="s">
        <v>#N/A N/A</v>
        <stp/>
        <stp>BDP|13298669597266290693</stp>
        <tr r="R1027" s="1"/>
      </tp>
      <tp t="s">
        <v>#N/A N/A</v>
        <stp/>
        <stp>BDP|12204027962548236082</stp>
        <tr r="R2004" s="1"/>
        <tr r="R205" s="1"/>
        <tr r="R458" s="1"/>
      </tp>
      <tp t="s">
        <v>#N/A N/A</v>
        <stp/>
        <stp>BDP|12401097241012166852</stp>
        <tr r="R641" s="1"/>
      </tp>
      <tp t="s">
        <v>#N/A N/A</v>
        <stp/>
        <stp>BDP|14390884161930015624</stp>
        <tr r="O1167" s="1"/>
        <tr r="O1195" s="1"/>
        <tr r="O1230" s="1"/>
        <tr r="O1847" s="1"/>
        <tr r="O50" s="1"/>
        <tr r="O5291" s="1"/>
        <tr r="O5328" s="1"/>
        <tr r="O5417" s="1"/>
        <tr r="O5503" s="1"/>
        <tr r="O915" s="1"/>
      </tp>
      <tp t="s">
        <v>#N/A N/A</v>
        <stp/>
        <stp>BDP|13800556592744633713</stp>
        <tr r="R2052" s="1"/>
        <tr r="R253" s="1"/>
        <tr r="R506" s="1"/>
      </tp>
      <tp t="s">
        <v>#N/A N/A</v>
        <stp/>
        <stp>BDP|11608860326650847765</stp>
        <tr r="N1871" s="1"/>
      </tp>
      <tp t="s">
        <v>#N/A N/A</v>
        <stp/>
        <stp>BDP|12106076551482833975</stp>
        <tr r="N334" s="1"/>
      </tp>
      <tp t="s">
        <v>#N/A N/A</v>
        <stp/>
        <stp>BDP|15894679735559992586</stp>
        <tr r="R1082" s="1"/>
      </tp>
      <tp t="s">
        <v>#N/A N/A</v>
        <stp/>
        <stp>BDP|12072865335832056786</stp>
        <tr r="N1357" s="1"/>
        <tr r="N2059" s="1"/>
        <tr r="N260" s="1"/>
        <tr r="N513" s="1"/>
      </tp>
      <tp t="s">
        <v>#N/A N/A</v>
        <stp/>
        <stp>BDP|14707956548140367520</stp>
        <tr r="N1089" s="1"/>
      </tp>
      <tp t="s">
        <v>#N/A N/A</v>
        <stp/>
        <stp>BDP|11721044299334779064</stp>
        <tr r="P1171" s="1"/>
        <tr r="P1199" s="1"/>
        <tr r="P1234" s="1"/>
        <tr r="P1851" s="1"/>
        <tr r="P5297" s="1"/>
        <tr r="P5334" s="1"/>
        <tr r="P54" s="1"/>
        <tr r="P5423" s="1"/>
        <tr r="P5507" s="1"/>
        <tr r="P919" s="1"/>
      </tp>
      <tp t="s">
        <v>#N/A N/A</v>
        <stp/>
        <stp>BDP|12027394058150370896</stp>
        <tr r="R728" s="1"/>
      </tp>
      <tp t="s">
        <v>#N/A N/A</v>
        <stp/>
        <stp>BDP|16257303919689069103</stp>
        <tr r="R1037" s="1"/>
      </tp>
      <tp t="s">
        <v>#N/A N/A</v>
        <stp/>
        <stp>BDP|11873540215811564862</stp>
        <tr r="R1269" s="1"/>
      </tp>
      <tp t="s">
        <v>#N/A N/A</v>
        <stp/>
        <stp>BDP|17897742734698096726</stp>
        <tr r="N581" s="1"/>
      </tp>
      <tp t="s">
        <v>#N/A N/A</v>
        <stp/>
        <stp>BDP|17209658251490868848</stp>
        <tr r="R182" s="1"/>
        <tr r="R1981" s="1"/>
        <tr r="R435" s="1"/>
      </tp>
      <tp t="s">
        <v>#N/A N/A</v>
        <stp/>
        <stp>BDP|15352881259517077382</stp>
        <tr r="R1114" s="1"/>
      </tp>
      <tp t="s">
        <v>#N/A N/A</v>
        <stp/>
        <stp>BDP|13930747741959275531</stp>
        <tr r="R2008" s="1"/>
        <tr r="R209" s="1"/>
        <tr r="R462" s="1"/>
      </tp>
      <tp t="s">
        <v>#N/A N/A</v>
        <stp/>
        <stp>BDP|12053259108685753971</stp>
        <tr r="R1422" s="1"/>
      </tp>
      <tp t="s">
        <v>#N/A N/A</v>
        <stp/>
        <stp>BDP|13120856450424155686</stp>
        <tr r="R1015" s="1"/>
      </tp>
      <tp t="s">
        <v>#N/A N/A</v>
        <stp/>
        <stp>BDP|10172583746354541973</stp>
        <tr r="N1180" s="1"/>
        <tr r="N1208" s="1"/>
        <tr r="N1217" s="1"/>
        <tr r="N1267" s="1"/>
        <tr r="N1469" s="1"/>
        <tr r="N1733" s="1"/>
        <tr r="N1762" s="1"/>
        <tr r="N1825" s="1"/>
        <tr r="N25" s="1"/>
        <tr r="N320" s="1"/>
        <tr r="N340" s="1"/>
        <tr r="N39" s="1"/>
        <tr r="N5178" s="1"/>
        <tr r="N5192" s="1"/>
        <tr r="N5235" s="1"/>
        <tr r="N5270" s="1"/>
        <tr r="N5277" s="1"/>
        <tr r="N5310" s="1"/>
        <tr r="N5314" s="1"/>
        <tr r="N5347" s="1"/>
        <tr r="N5365" s="1"/>
        <tr r="N5366" s="1"/>
        <tr r="N5367" s="1"/>
        <tr r="N5368" s="1"/>
        <tr r="N5369" s="1"/>
        <tr r="N5370" s="1"/>
        <tr r="N5371" s="1"/>
        <tr r="N5372" s="1"/>
        <tr r="N5373" s="1"/>
        <tr r="N5377" s="1"/>
        <tr r="N5407" s="1"/>
        <tr r="N5443" s="1"/>
        <tr r="N5451" s="1"/>
        <tr r="N5459" s="1"/>
        <tr r="N5489" s="1"/>
        <tr r="N613" s="1"/>
        <tr r="N621" s="1"/>
        <tr r="N721" s="1"/>
        <tr r="N742" s="1"/>
        <tr r="N809" s="1"/>
        <tr r="N83" s="1"/>
        <tr r="N890" s="1"/>
        <tr r="N902" s="1"/>
        <tr r="N932" s="1"/>
        <tr r="N958" s="1"/>
        <tr r="N960" s="1"/>
        <tr r="N993" s="1"/>
      </tp>
      <tp t="s">
        <v>#N/A N/A</v>
        <stp/>
        <stp>BDP|15296306245916316890</stp>
        <tr r="N106" s="1"/>
        <tr r="N1905" s="1"/>
        <tr r="N359" s="1"/>
      </tp>
      <tp t="s">
        <v>#N/A N/A</v>
        <stp/>
        <stp>BDP|16748431783060883630</stp>
        <tr r="R1130" s="1"/>
      </tp>
      <tp t="s">
        <v>#N/A N/A</v>
        <stp/>
        <stp>BDP|18137065371990817322</stp>
        <tr r="R1827" s="1"/>
      </tp>
      <tp t="s">
        <v>#N/A N/A</v>
        <stp/>
        <stp>BDP|18229234803701846769</stp>
        <tr r="R1427" s="1"/>
      </tp>
      <tp t="s">
        <v>#N/A N/A</v>
        <stp/>
        <stp>BDP|18141594044412335737</stp>
        <tr r="N137" s="1"/>
        <tr r="N1936" s="1"/>
        <tr r="N390" s="1"/>
      </tp>
      <tp t="s">
        <v>#N/A N/A</v>
        <stp/>
        <stp>BDP|15805024843348360566</stp>
        <tr r="R1086" s="1"/>
      </tp>
      <tp t="s">
        <v>#N/A N/A</v>
        <stp/>
        <stp>BDP|10056022659239277069</stp>
        <tr r="R2000" s="1"/>
        <tr r="R201" s="1"/>
        <tr r="R454" s="1"/>
      </tp>
      <tp t="s">
        <v>#N/A N/A</v>
        <stp/>
        <stp>BDP|18136771555264934259</stp>
        <tr r="R69" s="1"/>
      </tp>
      <tp t="s">
        <v>#N/A N/A</v>
        <stp/>
        <stp>BDP|17602816926631932074</stp>
        <tr r="R1043" s="1"/>
      </tp>
      <tp t="s">
        <v>#N/A N/A</v>
        <stp/>
        <stp>BDP|18339906386703811625</stp>
        <tr r="R783" s="1"/>
      </tp>
      <tp t="s">
        <v>#N/A N/A</v>
        <stp/>
        <stp>BDP|16785377822462976957</stp>
        <tr r="R2094" s="1"/>
        <tr r="R295" s="1"/>
        <tr r="R548" s="1"/>
      </tp>
      <tp t="s">
        <v>#N/A N/A</v>
        <stp/>
        <stp>BDP|11795828828880508766</stp>
        <tr r="R5362" s="1"/>
      </tp>
      <tp t="s">
        <v>#N/A N/A</v>
        <stp/>
        <stp>BDP|10922018438709760695</stp>
        <tr r="N578" s="1"/>
      </tp>
      <tp t="s">
        <v>#N/A N/A</v>
        <stp/>
        <stp>BDP|15247724688462604409</stp>
        <tr r="N2091" s="1"/>
        <tr r="N292" s="1"/>
        <tr r="N545" s="1"/>
      </tp>
      <tp t="s">
        <v>#N/A N/A</v>
        <stp/>
        <stp>BDP|17803183102573882942</stp>
        <tr r="N1130" s="1"/>
      </tp>
      <tp t="s">
        <v>#N/A N/A</v>
        <stp/>
        <stp>BDP|14528782151119470363</stp>
        <tr r="R1424" s="1"/>
      </tp>
      <tp t="s">
        <v>#N/A N/A</v>
        <stp/>
        <stp>BDP|16364981305714171713</stp>
        <tr r="R578" s="1"/>
      </tp>
      <tp t="s">
        <v>#N/A N/A</v>
        <stp/>
        <stp>BDP|11985980952539512876</stp>
        <tr r="R1290" s="1"/>
      </tp>
      <tp t="s">
        <v>#N/A N/A</v>
        <stp/>
        <stp>BDP|14274902808746392781</stp>
        <tr r="N1381" s="1"/>
      </tp>
      <tp t="s">
        <v>#N/A N/A</v>
        <stp/>
        <stp>BDP|13565247363412637955</stp>
        <tr r="R1296" s="1"/>
      </tp>
      <tp t="s">
        <v>#N/A N/A</v>
        <stp/>
        <stp>BDP|13456963506297317164</stp>
        <tr r="N1046" s="1"/>
      </tp>
      <tp t="s">
        <v>#N/A N/A</v>
        <stp/>
        <stp>BDP|10748559223842310935</stp>
        <tr r="R67" s="1"/>
      </tp>
      <tp t="s">
        <v>#N/A N/A</v>
        <stp/>
        <stp>BDP|11018014317554087879</stp>
        <tr r="R127" s="1"/>
        <tr r="R1926" s="1"/>
        <tr r="R380" s="1"/>
      </tp>
      <tp t="s">
        <v>#N/A N/A</v>
        <stp/>
        <stp>BDP|13963386609085861916</stp>
        <tr r="R133" s="1"/>
        <tr r="R1932" s="1"/>
        <tr r="R386" s="1"/>
      </tp>
      <tp t="s">
        <v>#N/A N/A</v>
        <stp/>
        <stp>BDP|15038721485481455724</stp>
        <tr r="N1243" s="1"/>
      </tp>
      <tp t="s">
        <v>#N/A N/A</v>
        <stp/>
        <stp>BDP|15322276003343349855</stp>
        <tr r="N1443" s="1"/>
      </tp>
      <tp t="s">
        <v>#N/A N/A</v>
        <stp/>
        <stp>BDP|14104478272029519212</stp>
        <tr r="R579" s="1"/>
        <tr r="R579" s="1"/>
      </tp>
      <tp t="s">
        <v>#N/A N/A</v>
        <stp/>
        <stp>BDP|15488840620460072306</stp>
        <tr r="N1317" s="1"/>
      </tp>
      <tp t="s">
        <v>#N/A N/A</v>
        <stp/>
        <stp>BDP|15298069683027027670</stp>
        <tr r="R2062" s="1"/>
        <tr r="R263" s="1"/>
        <tr r="R516" s="1"/>
      </tp>
      <tp t="s">
        <v>#N/A N/A</v>
        <stp/>
        <stp>BDP|10373104805008298548</stp>
        <tr r="N16" s="1"/>
      </tp>
      <tp t="s">
        <v>#N/A N/A</v>
        <stp/>
        <stp>BDP|15870616167549662084</stp>
        <tr r="R795" s="1"/>
        <tr r="R795" s="1"/>
      </tp>
      <tp t="s">
        <v>#N/A N/A</v>
        <stp/>
        <stp>BDP|17108020075039738515</stp>
        <tr r="N1000" s="1"/>
      </tp>
      <tp t="s">
        <v>#N/A N/A</v>
        <stp/>
        <stp>BDP|17590236431643097975</stp>
        <tr r="R171" s="1"/>
        <tr r="R1970" s="1"/>
        <tr r="R424" s="1"/>
      </tp>
      <tp t="s">
        <v>#N/A N/A</v>
        <stp/>
        <stp>BDP|16950324990757889701</stp>
        <tr r="R979" s="1"/>
        <tr r="R979" s="1"/>
      </tp>
      <tp t="s">
        <v>#N/A N/A</v>
        <stp/>
        <stp>BDP|15572859281078214103</stp>
        <tr r="R66" s="1"/>
      </tp>
      <tp t="s">
        <v>#N/A N/A</v>
        <stp/>
        <stp>BDP|15941373189931412308</stp>
        <tr r="R583" s="1"/>
        <tr r="R583" s="1"/>
      </tp>
      <tp t="s">
        <v>#N/A N/A</v>
        <stp/>
        <stp>BDP|10677846004217649332</stp>
        <tr r="R328" s="1"/>
        <tr r="R328" s="1"/>
      </tp>
      <tp t="s">
        <v>#N/A N/A</v>
        <stp/>
        <stp>BDP|16219013140079400758</stp>
        <tr r="N1051" s="1"/>
      </tp>
      <tp t="s">
        <v>#N/A N/A</v>
        <stp/>
        <stp>BDP|13181594383825837715</stp>
        <tr r="R933" s="1"/>
      </tp>
      <tp t="s">
        <v>#N/A N/A</v>
        <stp/>
        <stp>BDP|10767283506247233993</stp>
        <tr r="N1024" s="1"/>
      </tp>
      <tp t="s">
        <v>#N/A N/A</v>
        <stp/>
        <stp>BDP|15434324324200878884</stp>
        <tr r="R1101" s="1"/>
      </tp>
      <tp t="s">
        <v>#N/A N/A</v>
        <stp/>
        <stp>BDP|18010336798789966703</stp>
        <tr r="R5203" s="1"/>
        <tr r="R5204" s="1"/>
        <tr r="R5205" s="1"/>
        <tr r="R5206" s="1"/>
      </tp>
      <tp t="s">
        <v>#N/A N/A</v>
        <stp/>
        <stp>BDP|16866394213430735870</stp>
        <tr r="R2049" s="1"/>
        <tr r="R250" s="1"/>
        <tr r="R503" s="1"/>
      </tp>
      <tp t="s">
        <v>#N/A N/A</v>
        <stp/>
        <stp>BDP|15445407182104749132</stp>
        <tr r="R788" s="1"/>
      </tp>
      <tp t="s">
        <v>#N/A N/A</v>
        <stp/>
        <stp>BDP|14050253398966973511</stp>
        <tr r="R125" s="1"/>
        <tr r="R1924" s="1"/>
        <tr r="R378" s="1"/>
      </tp>
      <tp t="s">
        <v>#N/A N/A</v>
        <stp/>
        <stp>BDP|15351935162842672410</stp>
        <tr r="R967" s="1"/>
      </tp>
      <tp t="s">
        <v>#N/A N/A</v>
        <stp/>
        <stp>BDP|13717270287534041122</stp>
        <tr r="R695" s="1"/>
      </tp>
      <tp t="s">
        <v>#N/A N/A</v>
        <stp/>
        <stp>BDP|13246973167612262256</stp>
        <tr r="R1030" s="1"/>
      </tp>
      <tp t="s">
        <v>#N/A N/A</v>
        <stp/>
        <stp>BDP|12316377188170100586</stp>
        <tr r="N1763" s="1"/>
      </tp>
      <tp t="s">
        <v>#N/A N/A</v>
        <stp/>
        <stp>BDP|16250373846395778814</stp>
        <tr r="N756" s="1"/>
      </tp>
      <tp t="s">
        <v>#N/A N/A</v>
        <stp/>
        <stp>BDP|14930188685834951582</stp>
        <tr r="R5349" s="1"/>
      </tp>
      <tp t="s">
        <v>#N/A N/A</v>
        <stp/>
        <stp>BDP|13926359497401865472</stp>
        <tr r="R1392" s="1"/>
        <tr r="R2078" s="1"/>
        <tr r="R279" s="1"/>
        <tr r="R532" s="1"/>
      </tp>
      <tp t="s">
        <v>#N/A N/A</v>
        <stp/>
        <stp>BDP|15155395190455469688</stp>
        <tr r="R1131" s="1"/>
      </tp>
      <tp t="s">
        <v>#N/A N/A</v>
        <stp/>
        <stp>BDP|15386953614530535134</stp>
        <tr r="R335" s="1"/>
      </tp>
      <tp t="s">
        <v>#N/A N/A</v>
        <stp/>
        <stp>BDP|15751910983571311922</stp>
        <tr r="R1246" s="1"/>
      </tp>
      <tp t="s">
        <v>#N/A N/A</v>
        <stp/>
        <stp>BDP|11878093524906072924</stp>
        <tr r="R687" s="1"/>
        <tr r="R869" s="1"/>
      </tp>
      <tp t="s">
        <v>#N/A N/A</v>
        <stp/>
        <stp>BDP|11975945602830176493</stp>
        <tr r="R2064" s="1"/>
        <tr r="R265" s="1"/>
        <tr r="R518" s="1"/>
      </tp>
      <tp t="s">
        <v>#N/A N/A</v>
        <stp/>
        <stp>BDP|18286598357487322381</stp>
        <tr r="R1054" s="1"/>
      </tp>
      <tp t="s">
        <v>#N/A N/A</v>
        <stp/>
        <stp>BDP|18298728672263121746</stp>
        <tr r="N1086" s="1"/>
      </tp>
      <tp t="s">
        <v>#N/A N/A</v>
        <stp/>
        <stp>BDP|16875170081475829616</stp>
        <tr r="N5211" s="1"/>
      </tp>
      <tp t="s">
        <v>#N/A N/A</v>
        <stp/>
        <stp>BDP|11810295003478465713</stp>
        <tr r="R2000" s="1"/>
        <tr r="R201" s="1"/>
        <tr r="R454" s="1"/>
      </tp>
      <tp t="s">
        <v>#N/A N/A</v>
        <stp/>
        <stp>BDP|12503255091110477538</stp>
        <tr r="R602" s="1"/>
        <tr r="R602" s="1"/>
      </tp>
      <tp t="s">
        <v>#N/A N/A</v>
        <stp/>
        <stp>BDP|18372566019457298784</stp>
        <tr r="N2063" s="1"/>
        <tr r="N264" s="1"/>
        <tr r="N517" s="1"/>
      </tp>
      <tp t="s">
        <v>#N/A N/A</v>
        <stp/>
        <stp>BDP|10295512878058926647</stp>
        <tr r="R1333" s="1"/>
      </tp>
      <tp t="s">
        <v>#N/A N/A</v>
        <stp/>
        <stp>BDP|13472890564103900268</stp>
        <tr r="R648" s="1"/>
        <tr r="R832" s="1"/>
      </tp>
      <tp t="s">
        <v>#N/A N/A</v>
        <stp/>
        <stp>BDP|17634515366251243951</stp>
        <tr r="R965" s="1"/>
        <tr r="R965" s="1"/>
      </tp>
      <tp t="s">
        <v>#N/A N/A</v>
        <stp/>
        <stp>BDP|12342822661709737917</stp>
        <tr r="R678" s="1"/>
        <tr r="R860" s="1"/>
      </tp>
      <tp t="s">
        <v>#N/A N/A</v>
        <stp/>
        <stp>BDP|18091607423646653639</stp>
        <tr r="N1137" s="1"/>
      </tp>
      <tp t="s">
        <v>#N/A N/A</v>
        <stp/>
        <stp>BDP|12998252264593150800</stp>
        <tr r="R895" s="1"/>
      </tp>
      <tp t="s">
        <v>#N/A N/A</v>
        <stp/>
        <stp>BDP|15979482258900539955</stp>
        <tr r="R688" s="1"/>
        <tr r="R871" s="1"/>
      </tp>
      <tp t="s">
        <v>#N/A N/A</v>
        <stp/>
        <stp>BDP|17892637441418664053</stp>
        <tr r="R1425" s="1"/>
      </tp>
      <tp t="s">
        <v>#N/A N/A</v>
        <stp/>
        <stp>BDP|13403535999996368447</stp>
        <tr r="N691" s="1"/>
      </tp>
      <tp t="s">
        <v>#N/A N/A</v>
        <stp/>
        <stp>BDP|18335717231249865826</stp>
        <tr r="R1306" s="1"/>
      </tp>
      <tp t="s">
        <v>#N/A N/A</v>
        <stp/>
        <stp>BDP|12239960968780052055</stp>
        <tr r="R1065" s="1"/>
      </tp>
      <tp t="s">
        <v>#N/A N/A</v>
        <stp/>
        <stp>BDP|10989457620013410807</stp>
        <tr r="R2089" s="1"/>
        <tr r="R290" s="1"/>
        <tr r="R543" s="1"/>
      </tp>
      <tp t="s">
        <v>#N/A N/A</v>
        <stp/>
        <stp>BDP|18105619847815795289</stp>
        <tr r="R946" s="1"/>
      </tp>
      <tp t="s">
        <v>#N/A N/A</v>
        <stp/>
        <stp>BDP|14184386363024176839</stp>
        <tr r="R1096" s="1"/>
      </tp>
      <tp t="s">
        <v>#N/A N/A</v>
        <stp/>
        <stp>BDP|12401723856119324488</stp>
        <tr r="N606" s="1"/>
      </tp>
      <tp t="s">
        <v>#N/A N/A</v>
        <stp/>
        <stp>BDP|17320409399832549548</stp>
        <tr r="N1081" s="1"/>
      </tp>
      <tp t="s">
        <v>#N/A N/A</v>
        <stp/>
        <stp>BDP|16855542875978122133</stp>
        <tr r="R1286" s="1"/>
      </tp>
      <tp t="s">
        <v>#N/A N/A</v>
        <stp/>
        <stp>BDP|15193941515374901424</stp>
        <tr r="N1367" s="1"/>
        <tr r="N153" s="1"/>
        <tr r="N1952" s="1"/>
        <tr r="N406" s="1"/>
      </tp>
      <tp t="s">
        <v>#N/A N/A</v>
        <stp/>
        <stp>BDP|14790308906652912838</stp>
        <tr r="N1330" s="1"/>
      </tp>
      <tp t="s">
        <v>#N/A N/A</v>
        <stp/>
        <stp>BDP|12828067381051416606</stp>
        <tr r="R605" s="1"/>
      </tp>
      <tp t="s">
        <v>#N/A N/A</v>
        <stp/>
        <stp>BDP|17171164295526922405</stp>
        <tr r="N1159" s="1"/>
        <tr r="N1159" s="1"/>
        <tr r="N1182" s="1"/>
        <tr r="N1182" s="1"/>
        <tr r="N1218" s="1"/>
        <tr r="N1218" s="1"/>
        <tr r="N1829" s="1"/>
        <tr r="N1829" s="1"/>
        <tr r="N40" s="1"/>
        <tr r="N40" s="1"/>
        <tr r="N5279" s="1"/>
        <tr r="N5279" s="1"/>
        <tr r="N5316" s="1"/>
        <tr r="N5316" s="1"/>
        <tr r="N5409" s="1"/>
        <tr r="N5409" s="1"/>
        <tr r="N5491" s="1"/>
        <tr r="N5491" s="1"/>
        <tr r="N903" s="1"/>
        <tr r="N903" s="1"/>
      </tp>
      <tp t="s">
        <v>#N/A N/A</v>
        <stp/>
        <stp>BDP|10980104215269509429</stp>
        <tr r="R994" s="1"/>
      </tp>
      <tp t="s">
        <v>#N/A N/A</v>
        <stp/>
        <stp>BDP|11515911789625718813</stp>
        <tr r="R939" s="1"/>
      </tp>
      <tp t="s">
        <v>#N/A N/A</v>
        <stp/>
        <stp>BDP|17531149691436864422</stp>
        <tr r="R1082" s="1"/>
      </tp>
      <tp t="s">
        <v>#N/A N/A</v>
        <stp/>
        <stp>BDP|17909721965409032247</stp>
        <tr r="R1170" s="1"/>
        <tr r="R1198" s="1"/>
        <tr r="R1233" s="1"/>
        <tr r="R1850" s="1"/>
        <tr r="R5296" s="1"/>
        <tr r="R53" s="1"/>
        <tr r="R5333" s="1"/>
        <tr r="R5422" s="1"/>
        <tr r="R5506" s="1"/>
        <tr r="R918" s="1"/>
      </tp>
      <tp t="s">
        <v>#N/A N/A</v>
        <stp/>
        <stp>BDP|18140621700995739697</stp>
        <tr r="R1443" s="1"/>
      </tp>
      <tp t="s">
        <v>#N/A N/A</v>
        <stp/>
        <stp>BDP|11933502056098469464</stp>
        <tr r="N682" s="1"/>
        <tr r="N864" s="1"/>
      </tp>
      <tp t="s">
        <v>#N/A N/A</v>
        <stp/>
        <stp>BDP|16657850228261360052</stp>
        <tr r="R1764" s="1"/>
        <tr r="R2010" s="1"/>
        <tr r="R211" s="1"/>
        <tr r="R464" s="1"/>
      </tp>
      <tp t="s">
        <v>#N/A N/A</v>
        <stp/>
        <stp>BDP|13616133517556754880</stp>
        <tr r="R793" s="1"/>
      </tp>
      <tp t="s">
        <v>#N/A N/A</v>
        <stp/>
        <stp>BDP|13045856755321467296</stp>
        <tr r="R1105" s="1"/>
      </tp>
      <tp t="s">
        <v>#N/A N/A</v>
        <stp/>
        <stp>BDP|16418120570269327484</stp>
        <tr r="N337" s="1"/>
      </tp>
      <tp t="s">
        <v>#N/A N/A</v>
        <stp/>
        <stp>BDP|10960877014040364442</stp>
        <tr r="N1167" s="1"/>
        <tr r="N1167" s="1"/>
        <tr r="N1195" s="1"/>
        <tr r="N1195" s="1"/>
        <tr r="N1230" s="1"/>
        <tr r="N1230" s="1"/>
        <tr r="N1847" s="1"/>
        <tr r="N1847" s="1"/>
        <tr r="N50" s="1"/>
        <tr r="N50" s="1"/>
        <tr r="N5291" s="1"/>
        <tr r="N5291" s="1"/>
        <tr r="N5328" s="1"/>
        <tr r="N5328" s="1"/>
        <tr r="N5417" s="1"/>
        <tr r="N5417" s="1"/>
        <tr r="N5503" s="1"/>
        <tr r="N5503" s="1"/>
        <tr r="N915" s="1"/>
        <tr r="N915" s="1"/>
      </tp>
      <tp t="s">
        <v>#N/A N/A</v>
        <stp/>
        <stp>BDP|15490906528402578148</stp>
        <tr r="R989" s="1"/>
        <tr r="R989" s="1"/>
      </tp>
      <tp t="s">
        <v>#N/A N/A</v>
        <stp/>
        <stp>BDP|11591483624979623338</stp>
        <tr r="R1368" s="1"/>
      </tp>
      <tp t="s">
        <v>#N/A N/A</v>
        <stp/>
        <stp>BDP|10891108766848274201</stp>
        <tr r="R5355" s="1"/>
      </tp>
      <tp t="s">
        <v>#N/A N/A</v>
        <stp/>
        <stp>BDP|16100906524502079296</stp>
        <tr r="R591" s="1"/>
      </tp>
      <tp t="s">
        <v>#N/A N/A</v>
        <stp/>
        <stp>BDP|15647680475080741901</stp>
        <tr r="R1434" s="1"/>
      </tp>
      <tp t="s">
        <v>#N/A N/A</v>
        <stp/>
        <stp>BDP|18069944590817089283</stp>
        <tr r="N5469" s="1"/>
      </tp>
      <tp t="s">
        <v>#N/A N/A</v>
        <stp/>
        <stp>BDP|16578182084747543506</stp>
        <tr r="N589" s="1"/>
      </tp>
      <tp t="s">
        <v>#N/A N/A</v>
        <stp/>
        <stp>BDP|13969800830487447212</stp>
        <tr r="N14" s="1"/>
        <tr r="N14" s="1"/>
        <tr r="N32" s="1"/>
        <tr r="N32" s="1"/>
        <tr r="N5396" s="1"/>
        <tr r="N5396" s="1"/>
      </tp>
      <tp t="s">
        <v>#N/A N/A</v>
        <stp/>
        <stp>BDP|15938005045399587565</stp>
        <tr r="R1867" s="1"/>
      </tp>
      <tp t="s">
        <v>#N/A N/A</v>
        <stp/>
        <stp>BDP|12251318690066484382</stp>
        <tr r="R5272" s="1"/>
        <tr r="R5278" s="1"/>
        <tr r="R5311" s="1"/>
        <tr r="R5315" s="1"/>
        <tr r="R891" s="1"/>
      </tp>
      <tp t="s">
        <v>#N/A N/A</v>
        <stp/>
        <stp>BDP|14102495883320469504</stp>
        <tr r="R1447" s="1"/>
      </tp>
      <tp t="s">
        <v>#N/A N/A</v>
        <stp/>
        <stp>BDP|17257781195784757068</stp>
        <tr r="R986" s="1"/>
      </tp>
      <tp t="s">
        <v>#N/A N/A</v>
        <stp/>
        <stp>BDP|15759599932896610849</stp>
        <tr r="R1436" s="1"/>
      </tp>
      <tp t="s">
        <v>#N/A N/A</v>
        <stp/>
        <stp>BDP|16652204471468132684</stp>
        <tr r="N2113" s="1"/>
      </tp>
      <tp t="s">
        <v>#N/A N/A</v>
        <stp/>
        <stp>BDP|15793995820891947290</stp>
        <tr r="N663" s="1"/>
        <tr r="N845" s="1"/>
      </tp>
      <tp t="s">
        <v>#N/A N/A</v>
        <stp/>
        <stp>BDP|17625765045690295962</stp>
        <tr r="R963" s="1"/>
        <tr r="R963" s="1"/>
      </tp>
      <tp t="s">
        <v>#N/A N/A</v>
        <stp/>
        <stp>BDP|12481037387694221331</stp>
        <tr r="R796" s="1"/>
      </tp>
      <tp t="s">
        <v>#N/A N/A</v>
        <stp/>
        <stp>BDP|10850388173710628941</stp>
        <tr r="R1212" s="1"/>
        <tr r="R1754" s="1"/>
        <tr r="R312" s="1"/>
        <tr r="R34" s="1"/>
        <tr r="R5228" s="1"/>
        <tr r="R5481" s="1"/>
        <tr r="R5515" s="1"/>
        <tr r="R713" s="1"/>
        <tr r="R736" s="1"/>
        <tr r="R78" s="1"/>
        <tr r="R884" s="1"/>
        <tr r="R927" s="1"/>
      </tp>
      <tp t="s">
        <v>#N/A N/A</v>
        <stp/>
        <stp>BDP|11366848707186273231</stp>
        <tr r="N1745" s="1"/>
      </tp>
      <tp t="s">
        <v>#N/A N/A</v>
        <stp/>
        <stp>BDP|16384954367336329232</stp>
        <tr r="N1177" s="1"/>
        <tr r="N1177" s="1"/>
        <tr r="N1205" s="1"/>
        <tr r="N1205" s="1"/>
        <tr r="N1240" s="1"/>
        <tr r="N1240" s="1"/>
        <tr r="N1857" s="1"/>
        <tr r="N1857" s="1"/>
        <tr r="N5303" s="1"/>
        <tr r="N5303" s="1"/>
        <tr r="N5340" s="1"/>
        <tr r="N5340" s="1"/>
        <tr r="N5429" s="1"/>
        <tr r="N5429" s="1"/>
        <tr r="N5513" s="1"/>
        <tr r="N5513" s="1"/>
        <tr r="N60" s="1"/>
        <tr r="N60" s="1"/>
        <tr r="N925" s="1"/>
        <tr r="N925" s="1"/>
      </tp>
      <tp t="s">
        <v>#N/A N/A</v>
        <stp/>
        <stp>BDP|15124520907964007959</stp>
        <tr r="R1038" s="1"/>
      </tp>
      <tp t="s">
        <v>#N/A N/A</v>
        <stp/>
        <stp>BDP|15448013732303765813</stp>
        <tr r="R755" s="1"/>
      </tp>
      <tp t="s">
        <v>#N/A N/A</v>
        <stp/>
        <stp>BDP|11618628663955334953</stp>
        <tr r="R941" s="1"/>
      </tp>
      <tp t="s">
        <v>#N/A N/A</v>
        <stp/>
        <stp>BDP|13514321044681117830</stp>
        <tr r="R136" s="1"/>
        <tr r="R1935" s="1"/>
        <tr r="R389" s="1"/>
      </tp>
      <tp t="s">
        <v>#N/A N/A</v>
        <stp/>
        <stp>BDP|15448022432143426810</stp>
        <tr r="N1827" s="1"/>
      </tp>
      <tp t="s">
        <v>#N/A N/A</v>
        <stp/>
        <stp>BDP|12751740065076457829</stp>
        <tr r="N140" s="1"/>
        <tr r="N1939" s="1"/>
        <tr r="N393" s="1"/>
      </tp>
      <tp t="s">
        <v>#N/A N/A</v>
        <stp/>
        <stp>BDP|11093987686535971872</stp>
        <tr r="N1133" s="1"/>
      </tp>
      <tp t="s">
        <v>#N/A N/A</v>
        <stp/>
        <stp>BDP|15616020623009241359</stp>
        <tr r="R1247" s="1"/>
        <tr r="R1247" s="1"/>
      </tp>
      <tp t="s">
        <v>#N/A N/A</v>
        <stp/>
        <stp>BDP|13141605357079016460</stp>
        <tr r="R1361" s="1"/>
      </tp>
      <tp t="s">
        <v>#N/A N/A</v>
        <stp/>
        <stp>BDP|16973315630243869803</stp>
        <tr r="R5305" s="1"/>
        <tr r="R5342" s="1"/>
        <tr r="R5431" s="1"/>
      </tp>
      <tp t="s">
        <v>#N/A N/A</v>
        <stp/>
        <stp>BDP|18116250617350646653</stp>
        <tr r="R1773" s="1"/>
      </tp>
      <tp t="s">
        <v>#N/A N/A</v>
        <stp/>
        <stp>BDP|15914919613321164195</stp>
        <tr r="R1879" s="1"/>
      </tp>
      <tp t="s">
        <v>#N/A N/A</v>
        <stp/>
        <stp>BDP|17306001620848423044</stp>
        <tr r="R1011" s="1"/>
      </tp>
      <tp t="s">
        <v>#N/A N/A</v>
        <stp/>
        <stp>BDP|13161353676408391225</stp>
        <tr r="O900" s="1"/>
      </tp>
      <tp t="s">
        <v>#N/A N/A</v>
        <stp/>
        <stp>BDP|13077589164278693596</stp>
        <tr r="N1800" s="1"/>
      </tp>
      <tp t="s">
        <v>#N/A N/A</v>
        <stp/>
        <stp>BDP|17018443592782067551</stp>
        <tr r="R160" s="1"/>
        <tr r="R1959" s="1"/>
        <tr r="R413" s="1"/>
      </tp>
      <tp t="s">
        <v>#N/A N/A</v>
        <stp/>
        <stp>BDP|14602771432639936493</stp>
        <tr r="R5212" s="1"/>
        <tr r="R5213" s="1"/>
        <tr r="R5214" s="1"/>
      </tp>
      <tp t="s">
        <v>#N/A N/A</v>
        <stp/>
        <stp>BDP|11102707243358634772</stp>
        <tr r="R1785" s="1"/>
      </tp>
      <tp t="s">
        <v>#N/A N/A</v>
        <stp/>
        <stp>BDP|16362797272752397997</stp>
        <tr r="R1061" s="1"/>
      </tp>
      <tp t="s">
        <v>#N/A N/A</v>
        <stp/>
        <stp>BDP|13085766195549548942</stp>
        <tr r="R939" s="1"/>
      </tp>
      <tp t="s">
        <v>#N/A N/A</v>
        <stp/>
        <stp>BDP|11682409257869237419</stp>
        <tr r="R1009" s="1"/>
      </tp>
      <tp t="s">
        <v>#N/A N/A</v>
        <stp/>
        <stp>BDP|13921659457129094490</stp>
        <tr r="R6" s="1"/>
      </tp>
      <tp t="s">
        <v>#N/A N/A</v>
        <stp/>
        <stp>BDP|10715445893048042824</stp>
        <tr r="N191" s="1"/>
        <tr r="N1990" s="1"/>
        <tr r="N444" s="1"/>
      </tp>
      <tp t="s">
        <v>#N/A N/A</v>
        <stp/>
        <stp>BDP|16558626880394058151</stp>
        <tr r="R1057" s="1"/>
      </tp>
      <tp t="s">
        <v>#N/A N/A</v>
        <stp/>
        <stp>BDP|14028968610365138420</stp>
        <tr r="R107" s="1"/>
        <tr r="R1906" s="1"/>
        <tr r="R360" s="1"/>
      </tp>
      <tp t="s">
        <v>#N/A N/A</v>
        <stp/>
        <stp>BDP|16512336006120343860</stp>
        <tr r="R1406" s="1"/>
        <tr r="R2087" s="1"/>
        <tr r="R288" s="1"/>
        <tr r="R541" s="1"/>
      </tp>
      <tp t="s">
        <v>#N/A N/A</v>
        <stp/>
        <stp>BDP|16533474033818190454</stp>
        <tr r="N1291" s="1"/>
      </tp>
      <tp t="s">
        <v>#N/A N/A</v>
        <stp/>
        <stp>BDP|18416342533650337556</stp>
        <tr r="R1005" s="1"/>
      </tp>
      <tp t="s">
        <v>#N/A N/A</v>
        <stp/>
        <stp>BDP|10689567242518270447</stp>
        <tr r="N177" s="1"/>
        <tr r="N1976" s="1"/>
        <tr r="N430" s="1"/>
      </tp>
      <tp t="s">
        <v>#N/A N/A</v>
        <stp/>
        <stp>BDP|18425692878107506340</stp>
        <tr r="R1293" s="1"/>
      </tp>
      <tp t="s">
        <v>#N/A N/A</v>
        <stp/>
        <stp>BDP|17501334755009627517</stp>
        <tr r="N653" s="1"/>
        <tr r="N835" s="1"/>
      </tp>
      <tp t="s">
        <v>#N/A N/A</v>
        <stp/>
        <stp>BDP|13592013832165137838</stp>
        <tr r="N705" s="1"/>
        <tr r="N879" s="1"/>
      </tp>
      <tp t="s">
        <v>#N/A N/A</v>
        <stp/>
        <stp>BDP|18000127437563444456</stp>
        <tr r="R1875" s="1"/>
      </tp>
      <tp t="s">
        <v>#N/A N/A</v>
        <stp/>
        <stp>BDP|14491147282497492724</stp>
        <tr r="R1807" s="1"/>
      </tp>
      <tp t="s">
        <v>#N/A N/A</v>
        <stp/>
        <stp>BDP|15221968085791669800</stp>
        <tr r="R1345" s="1"/>
      </tp>
      <tp t="s">
        <v>#N/A N/A</v>
        <stp/>
        <stp>BDP|14350880036472938038</stp>
        <tr r="R13" s="1"/>
        <tr r="R13" s="1"/>
        <tr r="R31" s="1"/>
        <tr r="R31" s="1"/>
        <tr r="R5395" s="1"/>
        <tr r="R5395" s="1"/>
      </tp>
      <tp t="s">
        <v>#N/A N/A</v>
        <stp/>
        <stp>BDP|17280291488828399877</stp>
        <tr r="R175" s="1"/>
        <tr r="R1974" s="1"/>
        <tr r="R428" s="1"/>
      </tp>
      <tp t="s">
        <v>#N/A N/A</v>
        <stp/>
        <stp>BDP|15214314394604498644</stp>
        <tr r="R788" s="1"/>
        <tr r="R788" s="1"/>
      </tp>
      <tp t="s">
        <v>#N/A N/A</v>
        <stp/>
        <stp>BDP|16137266371087524941</stp>
        <tr r="R1765" s="1"/>
      </tp>
      <tp t="s">
        <v>#N/A N/A</v>
        <stp/>
        <stp>BDP|15679318746869285651</stp>
        <tr r="R1810" s="1"/>
      </tp>
      <tp t="s">
        <v>#N/A N/A</v>
        <stp/>
        <stp>BDP|18193896499704721007</stp>
        <tr r="N1448" s="1"/>
      </tp>
      <tp t="s">
        <v>#N/A N/A</v>
        <stp/>
        <stp>BDP|15213769355393525929</stp>
        <tr r="N590" s="1"/>
      </tp>
      <tp t="s">
        <v>#N/A N/A</v>
        <stp/>
        <stp>BDP|14715046383161614001</stp>
        <tr r="R2046" s="1"/>
        <tr r="R247" s="1"/>
        <tr r="R500" s="1"/>
      </tp>
      <tp t="s">
        <v>#N/A N/A</v>
        <stp/>
        <stp>BDP|17878262900778165091</stp>
        <tr r="N1339" s="1"/>
      </tp>
      <tp t="s">
        <v>#N/A N/A</v>
        <stp/>
        <stp>BDP|12180710850143964102</stp>
        <tr r="N169" s="1"/>
        <tr r="N1968" s="1"/>
        <tr r="N422" s="1"/>
      </tp>
      <tp t="s">
        <v>#N/A N/A</v>
        <stp/>
        <stp>BDP|10590084647502335407</stp>
        <tr r="R1022" s="1"/>
      </tp>
      <tp t="s">
        <v>#N/A N/A</v>
        <stp/>
        <stp>BDP|11700783030973485420</stp>
        <tr r="N92" s="1"/>
      </tp>
      <tp t="s">
        <v>#N/A N/A</v>
        <stp/>
        <stp>BDP|15316781842866693261</stp>
        <tr r="R2003" s="1"/>
        <tr r="R204" s="1"/>
        <tr r="R457" s="1"/>
      </tp>
      <tp t="s">
        <v>#N/A N/A</v>
        <stp/>
        <stp>BDP|10927571257091254322</stp>
        <tr r="R1066" s="1"/>
      </tp>
      <tp t="s">
        <v>#N/A N/A</v>
        <stp/>
        <stp>BDP|13490165436107947453</stp>
        <tr r="O5389" s="1"/>
      </tp>
      <tp t="s">
        <v>#N/A N/A</v>
        <stp/>
        <stp>BDP|14257715462905830210</stp>
        <tr r="N2075" s="1"/>
        <tr r="N276" s="1"/>
        <tr r="N529" s="1"/>
      </tp>
      <tp t="s">
        <v>#N/A N/A</v>
        <stp/>
        <stp>BDP|14717531628432291363</stp>
        <tr r="R2083" s="1"/>
        <tr r="R284" s="1"/>
        <tr r="R537" s="1"/>
      </tp>
      <tp t="s">
        <v>#N/A N/A</v>
        <stp/>
        <stp>BDP|12719266350226073191</stp>
        <tr r="R610" s="1"/>
      </tp>
      <tp t="s">
        <v>#N/A N/A</v>
        <stp/>
        <stp>BDP|17669419946453878625</stp>
        <tr r="N1444" s="1"/>
      </tp>
      <tp t="s">
        <v>#N/A N/A</v>
        <stp/>
        <stp>BDP|17983378410792085556</stp>
        <tr r="N132" s="1"/>
        <tr r="N1931" s="1"/>
        <tr r="N385" s="1"/>
      </tp>
      <tp t="s">
        <v>#N/A N/A</v>
        <stp/>
        <stp>BDP|12963239513677118430</stp>
        <tr r="R1883" s="1"/>
      </tp>
      <tp t="s">
        <v>#N/A N/A</v>
        <stp/>
        <stp>BDP|18425440922894128887</stp>
        <tr r="R1359" s="1"/>
        <tr r="R1795" s="1"/>
      </tp>
      <tp t="s">
        <v>#N/A N/A</v>
        <stp/>
        <stp>BDP|14927462886942109834</stp>
        <tr r="R1248" s="1"/>
        <tr r="R1248" s="1"/>
      </tp>
      <tp t="s">
        <v>#N/A N/A</v>
        <stp/>
        <stp>BDP|18329351186039323887</stp>
        <tr r="N1039" s="1"/>
      </tp>
      <tp t="s">
        <v>#N/A N/A</v>
        <stp/>
        <stp>BDP|12267833097904969554</stp>
        <tr r="R110" s="1"/>
        <tr r="R1909" s="1"/>
        <tr r="R363" s="1"/>
      </tp>
      <tp t="s">
        <v>#N/A N/A</v>
        <stp/>
        <stp>BDP|14178544752734996240</stp>
        <tr r="N568" s="1"/>
      </tp>
      <tp t="s">
        <v>#N/A N/A</v>
        <stp/>
        <stp>BDP|16805175802351759405</stp>
        <tr r="N1398" s="1"/>
      </tp>
      <tp t="s">
        <v>#N/A N/A</v>
        <stp/>
        <stp>BDP|16657690111695531614</stp>
        <tr r="R178" s="1"/>
        <tr r="R1977" s="1"/>
        <tr r="R431" s="1"/>
      </tp>
      <tp t="s">
        <v>#N/A N/A</v>
        <stp/>
        <stp>BDP|11440724848489771949</stp>
        <tr r="R1826" s="1"/>
      </tp>
      <tp t="s">
        <v>#N/A N/A</v>
        <stp/>
        <stp>BDP|17546713769850615464</stp>
        <tr r="N1434" s="1"/>
      </tp>
      <tp t="s">
        <v>#N/A N/A</v>
        <stp/>
        <stp>BDP|14729934039395849989</stp>
        <tr r="R5350" s="1"/>
      </tp>
      <tp t="s">
        <v>#N/A N/A</v>
        <stp/>
        <stp>BDP|13283683475054676444</stp>
        <tr r="R1812" s="1"/>
      </tp>
      <tp t="s">
        <v>#N/A N/A</v>
        <stp/>
        <stp>BDP|14316713133616597492</stp>
        <tr r="R604" s="1"/>
      </tp>
      <tp t="s">
        <v>#N/A N/A</v>
        <stp/>
        <stp>BDP|15974069422755942093</stp>
        <tr r="N1250" s="1"/>
      </tp>
      <tp t="s">
        <v>#N/A N/A</v>
        <stp/>
        <stp>BDP|10350050595469990278</stp>
        <tr r="N657" s="1"/>
        <tr r="N839" s="1"/>
      </tp>
      <tp t="s">
        <v>#N/A N/A</v>
        <stp/>
        <stp>BDP|12496465748095200558</stp>
        <tr r="N1010" s="1"/>
      </tp>
      <tp t="s">
        <v>#N/A N/A</v>
        <stp/>
        <stp>BDP|13286622269270086159</stp>
        <tr r="N967" s="1"/>
      </tp>
      <tp t="s">
        <v>#N/A N/A</v>
        <stp/>
        <stp>BDP|10026077715110656388</stp>
        <tr r="R1396" s="1"/>
      </tp>
      <tp t="s">
        <v>#N/A N/A</v>
        <stp/>
        <stp>BDP|11921579354875482623</stp>
        <tr r="N779" s="1"/>
      </tp>
      <tp t="s">
        <v>#N/A N/A</v>
        <stp/>
        <stp>BDP|14556023413934956312</stp>
        <tr r="N754" s="1"/>
      </tp>
      <tp t="s">
        <v>#N/A N/A</v>
        <stp/>
        <stp>BDP|11361119571961861478</stp>
        <tr r="R1137" s="1"/>
      </tp>
      <tp t="s">
        <v>#N/A N/A</v>
        <stp/>
        <stp>BDP|14976398811101919542</stp>
        <tr r="N592" s="1"/>
      </tp>
      <tp t="s">
        <v>#N/A N/A</v>
        <stp/>
        <stp>BDP|14572550959570717627</stp>
        <tr r="N1161" s="1"/>
        <tr r="N1161" s="1"/>
        <tr r="N1184" s="1"/>
        <tr r="N1184" s="1"/>
        <tr r="N1220" s="1"/>
        <tr r="N1220" s="1"/>
        <tr r="N1831" s="1"/>
        <tr r="N1831" s="1"/>
        <tr r="N42" s="1"/>
        <tr r="N42" s="1"/>
        <tr r="N5281" s="1"/>
        <tr r="N5281" s="1"/>
        <tr r="N5318" s="1"/>
        <tr r="N5318" s="1"/>
        <tr r="N5411" s="1"/>
        <tr r="N5411" s="1"/>
        <tr r="N5493" s="1"/>
        <tr r="N5493" s="1"/>
        <tr r="N905" s="1"/>
        <tr r="N905" s="1"/>
      </tp>
      <tp t="s">
        <v>#N/A N/A</v>
        <stp/>
        <stp>BDP|17909782658592674509</stp>
        <tr r="R1149" s="1"/>
      </tp>
      <tp t="s">
        <v>#N/A N/A</v>
        <stp/>
        <stp>BDP|10136984893105465718</stp>
        <tr r="N1026" s="1"/>
      </tp>
      <tp t="s">
        <v>#N/A N/A</v>
        <stp/>
        <stp>BDP|12743176721756897563</stp>
        <tr r="N658" s="1"/>
        <tr r="N840" s="1"/>
      </tp>
      <tp t="s">
        <v>#N/A N/A</v>
        <stp/>
        <stp>BDP|10191889793530605335</stp>
        <tr r="R1145" s="1"/>
      </tp>
      <tp t="s">
        <v>#N/A N/A</v>
        <stp/>
        <stp>BDP|12073364338457784775</stp>
        <tr r="R1379" s="1"/>
      </tp>
      <tp t="s">
        <v>#N/A N/A</v>
        <stp/>
        <stp>BDP|13678577774702994127</stp>
        <tr r="R971" s="1"/>
        <tr r="R971" s="1"/>
      </tp>
      <tp t="s">
        <v>#N/A N/A</v>
        <stp/>
        <stp>BDP|12203110846743369683</stp>
        <tr r="R2008" s="1"/>
        <tr r="R209" s="1"/>
        <tr r="R462" s="1"/>
      </tp>
      <tp t="s">
        <v>#N/A N/A</v>
        <stp/>
        <stp>BDP|11532517907793535586</stp>
        <tr r="R1174" s="1"/>
        <tr r="R1202" s="1"/>
        <tr r="R1237" s="1"/>
        <tr r="R1854" s="1"/>
        <tr r="R5300" s="1"/>
        <tr r="R5337" s="1"/>
        <tr r="R5426" s="1"/>
        <tr r="R5510" s="1"/>
        <tr r="R57" s="1"/>
        <tr r="R922" s="1"/>
      </tp>
      <tp t="s">
        <v>#N/A N/A</v>
        <stp/>
        <stp>BDP|15104709593289891046</stp>
        <tr r="R105" s="1"/>
        <tr r="R1904" s="1"/>
        <tr r="R358" s="1"/>
      </tp>
      <tp t="s">
        <v>#N/A N/A</v>
        <stp/>
        <stp>BDP|15379971631908336577</stp>
        <tr r="R2044" s="1"/>
        <tr r="R245" s="1"/>
        <tr r="R498" s="1"/>
      </tp>
      <tp t="s">
        <v>#N/A N/A</v>
        <stp/>
        <stp>BDP|12168668834493620641</stp>
        <tr r="N585" s="1"/>
      </tp>
      <tp t="s">
        <v>#N/A N/A</v>
        <stp/>
        <stp>BDP|16701226345822220035</stp>
        <tr r="N124" s="1"/>
        <tr r="N1923" s="1"/>
        <tr r="N377" s="1"/>
      </tp>
      <tp t="s">
        <v>#N/A N/A</v>
        <stp/>
        <stp>BDP|16033677100010638209</stp>
        <tr r="R786" s="1"/>
        <tr r="R786" s="1"/>
      </tp>
      <tp t="s">
        <v>#N/A N/A</v>
        <stp/>
        <stp>BDP|11684933428439504192</stp>
        <tr r="R663" s="1"/>
        <tr r="R845" s="1"/>
      </tp>
      <tp t="s">
        <v>#N/A N/A</v>
        <stp/>
        <stp>BDP|17761715851875220245</stp>
        <tr r="N1271" s="1"/>
      </tp>
      <tp t="s">
        <v>#N/A N/A</v>
        <stp/>
        <stp>BDP|10279344886098656175</stp>
        <tr r="R1421" s="1"/>
      </tp>
      <tp t="s">
        <v>#N/A N/A</v>
        <stp/>
        <stp>BDP|10700174961822468749</stp>
        <tr r="P5295" s="1"/>
        <tr r="P5332" s="1"/>
        <tr r="P5421" s="1"/>
      </tp>
      <tp t="s">
        <v>#N/A N/A</v>
        <stp/>
        <stp>BDP|12558470916745623030</stp>
        <tr r="R1108" s="1"/>
      </tp>
      <tp t="s">
        <v>#N/A N/A</v>
        <stp/>
        <stp>BDP|14238447196609275232</stp>
        <tr r="N2020" s="1"/>
        <tr r="N221" s="1"/>
        <tr r="N474" s="1"/>
      </tp>
      <tp t="s">
        <v>#N/A N/A</v>
        <stp/>
        <stp>BDP|14450589685449176298</stp>
        <tr r="N951" s="1"/>
      </tp>
      <tp t="s">
        <v>#N/A N/A</v>
        <stp/>
        <stp>BDP|16469247987599073766</stp>
        <tr r="R1332" s="1"/>
      </tp>
      <tp t="s">
        <v>#N/A N/A</v>
        <stp/>
        <stp>BDP|12093004843872364617</stp>
        <tr r="N1293" s="1"/>
      </tp>
      <tp t="s">
        <v>#N/A N/A</v>
        <stp/>
        <stp>BDP|10307532903663585467</stp>
        <tr r="R1143" s="1"/>
      </tp>
      <tp t="s">
        <v>#N/A N/A</v>
        <stp/>
        <stp>BDP|10178924511438606248</stp>
        <tr r="R1285" s="1"/>
      </tp>
      <tp t="s">
        <v>#N/A N/A</v>
        <stp/>
        <stp>BDP|11558236186421416848</stp>
        <tr r="R65" s="1"/>
      </tp>
      <tp t="s">
        <v>#N/A N/A</v>
        <stp/>
        <stp>BDP|10384512039467343384</stp>
        <tr r="R323" s="1"/>
      </tp>
      <tp t="s">
        <v>#N/A N/A</v>
        <stp/>
        <stp>BDP|11299859801239598238</stp>
        <tr r="R1400" s="1"/>
      </tp>
      <tp t="s">
        <v>#N/A N/A</v>
        <stp/>
        <stp>BDP|16093778384283082839</stp>
        <tr r="R85" s="1"/>
      </tp>
      <tp t="s">
        <v>#N/A N/A</v>
        <stp/>
        <stp>BDP|14561932625489078432</stp>
        <tr r="P900" s="1"/>
      </tp>
      <tp t="s">
        <v>#N/A N/A</v>
        <stp/>
        <stp>BDP|13883133943457274393</stp>
        <tr r="N734" s="1"/>
      </tp>
      <tp t="s">
        <v>#N/A N/A</v>
        <stp/>
        <stp>BDP|15291349429470425685</stp>
        <tr r="N575" s="1"/>
      </tp>
      <tp t="s">
        <v>#N/A N/A</v>
        <stp/>
        <stp>BDP|13668862607788635126</stp>
        <tr r="R1359" s="1"/>
        <tr r="R1795" s="1"/>
      </tp>
      <tp t="s">
        <v>#N/A N/A</v>
        <stp/>
        <stp>BDP|17359364958731961274</stp>
        <tr r="N5381" s="1"/>
      </tp>
      <tp t="s">
        <v>#N/A N/A</v>
        <stp/>
        <stp>BDP|11738940246696261858</stp>
        <tr r="R1047" s="1"/>
      </tp>
      <tp t="s">
        <v>#N/A N/A</v>
        <stp/>
        <stp>BDP|13187387122595134583</stp>
        <tr r="R1458" s="1"/>
      </tp>
      <tp t="s">
        <v>#N/A N/A</v>
        <stp/>
        <stp>BDP|13571549935624600304</stp>
        <tr r="R1118" s="1"/>
      </tp>
      <tp t="s">
        <v>#N/A N/A</v>
        <stp/>
        <stp>BDP|13705528962297124549</stp>
        <tr r="R978" s="1"/>
      </tp>
      <tp t="s">
        <v>#N/A N/A</v>
        <stp/>
        <stp>BDP|13775547781375016902</stp>
        <tr r="N799" s="1"/>
      </tp>
      <tp t="s">
        <v>#N/A N/A</v>
        <stp/>
        <stp>BDP|16371924586492101741</stp>
        <tr r="N2009" s="1"/>
        <tr r="N210" s="1"/>
      </tp>
      <tp t="s">
        <v>#N/A N/A</v>
        <stp/>
        <stp>BDP|14427641104747131705</stp>
        <tr r="N644" s="1"/>
        <tr r="N829" s="1"/>
      </tp>
      <tp t="s">
        <v>#N/A N/A</v>
        <stp/>
        <stp>BDP|16003875943589131101</stp>
        <tr r="R775" s="1"/>
        <tr r="R775" s="1"/>
      </tp>
      <tp t="s">
        <v>#N/A N/A</v>
        <stp/>
        <stp>BDP|18061387579788128653</stp>
        <tr r="N990" s="1"/>
      </tp>
      <tp t="s">
        <v>#N/A N/A</v>
        <stp/>
        <stp>BDP|13916394115483536054</stp>
        <tr r="N147" s="1"/>
        <tr r="N1946" s="1"/>
        <tr r="N400" s="1"/>
      </tp>
      <tp t="s">
        <v>#N/A N/A</v>
        <stp/>
        <stp>BDP|13349524345231853191</stp>
        <tr r="N1246" s="1"/>
      </tp>
      <tp t="s">
        <v>#N/A N/A</v>
        <stp/>
        <stp>BDP|15735642665462682558</stp>
        <tr r="N2017" s="1"/>
        <tr r="N218" s="1"/>
        <tr r="N471" s="1"/>
      </tp>
      <tp t="s">
        <v>#N/A N/A</v>
        <stp/>
        <stp>BDP|13394091165033207490</stp>
        <tr r="R1360" s="1"/>
        <tr r="R2060" s="1"/>
        <tr r="R261" s="1"/>
        <tr r="R514" s="1"/>
      </tp>
      <tp t="s">
        <v>#N/A N/A</v>
        <stp/>
        <stp>BDP|15449203872785356716</stp>
        <tr r="N1789" s="1"/>
      </tp>
      <tp t="s">
        <v>#N/A N/A</v>
        <stp/>
        <stp>BDP|16649635699018907311</stp>
        <tr r="P10" s="1"/>
        <tr r="P28" s="1"/>
        <tr r="P5392" s="1"/>
      </tp>
      <tp t="s">
        <v>#N/A N/A</v>
        <stp/>
        <stp>BDP|10884658035080413786</stp>
        <tr r="R680" s="1"/>
        <tr r="R862" s="1"/>
      </tp>
      <tp t="s">
        <v>#N/A N/A</v>
        <stp/>
        <stp>BDP|15207245304484053163</stp>
        <tr r="R1274" s="1"/>
      </tp>
      <tp t="s">
        <v>#N/A N/A</v>
        <stp/>
        <stp>BDP|10231031825104771470</stp>
        <tr r="N2004" s="1"/>
        <tr r="N205" s="1"/>
        <tr r="N458" s="1"/>
      </tp>
      <tp t="s">
        <v>#N/A N/A</v>
        <stp/>
        <stp>BDP|10728191812704874607</stp>
        <tr r="N1050" s="1"/>
      </tp>
      <tp t="s">
        <v>#N/A N/A</v>
        <stp/>
        <stp>BDP|15568127997227014879</stp>
        <tr r="R1004" s="1"/>
      </tp>
      <tp t="s">
        <v>#N/A N/A</v>
        <stp/>
        <stp>BDP|13666640507544082323</stp>
        <tr r="N1802" s="1"/>
      </tp>
      <tp t="s">
        <v>#N/A N/A</v>
        <stp/>
        <stp>BDP|15486827390066446058</stp>
        <tr r="N1247" s="1"/>
      </tp>
      <tp t="s">
        <v>#N/A N/A</v>
        <stp/>
        <stp>BDP|13848565566752634094</stp>
        <tr r="N768" s="1"/>
      </tp>
      <tp t="s">
        <v>#N/A N/A</v>
        <stp/>
        <stp>BDP|16047247676300589108</stp>
        <tr r="R1332" s="1"/>
      </tp>
      <tp t="s">
        <v>#N/A N/A</v>
        <stp/>
        <stp>BDP|13064916410729192078</stp>
        <tr r="R1033" s="1"/>
      </tp>
      <tp t="s">
        <v>#N/A N/A</v>
        <stp/>
        <stp>BDP|11133340334813396049</stp>
        <tr r="R1771" s="1"/>
      </tp>
      <tp t="s">
        <v>#N/A N/A</v>
        <stp/>
        <stp>BDP|18261359891905895581</stp>
        <tr r="R1424" s="1"/>
      </tp>
      <tp t="s">
        <v>#N/A N/A</v>
        <stp/>
        <stp>BDP|13127617833261229578</stp>
        <tr r="R1098" s="1"/>
      </tp>
      <tp t="s">
        <v>#N/A N/A</v>
        <stp/>
        <stp>BDP|14566073407205263313</stp>
        <tr r="R2018" s="1"/>
        <tr r="R219" s="1"/>
        <tr r="R472" s="1"/>
      </tp>
      <tp t="s">
        <v>#N/A N/A</v>
        <stp/>
        <stp>BDP|12061469616295257049</stp>
        <tr r="R729" s="1"/>
      </tp>
      <tp t="s">
        <v>#N/A N/A</v>
        <stp/>
        <stp>BDP|13361306384033007911</stp>
        <tr r="R2025" s="1"/>
        <tr r="R226" s="1"/>
        <tr r="R479" s="1"/>
      </tp>
      <tp t="s">
        <v>#N/A N/A</v>
        <stp/>
        <stp>BDP|15884092724660696555</stp>
        <tr r="R1065" s="1"/>
      </tp>
      <tp t="s">
        <v>#N/A N/A</v>
        <stp/>
        <stp>BDP|16962171878062634062</stp>
        <tr r="R1299" s="1"/>
      </tp>
      <tp t="s">
        <v>#N/A N/A</v>
        <stp/>
        <stp>BDP|16175451702104350434</stp>
        <tr r="N772" s="1"/>
      </tp>
      <tp t="s">
        <v>#N/A N/A</v>
        <stp/>
        <stp>BDP|15153129483189202748</stp>
        <tr r="R2094" s="1"/>
        <tr r="R295" s="1"/>
        <tr r="R548" s="1"/>
      </tp>
      <tp t="s">
        <v>#N/A N/A</v>
        <stp/>
        <stp>BDP|14881589997659781295</stp>
        <tr r="R1898" s="1"/>
        <tr r="R352" s="1"/>
        <tr r="R99" s="1"/>
      </tp>
      <tp t="s">
        <v>#N/A N/A</v>
        <stp/>
        <stp>BDP|11298489203805865386</stp>
        <tr r="R1383" s="1"/>
      </tp>
      <tp t="s">
        <v>#N/A N/A</v>
        <stp/>
        <stp>BDP|12255953419138289157</stp>
        <tr r="R898" s="1"/>
      </tp>
      <tp t="s">
        <v>#N/A N/A</v>
        <stp/>
        <stp>BDP|13857769257150176216</stp>
        <tr r="N1014" s="1"/>
      </tp>
      <tp t="s">
        <v>#N/A N/A</v>
        <stp/>
        <stp>BDP|16400144279536165515</stp>
        <tr r="N5478" s="1"/>
      </tp>
      <tp t="s">
        <v>#N/A N/A</v>
        <stp/>
        <stp>BDP|10886561554915338603</stp>
        <tr r="N1428" s="1"/>
        <tr r="N2096" s="1"/>
        <tr r="N297" s="1"/>
        <tr r="N550" s="1"/>
      </tp>
      <tp t="s">
        <v>#N/A N/A</v>
        <stp/>
        <stp>BDP|18274446199704360256</stp>
        <tr r="R1826" s="1"/>
      </tp>
      <tp t="s">
        <v>#N/A N/A</v>
        <stp/>
        <stp>BDP|13807112178784817218</stp>
        <tr r="R1002" s="1"/>
      </tp>
      <tp t="s">
        <v>#N/A N/A</v>
        <stp/>
        <stp>BDP|10409637604763305683</stp>
        <tr r="R765" s="1"/>
        <tr r="R765" s="1"/>
      </tp>
      <tp t="s">
        <v>#N/A N/A</v>
        <stp/>
        <stp>BDP|17818012680288776465</stp>
        <tr r="R1012" s="1"/>
      </tp>
      <tp t="s">
        <v>#N/A N/A</v>
        <stp/>
        <stp>BDP|17315583002765664471</stp>
        <tr r="R5472" s="1"/>
      </tp>
      <tp t="s">
        <v>#N/A N/A</v>
        <stp/>
        <stp>BDP|17393709231921332198</stp>
        <tr r="R1325" s="1"/>
      </tp>
      <tp t="s">
        <v>#N/A N/A</v>
        <stp/>
        <stp>BDP|13981846497555652449</stp>
        <tr r="N1735" s="1"/>
      </tp>
      <tp t="s">
        <v>#N/A N/A</v>
        <stp/>
        <stp>BDP|11673345419141679151</stp>
        <tr r="R5381" s="1"/>
      </tp>
      <tp t="s">
        <v>#N/A N/A</v>
        <stp/>
        <stp>BDP|13397933726472568983</stp>
        <tr r="R945" s="1"/>
      </tp>
      <tp t="s">
        <v>#N/A N/A</v>
        <stp/>
        <stp>BDP|13088112433550815214</stp>
        <tr r="N1373" s="1"/>
      </tp>
      <tp t="s">
        <v>#N/A N/A</v>
        <stp/>
        <stp>BDP|13310340891789574388</stp>
        <tr r="R179" s="1"/>
        <tr r="R1978" s="1"/>
        <tr r="R432" s="1"/>
      </tp>
      <tp t="s">
        <v>#N/A N/A</v>
        <stp/>
        <stp>BDP|13796811018378301163</stp>
        <tr r="R1373" s="1"/>
      </tp>
      <tp t="s">
        <v>#N/A N/A</v>
        <stp/>
        <stp>BDP|16745277111783986533</stp>
        <tr r="N5353" s="1"/>
      </tp>
      <tp t="s">
        <v>#N/A N/A</v>
        <stp/>
        <stp>BDP|15608671941786906224</stp>
        <tr r="N639" s="1"/>
      </tp>
      <tp t="s">
        <v>#N/A N/A</v>
        <stp/>
        <stp>BDP|15725491143081153777</stp>
        <tr r="N1248" s="1"/>
      </tp>
      <tp t="s">
        <v>#N/A N/A</v>
        <stp/>
        <stp>BDP|15001529062906864337</stp>
        <tr r="R1156" s="1"/>
      </tp>
      <tp t="s">
        <v>#N/A N/A</v>
        <stp/>
        <stp>BDP|16516495837291873387</stp>
        <tr r="R1135" s="1"/>
      </tp>
      <tp t="s">
        <v>#N/A N/A</v>
        <stp/>
        <stp>BDP|12015713631171996435</stp>
        <tr r="N609" s="1"/>
      </tp>
      <tp t="s">
        <v>#N/A N/A</v>
        <stp/>
        <stp>BDP|11657465549072584064</stp>
        <tr r="N1116" s="1"/>
      </tp>
      <tp t="s">
        <v>#N/A N/A</v>
        <stp/>
        <stp>BDP|18094868564127048284</stp>
        <tr r="R158" s="1"/>
        <tr r="R1957" s="1"/>
        <tr r="R411" s="1"/>
      </tp>
      <tp t="s">
        <v>#N/A N/A</v>
        <stp/>
        <stp>BDP|14868745568357634184</stp>
        <tr r="R5294" s="1"/>
        <tr r="R5331" s="1"/>
        <tr r="R5420" s="1"/>
      </tp>
      <tp t="s">
        <v>#N/A N/A</v>
        <stp/>
        <stp>BDP|17565369748922624172</stp>
        <tr r="R1817" s="1"/>
      </tp>
      <tp t="s">
        <v>#N/A N/A</v>
        <stp/>
        <stp>BDP|17830325120113510653</stp>
        <tr r="O5480" s="1"/>
      </tp>
      <tp t="s">
        <v>#N/A N/A</v>
        <stp/>
        <stp>BDP|17390492319585626486</stp>
        <tr r="N2099" s="1"/>
        <tr r="N300" s="1"/>
        <tr r="N553" s="1"/>
      </tp>
      <tp t="s">
        <v>#N/A N/A</v>
        <stp/>
        <stp>BDP|10841866921681293807</stp>
        <tr r="N1156" s="1"/>
      </tp>
      <tp t="s">
        <v>#N/A N/A</v>
        <stp/>
        <stp>BDP|11340677936471625698</stp>
        <tr r="R1348" s="1"/>
      </tp>
      <tp t="s">
        <v>#N/A N/A</v>
        <stp/>
        <stp>BDP|16760637299489608368</stp>
        <tr r="R340" s="1"/>
      </tp>
      <tp t="s">
        <v>#N/A N/A</v>
        <stp/>
        <stp>BDP|11379464825407844352</stp>
        <tr r="R1786" s="1"/>
      </tp>
      <tp t="s">
        <v>#N/A N/A</v>
        <stp/>
        <stp>BDP|11861744674107614535</stp>
        <tr r="N1885" s="1"/>
      </tp>
      <tp t="s">
        <v>#N/A N/A</v>
        <stp/>
        <stp>BDP|15776038527591841575</stp>
        <tr r="N76" s="1"/>
      </tp>
      <tp t="s">
        <v>#N/A N/A</v>
        <stp/>
        <stp>BDP|11586304535222907050</stp>
        <tr r="R1415" s="1"/>
        <tr r="R2090" s="1"/>
        <tr r="R291" s="1"/>
        <tr r="R544" s="1"/>
      </tp>
      <tp t="s">
        <v>#N/A N/A</v>
        <stp/>
        <stp>BDP|14650781751130232515</stp>
        <tr r="N896" s="1"/>
        <tr r="N896" s="1"/>
      </tp>
      <tp t="s">
        <v>#N/A N/A</v>
        <stp/>
        <stp>BDP|16591667243896532192</stp>
        <tr r="N1861" s="1"/>
      </tp>
      <tp t="s">
        <v>#N/A N/A</v>
        <stp/>
        <stp>BDP|10866553671426214727</stp>
        <tr r="R1051" s="1"/>
      </tp>
      <tp t="s">
        <v>#N/A N/A</v>
        <stp/>
        <stp>BDP|14486297853962059224</stp>
        <tr r="R1768" s="1"/>
      </tp>
      <tp t="s">
        <v>#N/A N/A</v>
        <stp/>
        <stp>BDP|13237980745548604551</stp>
        <tr r="R131" s="1"/>
        <tr r="R1930" s="1"/>
        <tr r="R384" s="1"/>
      </tp>
      <tp t="s">
        <v>#N/A N/A</v>
        <stp/>
        <stp>BDP|10276166885642976879</stp>
        <tr r="R2088" s="1"/>
        <tr r="R289" s="1"/>
        <tr r="R542" s="1"/>
      </tp>
      <tp t="s">
        <v>#N/A N/A</v>
        <stp/>
        <stp>BDP|11753469671264629595</stp>
        <tr r="N5183" s="1"/>
      </tp>
      <tp t="s">
        <v>#N/A N/A</v>
        <stp/>
        <stp>BDP|17951703493803261971</stp>
        <tr r="R2023" s="1"/>
        <tr r="R224" s="1"/>
        <tr r="R477" s="1"/>
      </tp>
      <tp t="s">
        <v>#N/A N/A</v>
        <stp/>
        <stp>BDP|14304707765834902207</stp>
        <tr r="R1456" s="1"/>
      </tp>
      <tp t="s">
        <v>#N/A N/A</v>
        <stp/>
        <stp>BDP|14497513723511914103</stp>
        <tr r="R1749" s="1"/>
      </tp>
      <tp t="s">
        <v>#N/A N/A</v>
        <stp/>
        <stp>BDP|15434184144280550322</stp>
        <tr r="R1040" s="1"/>
      </tp>
      <tp t="s">
        <v>#N/A N/A</v>
        <stp/>
        <stp>BDP|17348257779298351930</stp>
        <tr r="N1069" s="1"/>
      </tp>
      <tp t="s">
        <v>#N/A N/A</v>
        <stp/>
        <stp>BDP|16012350228357560369</stp>
        <tr r="R338" s="1"/>
      </tp>
      <tp t="s">
        <v>#N/A N/A</v>
        <stp/>
        <stp>BDP|11230198700182407116</stp>
        <tr r="N800" s="1"/>
      </tp>
      <tp t="s">
        <v>#N/A N/A</v>
        <stp/>
        <stp>BDP|18254616168498294372</stp>
        <tr r="R699" s="1"/>
        <tr r="R877" s="1"/>
      </tp>
      <tp t="s">
        <v>#N/A N/A</v>
        <stp/>
        <stp>BDP|17806169157992364244</stp>
        <tr r="N1309" s="1"/>
        <tr r="N2039" s="1"/>
        <tr r="N240" s="1"/>
        <tr r="N493" s="1"/>
      </tp>
      <tp t="s">
        <v>#N/A N/A</v>
        <stp/>
        <stp>BDP|12849064373172550464</stp>
        <tr r="R1166" s="1"/>
        <tr r="R1194" s="1"/>
        <tr r="R1229" s="1"/>
        <tr r="R1846" s="1"/>
        <tr r="R49" s="1"/>
        <tr r="R5290" s="1"/>
        <tr r="R5327" s="1"/>
        <tr r="R5416" s="1"/>
        <tr r="R5502" s="1"/>
        <tr r="R914" s="1"/>
      </tp>
      <tp t="s">
        <v>#N/A N/A</v>
        <stp/>
        <stp>BDP|12917453746012667324</stp>
        <tr r="R776" s="1"/>
        <tr r="R776" s="1"/>
      </tp>
      <tp t="s">
        <v>#N/A N/A</v>
        <stp/>
        <stp>BDP|10228230062304999348</stp>
        <tr r="N648" s="1"/>
        <tr r="N832" s="1"/>
      </tp>
      <tp t="s">
        <v>#N/A N/A</v>
        <stp/>
        <stp>BDP|17410303869360254113</stp>
        <tr r="R1789" s="1"/>
      </tp>
      <tp t="s">
        <v>#N/A N/A</v>
        <stp/>
        <stp>BDP|12172616459880043278</stp>
        <tr r="R128" s="1"/>
        <tr r="R1927" s="1"/>
        <tr r="R381" s="1"/>
      </tp>
      <tp t="s">
        <v>#N/A N/A</v>
        <stp/>
        <stp>BDP|12893352395968674300</stp>
        <tr r="R1024" s="1"/>
      </tp>
      <tp t="s">
        <v>#N/A N/A</v>
        <stp/>
        <stp>BDP|15132712218536388658</stp>
        <tr r="N946" s="1"/>
      </tp>
      <tp t="s">
        <v>#N/A N/A</v>
        <stp/>
        <stp>BDP|15811714628792388131</stp>
        <tr r="Q1835" s="1"/>
        <tr r="Q5388" s="1"/>
      </tp>
      <tp t="s">
        <v>#N/A N/A</v>
        <stp/>
        <stp>BDP|17920404189328697072</stp>
        <tr r="O897" s="1"/>
      </tp>
      <tp t="s">
        <v>#N/A N/A</v>
        <stp/>
        <stp>BDP|17732718604161189221</stp>
        <tr r="R329" s="1"/>
        <tr r="R329" s="1"/>
      </tp>
      <tp t="s">
        <v>#N/A N/A</v>
        <stp/>
        <stp>BDP|11025731525643009474</stp>
        <tr r="N595" s="1"/>
      </tp>
      <tp t="s">
        <v>#N/A N/A</v>
        <stp/>
        <stp>BDP|18123949671505163048</stp>
        <tr r="R1107" s="1"/>
      </tp>
      <tp t="s">
        <v>#N/A N/A</v>
        <stp/>
        <stp>BDP|16061867937478630660</stp>
        <tr r="N1775" s="1"/>
      </tp>
      <tp t="s">
        <v>#N/A N/A</v>
        <stp/>
        <stp>BDP|11930776802904407198</stp>
        <tr r="N1074" s="1"/>
      </tp>
      <tp t="s">
        <v>#N/A N/A</v>
        <stp/>
        <stp>BDP|13461467862367161500</stp>
        <tr r="N1736" s="1"/>
      </tp>
      <tp t="s">
        <v>#N/A N/A</v>
        <stp/>
        <stp>BDP|15645253730602586562</stp>
        <tr r="N195" s="1"/>
        <tr r="N1994" s="1"/>
        <tr r="N448" s="1"/>
      </tp>
      <tp t="s">
        <v>#N/A N/A</v>
        <stp/>
        <stp>BDP|11576531520720773519</stp>
        <tr r="R1119" s="1"/>
      </tp>
      <tp t="s">
        <v>#N/A N/A</v>
        <stp/>
        <stp>BDP|13241612277380317178</stp>
        <tr r="R1313" s="1"/>
      </tp>
      <tp t="s">
        <v>#N/A N/A</v>
        <stp/>
        <stp>BDP|12722868292774246415</stp>
        <tr r="N12" s="1"/>
        <tr r="N12" s="1"/>
        <tr r="N30" s="1"/>
        <tr r="N30" s="1"/>
        <tr r="N5394" s="1"/>
        <tr r="N5394" s="1"/>
      </tp>
      <tp t="s">
        <v>#N/A N/A</v>
        <stp/>
        <stp>BDP|11378934445046271975</stp>
        <tr r="R629" s="1"/>
        <tr r="R818" s="1"/>
      </tp>
      <tp t="s">
        <v>#N/A N/A</v>
        <stp/>
        <stp>BDP|17707366065731100050</stp>
        <tr r="Q1175" s="1"/>
        <tr r="Q1203" s="1"/>
        <tr r="Q1238" s="1"/>
        <tr r="Q1855" s="1"/>
        <tr r="Q5301" s="1"/>
        <tr r="Q5338" s="1"/>
        <tr r="Q5427" s="1"/>
        <tr r="Q5511" s="1"/>
        <tr r="Q58" s="1"/>
        <tr r="Q923" s="1"/>
      </tp>
      <tp t="s">
        <v>#N/A N/A</v>
        <stp/>
        <stp>BDP|14166894989674131300</stp>
        <tr r="R1406" s="1"/>
        <tr r="R2087" s="1"/>
        <tr r="R288" s="1"/>
        <tr r="R541" s="1"/>
      </tp>
      <tp t="s">
        <v>#N/A N/A</v>
        <stp/>
        <stp>BDP|13434425644261533172</stp>
        <tr r="R1381" s="1"/>
      </tp>
      <tp t="s">
        <v>#N/A N/A</v>
        <stp/>
        <stp>BDP|12890591269284938626</stp>
        <tr r="R187" s="1"/>
        <tr r="R1986" s="1"/>
        <tr r="R440" s="1"/>
      </tp>
      <tp t="s">
        <v>#N/A N/A</v>
        <stp/>
        <stp>BDP|16231314880849409741</stp>
        <tr r="R1774" s="1"/>
      </tp>
      <tp t="s">
        <v>#N/A N/A</v>
        <stp/>
        <stp>BDP|12547364016336264548</stp>
        <tr r="R1330" s="1"/>
      </tp>
      <tp t="s">
        <v>#N/A N/A</v>
        <stp/>
        <stp>BDP|17946871873382913977</stp>
        <tr r="R1466" s="1"/>
      </tp>
      <tp t="s">
        <v>#N/A N/A</v>
        <stp/>
        <stp>BDP|10467634366091227207</stp>
        <tr r="R759" s="1"/>
      </tp>
      <tp t="s">
        <v>#N/A N/A</v>
        <stp/>
        <stp>BDP|16967117778087458470</stp>
        <tr r="R1350" s="1"/>
      </tp>
      <tp t="s">
        <v>#N/A N/A</v>
        <stp/>
        <stp>BDP|17581461863351565777</stp>
        <tr r="R774" s="1"/>
        <tr r="R774" s="1"/>
      </tp>
      <tp t="s">
        <v>#N/A N/A</v>
        <stp/>
        <stp>BDP|15554548480762665957</stp>
        <tr r="N659" s="1"/>
        <tr r="N841" s="1"/>
      </tp>
      <tp t="s">
        <v>#N/A N/A</v>
        <stp/>
        <stp>BDP|10088835815282636821</stp>
        <tr r="Q10" s="1"/>
        <tr r="Q28" s="1"/>
        <tr r="Q5392" s="1"/>
      </tp>
      <tp t="s">
        <v>#N/A N/A</v>
        <stp/>
        <stp>BDP|16219590814017587689</stp>
        <tr r="Q5295" s="1"/>
        <tr r="Q5332" s="1"/>
        <tr r="Q5421" s="1"/>
      </tp>
      <tp t="s">
        <v>#N/A N/A</v>
        <stp/>
        <stp>BDP|15182623362433493570</stp>
        <tr r="R1124" s="1"/>
      </tp>
      <tp t="s">
        <v>#N/A N/A</v>
        <stp/>
        <stp>BDP|15703668263697777101</stp>
        <tr r="R2016" s="1"/>
        <tr r="R217" s="1"/>
        <tr r="R470" s="1"/>
      </tp>
      <tp t="s">
        <v>#N/A N/A</v>
        <stp/>
        <stp>BDP|15176629546641135517</stp>
        <tr r="R2020" s="1"/>
        <tr r="R221" s="1"/>
        <tr r="R474" s="1"/>
      </tp>
      <tp t="s">
        <v>#N/A N/A</v>
        <stp/>
        <stp>BDP|15627502110057327500</stp>
        <tr r="N1269" s="1"/>
      </tp>
      <tp t="s">
        <v>#N/A N/A</v>
        <stp/>
        <stp>BDP|11235766849299033885</stp>
        <tr r="R5246" s="1"/>
        <tr r="R5246" s="1"/>
      </tp>
      <tp t="s">
        <v>#N/A N/A</v>
        <stp/>
        <stp>BDP|14453069202873116444</stp>
        <tr r="N5354" s="1"/>
      </tp>
      <tp t="s">
        <v>#N/A N/A</v>
        <stp/>
        <stp>BDP|11640660754780437150</stp>
        <tr r="N5224" s="1"/>
        <tr r="N5225" s="1"/>
        <tr r="N5226" s="1"/>
      </tp>
      <tp t="s">
        <v>#N/A N/A</v>
        <stp/>
        <stp>BDP|14995227955913929322</stp>
        <tr r="R1307" s="1"/>
      </tp>
      <tp t="s">
        <v>#N/A N/A</v>
        <stp/>
        <stp>BDP|16805195860164318673</stp>
        <tr r="N1405" s="1"/>
        <tr r="N2086" s="1"/>
        <tr r="N287" s="1"/>
        <tr r="N540" s="1"/>
      </tp>
      <tp t="s">
        <v>#N/A N/A</v>
        <stp/>
        <stp>BDP|16297137803807106363</stp>
        <tr r="R942" s="1"/>
      </tp>
      <tp t="s">
        <v>#N/A N/A</v>
        <stp/>
        <stp>BDP|17977187967623015032</stp>
        <tr r="R1349" s="1"/>
      </tp>
      <tp t="s">
        <v>#N/A N/A</v>
        <stp/>
        <stp>BDP|12003406753161357157</stp>
        <tr r="N166" s="1"/>
        <tr r="N1965" s="1"/>
        <tr r="N419" s="1"/>
      </tp>
      <tp t="s">
        <v>#N/A N/A</v>
        <stp/>
        <stp>BDP|18184527091536003162</stp>
        <tr r="N2008" s="1"/>
        <tr r="N209" s="1"/>
        <tr r="N462" s="1"/>
      </tp>
      <tp t="s">
        <v>#N/A N/A</v>
        <stp/>
        <stp>BDP|15659379119080457487</stp>
        <tr r="R1169" s="1"/>
        <tr r="R1197" s="1"/>
        <tr r="R1232" s="1"/>
        <tr r="R1849" s="1"/>
        <tr r="R52" s="1"/>
        <tr r="R5293" s="1"/>
        <tr r="R5330" s="1"/>
        <tr r="R5419" s="1"/>
        <tr r="R5505" s="1"/>
        <tr r="R917" s="1"/>
      </tp>
      <tp t="s">
        <v>#N/A N/A</v>
        <stp/>
        <stp>BDP|14229021710757617126</stp>
        <tr r="R1325" s="1"/>
      </tp>
      <tp t="s">
        <v>#N/A N/A</v>
        <stp/>
        <stp>BDP|15695956045918728350</stp>
        <tr r="R1167" s="1"/>
        <tr r="R1195" s="1"/>
        <tr r="R1230" s="1"/>
        <tr r="R1847" s="1"/>
        <tr r="R50" s="1"/>
        <tr r="R5291" s="1"/>
        <tr r="R5328" s="1"/>
        <tr r="R5417" s="1"/>
        <tr r="R5503" s="1"/>
        <tr r="R915" s="1"/>
      </tp>
      <tp t="s">
        <v>#N/A N/A</v>
        <stp/>
        <stp>BDP|14478248956048179803</stp>
        <tr r="R1431" s="1"/>
        <tr r="R2098" s="1"/>
        <tr r="R299" s="1"/>
        <tr r="R552" s="1"/>
      </tp>
      <tp t="s">
        <v>#N/A N/A</v>
        <stp/>
        <stp>BDP|13307953742865059835</stp>
        <tr r="R161" s="1"/>
        <tr r="R1960" s="1"/>
        <tr r="R414" s="1"/>
      </tp>
      <tp t="s">
        <v>#N/A N/A</v>
        <stp/>
        <stp>BDP|12060209352150000655</stp>
        <tr r="N2050" s="1"/>
        <tr r="N251" s="1"/>
        <tr r="N504" s="1"/>
      </tp>
      <tp t="s">
        <v>#N/A N/A</v>
        <stp/>
        <stp>BDP|15632139428082844724</stp>
        <tr r="R594" s="1"/>
      </tp>
      <tp t="s">
        <v>#N/A N/A</v>
        <stp/>
        <stp>BDP|13429603330882762740</stp>
        <tr r="R1784" s="1"/>
      </tp>
      <tp t="s">
        <v>#N/A N/A</v>
        <stp/>
        <stp>BDP|17266836486186227225</stp>
        <tr r="N936" s="1"/>
      </tp>
      <tp t="s">
        <v>#N/A N/A</v>
        <stp/>
        <stp>BDP|16051384117561954614</stp>
        <tr r="R803" s="1"/>
        <tr r="R803" s="1"/>
      </tp>
      <tp t="s">
        <v>#N/A N/A</v>
        <stp/>
        <stp>BDP|13592142429931816268</stp>
        <tr r="N117" s="1"/>
        <tr r="N1916" s="1"/>
        <tr r="N370" s="1"/>
      </tp>
      <tp t="s">
        <v>#N/A N/A</v>
        <stp/>
        <stp>BDP|16870559415642778395</stp>
        <tr r="R1031" s="1"/>
      </tp>
      <tp t="s">
        <v>#N/A N/A</v>
        <stp/>
        <stp>BDP|15641537069381889427</stp>
        <tr r="N977" s="1"/>
      </tp>
      <tp t="s">
        <v>#N/A N/A</v>
        <stp/>
        <stp>BDP|12119961201770868883</stp>
        <tr r="R1117" s="1"/>
      </tp>
      <tp t="s">
        <v>#N/A N/A</v>
        <stp/>
        <stp>BDP|11554536984318255763</stp>
        <tr r="R797" s="1"/>
        <tr r="R797" s="1"/>
      </tp>
      <tp t="s">
        <v>#N/A N/A</v>
        <stp/>
        <stp>BDP|12477223110444636665</stp>
        <tr r="N5248" s="1"/>
      </tp>
      <tp t="s">
        <v>#N/A N/A</v>
        <stp/>
        <stp>BDP|17080772802784607758</stp>
        <tr r="R1809" s="1"/>
      </tp>
      <tp t="s">
        <v>#N/A N/A</v>
        <stp/>
        <stp>BDP|13770059364512189417</stp>
        <tr r="N109" s="1"/>
        <tr r="N1908" s="1"/>
        <tr r="N362" s="1"/>
      </tp>
      <tp t="s">
        <v>#N/A N/A</v>
        <stp/>
        <stp>BDP|18199734035598798499</stp>
        <tr r="N189" s="1"/>
        <tr r="N1988" s="1"/>
        <tr r="N442" s="1"/>
      </tp>
      <tp t="s">
        <v>#N/A N/A</v>
        <stp/>
        <stp>BDP|13630749819047414264</stp>
        <tr r="R1451" s="1"/>
      </tp>
      <tp t="s">
        <v>#N/A N/A</v>
        <stp/>
        <stp>BDP|16486525839699565931</stp>
        <tr r="R1076" s="1"/>
      </tp>
      <tp t="s">
        <v>#N/A N/A</v>
        <stp/>
        <stp>BDP|13864319321924947681</stp>
        <tr r="N1126" s="1"/>
      </tp>
      <tp t="s">
        <v>#N/A N/A</v>
        <stp/>
        <stp>BDP|10481024260077895173</stp>
        <tr r="R1805" s="1"/>
        <tr r="R5359" s="1"/>
      </tp>
      <tp t="s">
        <v>#N/A N/A</v>
        <stp/>
        <stp>BDP|15364947058449208041</stp>
        <tr r="N989" s="1"/>
      </tp>
      <tp t="s">
        <v>#N/A N/A</v>
        <stp/>
        <stp>BDP|14147062205756361298</stp>
        <tr r="R626" s="1"/>
        <tr r="R814" s="1"/>
      </tp>
      <tp t="s">
        <v>#N/A N/A</v>
        <stp/>
        <stp>BDP|10936558433111446730</stp>
        <tr r="R166" s="1"/>
        <tr r="R1965" s="1"/>
        <tr r="R419" s="1"/>
      </tp>
      <tp t="s">
        <v>#N/A N/A</v>
        <stp/>
        <stp>BDP|13039337854655700080</stp>
        <tr r="R1336" s="1"/>
      </tp>
      <tp t="s">
        <v>#N/A N/A</v>
        <stp/>
        <stp>BDP|18377088180810340001</stp>
        <tr r="R5247" s="1"/>
        <tr r="R5247" s="1"/>
      </tp>
      <tp t="s">
        <v>#N/A N/A</v>
        <stp/>
        <stp>BDP|10353719070823879324</stp>
        <tr r="R2092" s="1"/>
        <tr r="R293" s="1"/>
        <tr r="R546" s="1"/>
      </tp>
      <tp t="s">
        <v>#N/A N/A</v>
        <stp/>
        <stp>BDP|14942861237429955690</stp>
        <tr r="R1356" s="1"/>
      </tp>
      <tp t="s">
        <v>#N/A N/A</v>
        <stp/>
        <stp>BDP|10352807148468658468</stp>
        <tr r="N942" s="1"/>
      </tp>
      <tp t="s">
        <v>#N/A N/A</v>
        <stp/>
        <stp>BDP|13166648318296460220</stp>
        <tr r="N1158" s="1"/>
      </tp>
      <tp t="s">
        <v>#N/A N/A</v>
        <stp/>
        <stp>BDP|14923267085758491652</stp>
        <tr r="R2040" s="1"/>
        <tr r="R241" s="1"/>
        <tr r="R494" s="1"/>
      </tp>
      <tp t="s">
        <v>#N/A N/A</v>
        <stp/>
        <stp>BDP|11656140038805446650</stp>
        <tr r="R5239" s="1"/>
      </tp>
      <tp t="s">
        <v>#N/A N/A</v>
        <stp/>
        <stp>BDP|13808963749058824641</stp>
        <tr r="R1255" s="1"/>
        <tr r="R1255" s="1"/>
      </tp>
      <tp t="s">
        <v>#N/A N/A</v>
        <stp/>
        <stp>BDP|11446046770024206292</stp>
        <tr r="N1822" s="1"/>
      </tp>
      <tp t="s">
        <v>#N/A N/A</v>
        <stp/>
        <stp>BDP|11322340576043279683</stp>
        <tr r="R159" s="1"/>
        <tr r="R1958" s="1"/>
        <tr r="R412" s="1"/>
      </tp>
      <tp t="s">
        <v>#N/A N/A</v>
        <stp/>
        <stp>BDP|13762944390622813119</stp>
        <tr r="N678" s="1"/>
        <tr r="N860" s="1"/>
      </tp>
      <tp t="s">
        <v>#N/A N/A</v>
        <stp/>
        <stp>BDP|12368795804764012146</stp>
        <tr r="R798" s="1"/>
      </tp>
      <tp t="s">
        <v>#N/A N/A</v>
        <stp/>
        <stp>BDP|13985425624317795224</stp>
        <tr r="N1865" s="1"/>
      </tp>
      <tp t="s">
        <v>#N/A N/A</v>
        <stp/>
        <stp>BDP|10247923998542759251</stp>
        <tr r="R5479" s="1"/>
      </tp>
      <tp t="s">
        <v>#N/A N/A</v>
        <stp/>
        <stp>BDP|15514949710305897848</stp>
        <tr r="R978" s="1"/>
        <tr r="R978" s="1"/>
      </tp>
      <tp t="s">
        <v>#N/A N/A</v>
        <stp/>
        <stp>BDP|14012334131732850678</stp>
        <tr r="N986" s="1"/>
      </tp>
      <tp t="s">
        <v>#N/A N/A</v>
        <stp/>
        <stp>BDP|13404612149848607979</stp>
        <tr r="Q1161" s="1"/>
        <tr r="Q1184" s="1"/>
        <tr r="Q1220" s="1"/>
        <tr r="Q1831" s="1"/>
        <tr r="Q42" s="1"/>
        <tr r="Q5281" s="1"/>
        <tr r="Q5318" s="1"/>
        <tr r="Q5411" s="1"/>
        <tr r="Q5493" s="1"/>
        <tr r="Q905" s="1"/>
      </tp>
      <tp t="s">
        <v>#N/A N/A</v>
        <stp/>
        <stp>BDP|11819591568283429107</stp>
        <tr r="N2123" s="1"/>
      </tp>
      <tp t="s">
        <v>#N/A N/A</v>
        <stp/>
        <stp>BDP|15958657908604836711</stp>
        <tr r="N183" s="1"/>
        <tr r="N1982" s="1"/>
        <tr r="N436" s="1"/>
      </tp>
      <tp t="s">
        <v>#N/A N/A</v>
        <stp/>
        <stp>BDP|11796275277976272299</stp>
        <tr r="R337" s="1"/>
      </tp>
      <tp t="s">
        <v>#N/A N/A</v>
        <stp/>
        <stp>BDP|17591396925514180248</stp>
        <tr r="R1384" s="1"/>
      </tp>
      <tp t="s">
        <v>#N/A N/A</v>
        <stp/>
        <stp>BDP|10530515449882090318</stp>
        <tr r="R132" s="1"/>
        <tr r="R1931" s="1"/>
        <tr r="R385" s="1"/>
      </tp>
      <tp t="s">
        <v>#N/A N/A</v>
        <stp/>
        <stp>BDP|12941435277433328228</stp>
        <tr r="N5349" s="1"/>
      </tp>
      <tp t="s">
        <v>#N/A N/A</v>
        <stp/>
        <stp>BDP|13218554659265726657</stp>
        <tr r="N956" s="1"/>
      </tp>
      <tp t="s">
        <v>#N/A N/A</v>
        <stp/>
        <stp>BDP|15275334400000977644</stp>
        <tr r="R764" s="1"/>
      </tp>
      <tp t="s">
        <v>#N/A N/A</v>
        <stp/>
        <stp>BDP|11221456569404516775</stp>
        <tr r="N5215" s="1"/>
      </tp>
      <tp t="s">
        <v>#N/A N/A</v>
        <stp/>
        <stp>BDP|11090774072291201084</stp>
        <tr r="P1192" s="1"/>
        <tr r="P1227" s="1"/>
        <tr r="P1840" s="1"/>
        <tr r="P5288" s="1"/>
        <tr r="P5325" s="1"/>
        <tr r="P5500" s="1"/>
        <tr r="P912" s="1"/>
      </tp>
      <tp t="s">
        <v>#N/A N/A</v>
        <stp/>
        <stp>BDP|11801683418473094573</stp>
        <tr r="R1422" s="1"/>
      </tp>
      <tp t="s">
        <v>#N/A N/A</v>
        <stp/>
        <stp>BDP|10769281321419272937</stp>
        <tr r="N1880" s="1"/>
      </tp>
      <tp t="s">
        <v>#N/A N/A</v>
        <stp/>
        <stp>BDP|11829618733557216361</stp>
        <tr r="R1260" s="1"/>
      </tp>
      <tp t="s">
        <v>#N/A N/A</v>
        <stp/>
        <stp>BDP|17234341459922464350</stp>
        <tr r="R1137" s="1"/>
      </tp>
      <tp t="s">
        <v>#N/A N/A</v>
        <stp/>
        <stp>BDP|12412448267910915002</stp>
        <tr r="N1863" s="1"/>
      </tp>
      <tp t="s">
        <v>#N/A N/A</v>
        <stp/>
        <stp>BDP|11834712310635649213</stp>
        <tr r="N656" s="1"/>
        <tr r="N838" s="1"/>
      </tp>
      <tp t="s">
        <v>#N/A N/A</v>
        <stp/>
        <stp>BDP|13143608708697123268</stp>
        <tr r="R1033" s="1"/>
      </tp>
      <tp t="s">
        <v>#N/A N/A</v>
        <stp/>
        <stp>BDP|14173325056353386189</stp>
        <tr r="R1380" s="1"/>
        <tr r="R2071" s="1"/>
        <tr r="R272" s="1"/>
        <tr r="R525" s="1"/>
      </tp>
      <tp t="s">
        <v>#N/A N/A</v>
        <stp/>
        <stp>BDP|16756727678402521463</stp>
        <tr r="N1085" s="1"/>
      </tp>
      <tp t="s">
        <v>#N/A N/A</v>
        <stp/>
        <stp>BDP|15985988382417923343</stp>
        <tr r="R71" s="1"/>
      </tp>
      <tp t="s">
        <v>#N/A N/A</v>
        <stp/>
        <stp>BDP|12159978084676986557</stp>
        <tr r="R953" s="1"/>
      </tp>
      <tp t="s">
        <v>#N/A N/A</v>
        <stp/>
        <stp>BDP|11376825632643967946</stp>
        <tr r="R1742" s="1"/>
      </tp>
      <tp t="s">
        <v>#N/A N/A</v>
        <stp/>
        <stp>BDP|15659989869793403920</stp>
        <tr r="R185" s="1"/>
        <tr r="R1984" s="1"/>
        <tr r="R438" s="1"/>
      </tp>
      <tp t="s">
        <v>#N/A N/A</v>
        <stp/>
        <stp>BDP|12103089654490400787</stp>
        <tr r="N1189" s="1"/>
        <tr r="N1189" s="1"/>
        <tr r="N1224" s="1"/>
        <tr r="N1224" s="1"/>
        <tr r="N1837" s="1"/>
        <tr r="N1837" s="1"/>
        <tr r="N46" s="1"/>
        <tr r="N46" s="1"/>
        <tr r="N5285" s="1"/>
        <tr r="N5285" s="1"/>
        <tr r="N5322" s="1"/>
        <tr r="N5322" s="1"/>
        <tr r="N5497" s="1"/>
        <tr r="N5497" s="1"/>
        <tr r="N909" s="1"/>
        <tr r="N909" s="1"/>
      </tp>
      <tp t="s">
        <v>#N/A N/A</v>
        <stp/>
        <stp>BDP|17497060522201763464</stp>
        <tr r="N1385" s="1"/>
      </tp>
      <tp t="s">
        <v>#N/A N/A</v>
        <stp/>
        <stp>BDP|16073250236041069623</stp>
        <tr r="R105" s="1"/>
        <tr r="R1904" s="1"/>
        <tr r="R358" s="1"/>
      </tp>
      <tp t="s">
        <v>#N/A N/A</v>
        <stp/>
        <stp>BDP|13058677022334694329</stp>
        <tr r="R333" s="1"/>
      </tp>
      <tp t="s">
        <v>#N/A N/A</v>
        <stp/>
        <stp>BDP|10469643458554916705</stp>
        <tr r="R746" s="1"/>
        <tr r="R746" s="1"/>
      </tp>
      <tp t="s">
        <v>#N/A N/A</v>
        <stp/>
        <stp>BDP|10891190277956086067</stp>
        <tr r="R685" s="1"/>
        <tr r="R867" s="1"/>
      </tp>
      <tp t="s">
        <v>#N/A N/A</v>
        <stp/>
        <stp>BDP|13037007416995299749</stp>
        <tr r="R801" s="1"/>
        <tr r="R801" s="1"/>
      </tp>
      <tp t="s">
        <v>#N/A N/A</v>
        <stp/>
        <stp>BDP|11488712747574492665</stp>
        <tr r="Q895" s="1"/>
      </tp>
      <tp t="s">
        <v>#N/A N/A</v>
        <stp/>
        <stp>BDP|14482763826389637829</stp>
        <tr r="R1398" s="1"/>
      </tp>
      <tp t="s">
        <v>#N/A N/A</v>
        <stp/>
        <stp>BDP|14542923817458238427</stp>
        <tr r="R1316" s="1"/>
        <tr r="R2042" s="1"/>
        <tr r="R243" s="1"/>
        <tr r="R496" s="1"/>
      </tp>
      <tp t="s">
        <v>#N/A N/A</v>
        <stp/>
        <stp>BDP|16342757277791506741</stp>
        <tr r="N1212" s="1"/>
        <tr r="N1754" s="1"/>
        <tr r="N312" s="1"/>
        <tr r="N34" s="1"/>
        <tr r="N5228" s="1"/>
        <tr r="N5445" s="1"/>
        <tr r="N5453" s="1"/>
        <tr r="N5481" s="1"/>
        <tr r="N5515" s="1"/>
        <tr r="N713" s="1"/>
        <tr r="N736" s="1"/>
        <tr r="N78" s="1"/>
        <tr r="N884" s="1"/>
        <tr r="N927" s="1"/>
      </tp>
      <tp t="s">
        <v>#N/A N/A</v>
        <stp/>
        <stp>BDP|14520008063856547432</stp>
        <tr r="R1148" s="1"/>
      </tp>
      <tp t="s">
        <v>#N/A N/A</v>
        <stp/>
        <stp>BDP|14501584299830669811</stp>
        <tr r="R1311" s="1"/>
      </tp>
      <tp t="s">
        <v>#N/A N/A</v>
        <stp/>
        <stp>BDP|11358242505952436152</stp>
        <tr r="N1389" s="1"/>
        <tr r="N1803" s="1"/>
      </tp>
      <tp t="s">
        <v>#N/A N/A</v>
        <stp/>
        <stp>BDP|15255571436580377339</stp>
        <tr r="N1338" s="1"/>
      </tp>
      <tp t="s">
        <v>#N/A N/A</v>
        <stp/>
        <stp>BDP|14755963681844170126</stp>
        <tr r="N2110" s="1"/>
        <tr r="N311" s="1"/>
      </tp>
      <tp t="s">
        <v>#N/A N/A</v>
        <stp/>
        <stp>BDP|15026917869318883233</stp>
        <tr r="R1094" s="1"/>
      </tp>
      <tp t="s">
        <v>#N/A N/A</v>
        <stp/>
        <stp>BDP|18196673645233597950</stp>
        <tr r="N1073" s="1"/>
      </tp>
      <tp t="s">
        <v>#N/A N/A</v>
        <stp/>
        <stp>BDP|16215701836433241150</stp>
        <tr r="R2066" s="1"/>
        <tr r="R267" s="1"/>
        <tr r="R520" s="1"/>
      </tp>
      <tp t="s">
        <v>#N/A N/A</v>
        <stp/>
        <stp>BDP|13186814526898441117</stp>
        <tr r="R167" s="1"/>
        <tr r="R1966" s="1"/>
        <tr r="R420" s="1"/>
      </tp>
      <tp t="s">
        <v>#N/A N/A</v>
        <stp/>
        <stp>BDP|13002032867684535122</stp>
        <tr r="R796" s="1"/>
        <tr r="R796" s="1"/>
      </tp>
      <tp t="s">
        <v>#N/A N/A</v>
        <stp/>
        <stp>BDP|15661306251465298669</stp>
        <tr r="N759" s="1"/>
      </tp>
      <tp t="s">
        <v>#N/A N/A</v>
        <stp/>
        <stp>BDP|17915369939143249466</stp>
        <tr r="N1386" s="1"/>
      </tp>
      <tp t="s">
        <v>#N/A N/A</v>
        <stp/>
        <stp>BDP|10698263087462316861</stp>
        <tr r="N610" s="1"/>
      </tp>
      <tp t="s">
        <v>#N/A N/A</v>
        <stp/>
        <stp>BDP|10900648572930925143</stp>
        <tr r="R1162" s="1"/>
        <tr r="R1185" s="1"/>
        <tr r="R1221" s="1"/>
        <tr r="R1832" s="1"/>
        <tr r="R43" s="1"/>
        <tr r="R5282" s="1"/>
        <tr r="R5319" s="1"/>
        <tr r="R5412" s="1"/>
        <tr r="R5494" s="1"/>
        <tr r="R906" s="1"/>
      </tp>
      <tp t="s">
        <v>#N/A N/A</v>
        <stp/>
        <stp>BDP|15838234334247804350</stp>
        <tr r="N1099" s="1"/>
      </tp>
      <tp t="s">
        <v>#N/A N/A</v>
        <stp/>
        <stp>BDP|13932722655429912850</stp>
        <tr r="R1409" s="1"/>
        <tr r="R1808" s="1"/>
      </tp>
      <tp t="s">
        <v>#N/A N/A</v>
        <stp/>
        <stp>BDP|17792683170461970732</stp>
        <tr r="R1814" s="1"/>
        <tr r="R2101" s="1"/>
        <tr r="R302" s="1"/>
        <tr r="R555" s="1"/>
      </tp>
      <tp t="s">
        <v>#N/A N/A</v>
        <stp/>
        <stp>BDP|11887764359783286009</stp>
        <tr r="R2097" s="1"/>
        <tr r="R298" s="1"/>
        <tr r="R551" s="1"/>
      </tp>
      <tp t="s">
        <v>#N/A N/A</v>
        <stp/>
        <stp>BDP|16342076693709160639</stp>
        <tr r="R1139" s="1"/>
      </tp>
      <tp t="s">
        <v>#N/A N/A</v>
        <stp/>
        <stp>BDP|10855584843955383459</stp>
        <tr r="N981" s="1"/>
      </tp>
      <tp t="s">
        <v>#N/A N/A</v>
        <stp/>
        <stp>BDP|13668221974913011557</stp>
        <tr r="N173" s="1"/>
        <tr r="N1972" s="1"/>
        <tr r="N426" s="1"/>
      </tp>
      <tp t="s">
        <v>#N/A N/A</v>
        <stp/>
        <stp>BDP|16691492808565766754</stp>
        <tr r="R679" s="1"/>
        <tr r="R861" s="1"/>
      </tp>
      <tp t="s">
        <v>#N/A N/A</v>
        <stp/>
        <stp>BDP|18185439798993623696</stp>
        <tr r="R1368" s="1"/>
      </tp>
      <tp t="s">
        <v>#N/A N/A</v>
        <stp/>
        <stp>BDP|15473396803405994329</stp>
        <tr r="R1809" s="1"/>
      </tp>
      <tp t="s">
        <v>#N/A N/A</v>
        <stp/>
        <stp>BDP|16610473816884685747</stp>
        <tr r="N984" s="1"/>
      </tp>
      <tp t="s">
        <v>#N/A N/A</v>
        <stp/>
        <stp>BDP|17984408749076100145</stp>
        <tr r="R168" s="1"/>
        <tr r="R1967" s="1"/>
        <tr r="R421" s="1"/>
      </tp>
      <tp t="s">
        <v>#N/A N/A</v>
        <stp/>
        <stp>BDP|16240541690818093229</stp>
        <tr r="N1037" s="1"/>
      </tp>
      <tp t="s">
        <v>#N/A N/A</v>
        <stp/>
        <stp>BDP|12670043725854137423</stp>
        <tr r="R938" s="1"/>
      </tp>
      <tp t="s">
        <v>#N/A N/A</v>
        <stp/>
        <stp>BDP|13011825047478892795</stp>
        <tr r="N1165" s="1"/>
        <tr r="N1165" s="1"/>
        <tr r="N1193" s="1"/>
        <tr r="N1193" s="1"/>
        <tr r="N1228" s="1"/>
        <tr r="N1228" s="1"/>
        <tr r="N1845" s="1"/>
        <tr r="N1845" s="1"/>
        <tr r="N48" s="1"/>
        <tr r="N48" s="1"/>
        <tr r="N5289" s="1"/>
        <tr r="N5289" s="1"/>
        <tr r="N5326" s="1"/>
        <tr r="N5326" s="1"/>
        <tr r="N5415" s="1"/>
        <tr r="N5415" s="1"/>
        <tr r="N5501" s="1"/>
        <tr r="N5501" s="1"/>
        <tr r="N913" s="1"/>
        <tr r="N913" s="1"/>
      </tp>
      <tp t="s">
        <v>#N/A N/A</v>
        <stp/>
        <stp>BDP|13288673865222390173</stp>
        <tr r="N5356" s="1"/>
      </tp>
      <tp t="s">
        <v>#N/A N/A</v>
        <stp/>
        <stp>BDP|10038076075727269046</stp>
        <tr r="R1175" s="1"/>
        <tr r="R1203" s="1"/>
        <tr r="R1238" s="1"/>
        <tr r="R1855" s="1"/>
        <tr r="R5301" s="1"/>
        <tr r="R5338" s="1"/>
        <tr r="R5427" s="1"/>
        <tr r="R5511" s="1"/>
        <tr r="R58" s="1"/>
        <tr r="R923" s="1"/>
      </tp>
      <tp t="s">
        <v>#N/A N/A</v>
        <stp/>
        <stp>BDP|17424677513097465702</stp>
        <tr r="O5305" s="1"/>
        <tr r="O5342" s="1"/>
        <tr r="O5431" s="1"/>
      </tp>
      <tp t="s">
        <v>#N/A N/A</v>
        <stp/>
        <stp>BDP|12320505321197235244</stp>
        <tr r="N647" s="1"/>
        <tr r="N831" s="1"/>
      </tp>
      <tp t="s">
        <v>#N/A N/A</v>
        <stp/>
        <stp>BDP|12435477184759224711</stp>
        <tr r="R645" s="1"/>
        <tr r="R645" s="1"/>
      </tp>
      <tp t="s">
        <v>#N/A N/A</v>
        <stp/>
        <stp>BDP|15072260841116749578</stp>
        <tr r="R975" s="1"/>
        <tr r="R975" s="1"/>
      </tp>
      <tp t="s">
        <v>#N/A N/A</v>
        <stp/>
        <stp>BDP|12480449775668792957</stp>
        <tr r="R1328" s="1"/>
      </tp>
      <tp t="s">
        <v>#N/A N/A</v>
        <stp/>
        <stp>BDP|17917458341407242081</stp>
        <tr r="N1011" s="1"/>
      </tp>
      <tp t="s">
        <v>#N/A N/A</v>
        <stp/>
        <stp>BDP|10189373770654532043</stp>
        <tr r="R1750" s="1"/>
      </tp>
      <tp t="s">
        <v>#N/A N/A</v>
        <stp/>
        <stp>BDP|13296119976722121737</stp>
        <tr r="N1464" s="1"/>
      </tp>
      <tp t="s">
        <v>#N/A N/A</v>
        <stp/>
        <stp>BDP|11307727404111411765</stp>
        <tr r="N1053" s="1"/>
      </tp>
      <tp t="s">
        <v>#N/A N/A</v>
        <stp/>
        <stp>BDP|12052068832826556764</stp>
        <tr r="P11" s="1"/>
        <tr r="P29" s="1"/>
        <tr r="P5393" s="1"/>
      </tp>
      <tp t="s">
        <v>#N/A N/A</v>
        <stp/>
        <stp>BDP|12382758159047837718</stp>
        <tr r="N934" s="1"/>
      </tp>
      <tp t="s">
        <v>#N/A N/A</v>
        <stp/>
        <stp>BDP|15172904101389672508</stp>
        <tr r="R1441" s="1"/>
      </tp>
      <tp t="s">
        <v>#N/A N/A</v>
        <stp/>
        <stp>BDP|18370847193489314017</stp>
        <tr r="R951" s="1"/>
      </tp>
      <tp t="s">
        <v>#N/A N/A</v>
        <stp/>
        <stp>BDP|14229706656507773151</stp>
        <tr r="R179" s="1"/>
        <tr r="R1978" s="1"/>
        <tr r="R432" s="1"/>
      </tp>
      <tp t="s">
        <v>#N/A N/A</v>
        <stp/>
        <stp>BDP|13997482978094014506</stp>
        <tr r="R1887" s="1"/>
      </tp>
      <tp t="s">
        <v>#N/A N/A</v>
        <stp/>
        <stp>BDP|17571976087060568797</stp>
        <tr r="N348" s="1"/>
      </tp>
      <tp t="s">
        <v>#N/A N/A</v>
        <stp/>
        <stp>BDP|17515773008140553160</stp>
        <tr r="R1136" s="1"/>
      </tp>
      <tp t="s">
        <v>#N/A N/A</v>
        <stp/>
        <stp>BDP|12474914851818835744</stp>
        <tr r="R1320" s="1"/>
      </tp>
      <tp t="s">
        <v>#N/A N/A</v>
        <stp/>
        <stp>BDP|11474637368695212555</stp>
        <tr r="R92" s="1"/>
      </tp>
      <tp t="s">
        <v>#N/A N/A</v>
        <stp/>
        <stp>BDP|11021300964302919752</stp>
        <tr r="R197" s="1"/>
        <tr r="R1996" s="1"/>
        <tr r="R450" s="1"/>
      </tp>
      <tp t="s">
        <v>#N/A N/A</v>
        <stp/>
        <stp>BDP|13459620470053945076</stp>
        <tr r="N1426" s="1"/>
      </tp>
      <tp t="s">
        <v>#N/A N/A</v>
        <stp/>
        <stp>BDP|13905902177424185879</stp>
        <tr r="R1429" s="1"/>
      </tp>
      <tp t="s">
        <v>#N/A N/A</v>
        <stp/>
        <stp>BDP|17420740835517547586</stp>
        <tr r="N5207" s="1"/>
        <tr r="N5208" s="1"/>
        <tr r="N5209" s="1"/>
        <tr r="N5210" s="1"/>
      </tp>
      <tp t="s">
        <v>#N/A N/A</v>
        <stp/>
        <stp>BDP|12503825477484989823</stp>
        <tr r="N149" s="1"/>
        <tr r="N1948" s="1"/>
        <tr r="N402" s="1"/>
      </tp>
      <tp t="s">
        <v>#N/A N/A</v>
        <stp/>
        <stp>BDP|15113046338883226445</stp>
        <tr r="R1091" s="1"/>
      </tp>
      <tp t="s">
        <v>#N/A N/A</v>
        <stp/>
        <stp>BDP|11401443811056886324</stp>
        <tr r="R1046" s="1"/>
      </tp>
      <tp t="s">
        <v>#N/A N/A</v>
        <stp/>
        <stp>BDP|17009511932412844203</stp>
        <tr r="N1361" s="1"/>
      </tp>
      <tp t="s">
        <v>#N/A N/A</v>
        <stp/>
        <stp>BDP|14265479808960371150</stp>
        <tr r="N1421" s="1"/>
      </tp>
      <tp t="s">
        <v>#N/A N/A</v>
        <stp/>
        <stp>BDP|16964630125225244667</stp>
        <tr r="N1288" s="1"/>
      </tp>
      <tp t="s">
        <v>#N/A N/A</v>
        <stp/>
        <stp>BDP|10800152976793397439</stp>
        <tr r="R326" s="1"/>
        <tr r="R326" s="1"/>
      </tp>
      <tp t="s">
        <v>#N/A N/A</v>
        <stp/>
        <stp>BDP|10346759698368595702</stp>
        <tr r="R777" s="1"/>
      </tp>
      <tp t="s">
        <v>#N/A N/A</v>
        <stp/>
        <stp>BDP|12989254992310746830</stp>
        <tr r="N1117" s="1"/>
      </tp>
      <tp t="s">
        <v>#N/A N/A</v>
        <stp/>
        <stp>BDP|10622669778192492269</stp>
        <tr r="N1308" s="1"/>
        <tr r="N2038" s="1"/>
        <tr r="N239" s="1"/>
        <tr r="N492" s="1"/>
      </tp>
      <tp t="s">
        <v>#N/A N/A</v>
        <stp/>
        <stp>BDP|12966222058662891611</stp>
        <tr r="R156" s="1"/>
        <tr r="R1955" s="1"/>
        <tr r="R409" s="1"/>
      </tp>
      <tp t="s">
        <v>#N/A N/A</v>
        <stp/>
        <stp>BDP|11457926767467380887</stp>
        <tr r="N328" s="1"/>
      </tp>
      <tp t="s">
        <v>#N/A N/A</v>
        <stp/>
        <stp>BDP|12352012399319112308</stp>
        <tr r="R5253" s="1"/>
        <tr r="R5253" s="1"/>
      </tp>
      <tp t="s">
        <v>#N/A N/A</v>
        <stp/>
        <stp>BDP|18141620781126846103</stp>
        <tr r="R195" s="1"/>
        <tr r="R1994" s="1"/>
        <tr r="R448" s="1"/>
      </tp>
      <tp t="s">
        <v>#N/A N/A</v>
        <stp/>
        <stp>BDP|14980218913267009115</stp>
        <tr r="R2091" s="1"/>
        <tr r="R292" s="1"/>
        <tr r="R545" s="1"/>
      </tp>
      <tp t="s">
        <v>#N/A N/A</v>
        <stp/>
        <stp>BDP|12838205113299412952</stp>
        <tr r="N1731" s="1"/>
        <tr r="N1759" s="1"/>
        <tr r="N22" s="1"/>
        <tr r="N317" s="1"/>
        <tr r="N5175" s="1"/>
        <tr r="N5189" s="1"/>
        <tr r="N5232" s="1"/>
        <tr r="N5275" s="1"/>
        <tr r="N5404" s="1"/>
        <tr r="N5440" s="1"/>
        <tr r="N5448" s="1"/>
        <tr r="N5486" s="1"/>
        <tr r="N5520" s="1"/>
        <tr r="N618" s="1"/>
        <tr r="N718" s="1"/>
        <tr r="N739" s="1"/>
        <tr r="N80" s="1"/>
        <tr r="N888" s="1"/>
        <tr r="N930" s="1"/>
      </tp>
      <tp t="s">
        <v>#N/A N/A</v>
        <stp/>
        <stp>BDP|17660202122632857461</stp>
        <tr r="R5267" s="1"/>
        <tr r="R5267" s="1"/>
      </tp>
      <tp t="s">
        <v>#N/A N/A</v>
        <stp/>
        <stp>BDP|17083695258350892532</stp>
        <tr r="R172" s="1"/>
        <tr r="R1971" s="1"/>
        <tr r="R425" s="1"/>
      </tp>
      <tp t="s">
        <v>#N/A N/A</v>
        <stp/>
        <stp>BDP|13706484965709309948</stp>
        <tr r="N5227" s="1"/>
        <tr r="N5227" s="1"/>
      </tp>
      <tp t="s">
        <v>#N/A N/A</v>
        <stp/>
        <stp>BDP|12972540517034799307</stp>
        <tr r="N339" s="1"/>
      </tp>
      <tp t="s">
        <v>#N/A N/A</v>
        <stp/>
        <stp>BDP|15261309686818989707</stp>
        <tr r="R710" s="1"/>
      </tp>
      <tp t="s">
        <v>#N/A N/A</v>
        <stp/>
        <stp>BDP|11664914118288180037</stp>
        <tr r="N757" s="1"/>
      </tp>
      <tp t="s">
        <v>#N/A N/A</v>
        <stp/>
        <stp>BDP|13209658478350073321</stp>
        <tr r="R5243" s="1"/>
        <tr r="R5243" s="1"/>
      </tp>
      <tp t="s">
        <v>#N/A N/A</v>
        <stp/>
        <stp>BDP|12535385507568484838</stp>
        <tr r="R76" s="1"/>
      </tp>
      <tp t="s">
        <v>#N/A N/A</v>
        <stp/>
        <stp>BDP|13269311935683259196</stp>
        <tr r="R1289" s="1"/>
      </tp>
      <tp t="s">
        <v>#N/A N/A</v>
        <stp/>
        <stp>BDP|15156284050114363777</stp>
        <tr r="R744" s="1"/>
        <tr r="R744" s="1"/>
      </tp>
      <tp t="s">
        <v>#N/A N/A</v>
        <stp/>
        <stp>BDP|17272716055202832634</stp>
        <tr r="N1884" s="1"/>
      </tp>
      <tp t="s">
        <v>#N/A N/A</v>
        <stp/>
        <stp>BDP|11746643779567412628</stp>
        <tr r="N111" s="1"/>
        <tr r="N1910" s="1"/>
        <tr r="N364" s="1"/>
      </tp>
      <tp t="s">
        <v>#N/A N/A</v>
        <stp/>
        <stp>BDP|16694526411051901204</stp>
        <tr r="O1176" s="1"/>
        <tr r="O1204" s="1"/>
        <tr r="O1239" s="1"/>
        <tr r="O1856" s="1"/>
        <tr r="O5302" s="1"/>
        <tr r="O5339" s="1"/>
        <tr r="O5428" s="1"/>
        <tr r="O5512" s="1"/>
        <tr r="O59" s="1"/>
        <tr r="O924" s="1"/>
      </tp>
      <tp t="s">
        <v>#N/A N/A</v>
        <stp/>
        <stp>BDP|11347679248303315134</stp>
        <tr r="R1757" s="1"/>
        <tr r="R1757" s="1"/>
        <tr r="R20" s="1"/>
        <tr r="R20" s="1"/>
        <tr r="R315" s="1"/>
        <tr r="R315" s="1"/>
        <tr r="R5187" s="1"/>
        <tr r="R5187" s="1"/>
        <tr r="R5274" s="1"/>
        <tr r="R5274" s="1"/>
        <tr r="R5402" s="1"/>
        <tr r="R5402" s="1"/>
        <tr r="R5438" s="1"/>
        <tr r="R5438" s="1"/>
        <tr r="R5484" s="1"/>
        <tr r="R5484" s="1"/>
        <tr r="R717" s="1"/>
        <tr r="R717" s="1"/>
        <tr r="R887" s="1"/>
        <tr r="R887" s="1"/>
      </tp>
      <tp t="s">
        <v>#N/A N/A</v>
        <stp/>
        <stp>BDP|11008691515417878088</stp>
        <tr r="N85" s="1"/>
      </tp>
      <tp t="s">
        <v>#N/A N/A</v>
        <stp/>
        <stp>BDP|11404039037475579694</stp>
        <tr r="R691" s="1"/>
      </tp>
      <tp t="s">
        <v>#N/A N/A</v>
        <stp/>
        <stp>BDP|10579153695601900800</stp>
        <tr r="R1797" s="1"/>
      </tp>
      <tp t="s">
        <v>#N/A N/A</v>
        <stp/>
        <stp>BDP|16922324447268430840</stp>
        <tr r="R637" s="1"/>
      </tp>
      <tp t="s">
        <v>#N/A N/A</v>
        <stp/>
        <stp>BDP|10772780450262333101</stp>
        <tr r="R786" s="1"/>
      </tp>
      <tp t="s">
        <v>#N/A N/A</v>
        <stp/>
        <stp>BDP|14524554608710276063</stp>
        <tr r="R723" s="1"/>
      </tp>
      <tp t="s">
        <v>#N/A N/A</v>
        <stp/>
        <stp>BDP|11840721486008112711</stp>
        <tr r="R123" s="1"/>
        <tr r="R1922" s="1"/>
        <tr r="R376" s="1"/>
      </tp>
      <tp t="s">
        <v>#N/A N/A</v>
        <stp/>
        <stp>BDP|11955549755955496535</stp>
        <tr r="R144" s="1"/>
        <tr r="R1943" s="1"/>
        <tr r="R397" s="1"/>
      </tp>
      <tp t="s">
        <v>#N/A N/A</v>
        <stp/>
        <stp>BDP|15503784170532387611</stp>
        <tr r="R2050" s="1"/>
        <tr r="R251" s="1"/>
        <tr r="R504" s="1"/>
      </tp>
      <tp t="s">
        <v>#N/A N/A</v>
        <stp/>
        <stp>BDP|12765486127017780204</stp>
        <tr r="N1054" s="1"/>
      </tp>
      <tp t="s">
        <v>#N/A N/A</v>
        <stp/>
        <stp>BDP|13374613656822953325</stp>
        <tr r="R1142" s="1"/>
      </tp>
      <tp t="s">
        <v>#N/A N/A</v>
        <stp/>
        <stp>BDP|15401387265303400226</stp>
        <tr r="R1677" s="1"/>
      </tp>
      <tp t="s">
        <v>#N/A N/A</v>
        <stp/>
        <stp>BDP|16334215769217738437</stp>
        <tr r="R693" s="1"/>
      </tp>
      <tp t="s">
        <v>#N/A N/A</v>
        <stp/>
        <stp>BDP|15447535325257855456</stp>
        <tr r="P1177" s="1"/>
        <tr r="P1205" s="1"/>
        <tr r="P1240" s="1"/>
        <tr r="P1857" s="1"/>
        <tr r="P5303" s="1"/>
        <tr r="P5340" s="1"/>
        <tr r="P5429" s="1"/>
        <tr r="P5513" s="1"/>
        <tr r="P60" s="1"/>
        <tr r="P925" s="1"/>
      </tp>
      <tp t="s">
        <v>#N/A N/A</v>
        <stp/>
        <stp>BDP|15735780152694006220</stp>
        <tr r="R1793" s="1"/>
      </tp>
      <tp t="s">
        <v>#N/A N/A</v>
        <stp/>
        <stp>BDP|10364181446225400161</stp>
        <tr r="R176" s="1"/>
        <tr r="R1975" s="1"/>
        <tr r="R429" s="1"/>
      </tp>
      <tp t="s">
        <v>#N/A N/A</v>
        <stp/>
        <stp>BDP|17321759529594106707</stp>
        <tr r="N84" s="1"/>
      </tp>
      <tp t="s">
        <v>#N/A N/A</v>
        <stp/>
        <stp>BDP|16480787932684256724</stp>
        <tr r="N667" s="1"/>
        <tr r="N849" s="1"/>
      </tp>
      <tp t="s">
        <v>#N/A N/A</v>
        <stp/>
        <stp>BDP|15668657003063860164</stp>
        <tr r="N782" s="1"/>
      </tp>
      <tp t="s">
        <v>#N/A N/A</v>
        <stp/>
        <stp>BDP|10558523911194823107</stp>
        <tr r="N5221" s="1"/>
        <tr r="N5222" s="1"/>
        <tr r="N5223" s="1"/>
      </tp>
      <tp t="s">
        <v>#N/A N/A</v>
        <stp/>
        <stp>BDP|13371783087629079420</stp>
        <tr r="N683" s="1"/>
        <tr r="N865" s="1"/>
      </tp>
      <tp t="s">
        <v>#N/A N/A</v>
        <stp/>
        <stp>BDP|14930065618081090565</stp>
        <tr r="R1391" s="1"/>
      </tp>
      <tp t="s">
        <v>#N/A N/A</v>
        <stp/>
        <stp>BDP|10002536753618695970</stp>
        <tr r="R1017" s="1"/>
      </tp>
      <tp t="s">
        <v>#N/A N/A</v>
        <stp/>
        <stp>BDP|13685771533455344300</stp>
        <tr r="R1044" s="1"/>
      </tp>
      <tp t="s">
        <v>#N/A N/A</v>
        <stp/>
        <stp>BDP|15272617076466525318</stp>
        <tr r="R1394" s="1"/>
        <tr r="R2080" s="1"/>
        <tr r="R281" s="1"/>
        <tr r="R534" s="1"/>
      </tp>
      <tp t="s">
        <v>#N/A N/A</v>
        <stp/>
        <stp>BDP|16434420327377669664</stp>
        <tr r="N599" s="1"/>
      </tp>
      <tp t="s">
        <v>#N/A N/A</v>
        <stp/>
        <stp>BDP|13574799433817846160</stp>
        <tr r="R1144" s="1"/>
      </tp>
      <tp t="s">
        <v>#N/A N/A</v>
        <stp/>
        <stp>BDP|17311650118647746682</stp>
        <tr r="R1125" s="1"/>
      </tp>
      <tp t="s">
        <v>#N/A N/A</v>
        <stp/>
        <stp>BDP|12967310758574303127</stp>
        <tr r="R325" s="1"/>
      </tp>
      <tp t="s">
        <v>#N/A N/A</v>
        <stp/>
        <stp>BDP|13755659912035164013</stp>
        <tr r="R1140" s="1"/>
      </tp>
      <tp t="s">
        <v>#N/A N/A</v>
        <stp/>
        <stp>BDP|17915051439922249772</stp>
        <tr r="O5306" s="1"/>
        <tr r="O5343" s="1"/>
        <tr r="O5432" s="1"/>
      </tp>
      <tp t="s">
        <v>#N/A N/A</v>
        <stp/>
        <stp>BDP|15160032590979118430</stp>
        <tr r="N1045" s="1"/>
      </tp>
      <tp t="s">
        <v>#N/A N/A</v>
        <stp/>
        <stp>BDP|17311852048169836363</stp>
        <tr r="R5256" s="1"/>
        <tr r="R5256" s="1"/>
      </tp>
      <tp t="s">
        <v>#N/A N/A</v>
        <stp/>
        <stp>BDP|12713340767926087041</stp>
        <tr r="R1467" s="1"/>
      </tp>
      <tp t="s">
        <v>#N/A N/A</v>
        <stp/>
        <stp>BDP|15076203293697163821</stp>
        <tr r="R949" s="1"/>
      </tp>
      <tp t="s">
        <v>#N/A N/A</v>
        <stp/>
        <stp>BDP|11084208317000354340</stp>
        <tr r="R569" s="1"/>
      </tp>
      <tp t="s">
        <v>#N/A N/A</v>
        <stp/>
        <stp>BDP|16449577034134237569</stp>
        <tr r="R745" s="1"/>
      </tp>
      <tp t="s">
        <v>#N/A N/A</v>
        <stp/>
        <stp>BDP|12210068931043163373</stp>
        <tr r="N1048" s="1"/>
      </tp>
      <tp t="s">
        <v>#N/A N/A</v>
        <stp/>
        <stp>BDP|11345952442979344448</stp>
        <tr r="R1171" s="1"/>
        <tr r="R1199" s="1"/>
        <tr r="R1234" s="1"/>
        <tr r="R1851" s="1"/>
        <tr r="R5297" s="1"/>
        <tr r="R5334" s="1"/>
        <tr r="R54" s="1"/>
        <tr r="R5423" s="1"/>
        <tr r="R5507" s="1"/>
        <tr r="R919" s="1"/>
      </tp>
      <tp t="s">
        <v>#N/A N/A</v>
        <stp/>
        <stp>BDP|16421573052535554275</stp>
        <tr r="R662" s="1"/>
        <tr r="R844" s="1"/>
      </tp>
      <tp t="s">
        <v>#N/A N/A</v>
        <stp/>
        <stp>BDP|17557229965305037707</stp>
        <tr r="R955" s="1"/>
      </tp>
      <tp t="s">
        <v>#N/A N/A</v>
        <stp/>
        <stp>BDP|17430270780094153808</stp>
        <tr r="R1450" s="1"/>
      </tp>
      <tp t="s">
        <v>#N/A N/A</v>
        <stp/>
        <stp>BDP|10976359554156365195</stp>
        <tr r="N627" s="1"/>
        <tr r="N815" s="1"/>
      </tp>
      <tp t="s">
        <v>#N/A N/A</v>
        <stp/>
        <stp>BDP|11461765876324188474</stp>
        <tr r="N2024" s="1"/>
        <tr r="N225" s="1"/>
        <tr r="N478" s="1"/>
      </tp>
      <tp t="s">
        <v>#N/A N/A</v>
        <stp/>
        <stp>BDP|11297173372497445118</stp>
        <tr r="N728" s="1"/>
      </tp>
      <tp t="s">
        <v>#N/A N/A</v>
        <stp/>
        <stp>BDP|16407922843189347345</stp>
        <tr r="R585" s="1"/>
      </tp>
      <tp t="s">
        <v>#N/A N/A</v>
        <stp/>
        <stp>BDP|12166870995064863697</stp>
        <tr r="N174" s="1"/>
        <tr r="N1973" s="1"/>
        <tr r="N427" s="1"/>
      </tp>
      <tp t="s">
        <v>#N/A N/A</v>
        <stp/>
        <stp>BDP|12718406163297315652</stp>
        <tr r="R1053" s="1"/>
      </tp>
      <tp t="s">
        <v>#N/A N/A</v>
        <stp/>
        <stp>BDP|14518162072951592266</stp>
        <tr r="R2104" s="1"/>
        <tr r="R305" s="1"/>
        <tr r="R558" s="1"/>
      </tp>
      <tp t="s">
        <v>#N/A N/A</v>
        <stp/>
        <stp>BDP|10069776102160132666</stp>
        <tr r="R1029" s="1"/>
      </tp>
      <tp t="s">
        <v>#N/A N/A</v>
        <stp/>
        <stp>BDP|14855495105056532737</stp>
        <tr r="P5389" s="1"/>
      </tp>
      <tp t="s">
        <v>#N/A N/A</v>
        <stp/>
        <stp>BDP|18081996273447602093</stp>
        <tr r="R1141" s="1"/>
      </tp>
      <tp t="s">
        <v>#N/A N/A</v>
        <stp/>
        <stp>BDP|11098659021764384020</stp>
        <tr r="N1369" s="1"/>
        <tr r="N950" s="1"/>
      </tp>
      <tp t="s">
        <v>#N/A N/A</v>
        <stp/>
        <stp>BDP|12686413936373549719</stp>
        <tr r="R11" s="1"/>
        <tr r="R11" s="1"/>
        <tr r="R29" s="1"/>
        <tr r="R29" s="1"/>
        <tr r="R5393" s="1"/>
        <tr r="R5393" s="1"/>
      </tp>
      <tp t="s">
        <v>#N/A N/A</v>
        <stp/>
        <stp>BDP|10059347080072253833</stp>
        <tr r="N88" s="1"/>
        <tr r="N89" s="1"/>
      </tp>
      <tp t="s">
        <v>#N/A N/A</v>
        <stp/>
        <stp>BDP|12935082836560492069</stp>
        <tr r="R150" s="1"/>
        <tr r="R1949" s="1"/>
        <tr r="R403" s="1"/>
      </tp>
      <tp t="s">
        <v>#N/A N/A</v>
        <stp/>
        <stp>BDP|16599334836592198545</stp>
        <tr r="N1891" s="1"/>
      </tp>
      <tp t="s">
        <v>#N/A N/A</v>
        <stp/>
        <stp>BDP|13123654238034096386</stp>
        <tr r="R163" s="1"/>
        <tr r="R1962" s="1"/>
        <tr r="R416" s="1"/>
      </tp>
      <tp t="s">
        <v>#N/A N/A</v>
        <stp/>
        <stp>BDP|14250249260132247301</stp>
        <tr r="R1462" s="1"/>
      </tp>
      <tp t="s">
        <v>#N/A N/A</v>
        <stp/>
        <stp>BDP|15668551269805621283</stp>
        <tr r="R339" s="1"/>
      </tp>
      <tp t="s">
        <v>#N/A N/A</v>
        <stp/>
        <stp>BDP|14614875512104390842</stp>
        <tr r="R732" s="1"/>
      </tp>
      <tp t="s">
        <v>#N/A N/A</v>
        <stp/>
        <stp>BDP|11583614855050735322</stp>
        <tr r="R1128" s="1"/>
      </tp>
      <tp t="s">
        <v>#N/A N/A</v>
        <stp/>
        <stp>BDP|17183958549028188384</stp>
        <tr r="R1881" s="1"/>
      </tp>
      <tp t="s">
        <v>#N/A N/A</v>
        <stp/>
        <stp>BDP|15759208923235057109</stp>
        <tr r="R1110" s="1"/>
      </tp>
      <tp t="s">
        <v>#N/A N/A</v>
        <stp/>
        <stp>BDP|11359776292028535670</stp>
        <tr r="R1413" s="1"/>
      </tp>
      <tp t="s">
        <v>#N/A N/A</v>
        <stp/>
        <stp>BDP|10350942842699626575</stp>
        <tr r="N1875" s="1"/>
      </tp>
      <tp t="s">
        <v>#N/A N/A</v>
        <stp/>
        <stp>BDP|14040698508195637601</stp>
        <tr r="N1333" s="1"/>
      </tp>
      <tp t="s">
        <v>#N/A N/A</v>
        <stp/>
        <stp>BDP|10286210177225110128</stp>
        <tr r="R1394" s="1"/>
        <tr r="R2080" s="1"/>
        <tr r="R281" s="1"/>
        <tr r="R534" s="1"/>
      </tp>
      <tp t="s">
        <v>#N/A N/A</v>
        <stp/>
        <stp>BDP|13612970288050732392</stp>
        <tr r="R1768" s="1"/>
      </tp>
      <tp t="s">
        <v>#N/A N/A</v>
        <stp/>
        <stp>BDP|14876137497434971924</stp>
        <tr r="R1055" s="1"/>
      </tp>
      <tp t="s">
        <v>#N/A N/A</v>
        <stp/>
        <stp>BDP|17975912448269734203</stp>
        <tr r="R5436" s="1"/>
      </tp>
      <tp t="s">
        <v>#N/A N/A</v>
        <stp/>
        <stp>BDP|16825581413536679539</stp>
        <tr r="R1744" s="1"/>
      </tp>
      <tp t="s">
        <v>#N/A N/A</v>
        <stp/>
        <stp>BDP|13650466030836556336</stp>
        <tr r="R771" s="1"/>
        <tr r="R771" s="1"/>
      </tp>
      <tp t="s">
        <v>#N/A N/A</v>
        <stp/>
        <stp>BDP|17454002073157719669</stp>
        <tr r="R1114" s="1"/>
      </tp>
      <tp t="s">
        <v>#N/A N/A</v>
        <stp/>
        <stp>BDP|11002707310544584237</stp>
        <tr r="N2089" s="1"/>
        <tr r="N290" s="1"/>
        <tr r="N543" s="1"/>
      </tp>
      <tp t="s">
        <v>#N/A N/A</v>
        <stp/>
        <stp>BDP|14184145038953981420</stp>
        <tr r="N2093" s="1"/>
        <tr r="N294" s="1"/>
        <tr r="N547" s="1"/>
      </tp>
      <tp t="s">
        <v>#N/A N/A</v>
        <stp/>
        <stp>BDP|17201868461071226918</stp>
        <tr r="N1470" s="1"/>
      </tp>
      <tp t="s">
        <v>#N/A N/A</v>
        <stp/>
        <stp>BDP|17087298828350451637</stp>
        <tr r="N945" s="1"/>
      </tp>
      <tp t="s">
        <v>#N/A N/A</v>
        <stp/>
        <stp>BDP|11136433100051257565</stp>
        <tr r="R1161" s="1"/>
        <tr r="R1184" s="1"/>
        <tr r="R1220" s="1"/>
        <tr r="R1831" s="1"/>
        <tr r="R42" s="1"/>
        <tr r="R5281" s="1"/>
        <tr r="R5318" s="1"/>
        <tr r="R5411" s="1"/>
        <tr r="R5493" s="1"/>
        <tr r="R905" s="1"/>
      </tp>
      <tp t="s">
        <v>#N/A N/A</v>
        <stp/>
        <stp>BDP|10727800742712417889</stp>
        <tr r="N588" s="1"/>
      </tp>
      <tp t="s">
        <v>#N/A N/A</v>
        <stp/>
        <stp>BDP|13868287378725106505</stp>
        <tr r="N326" s="1"/>
      </tp>
      <tp t="s">
        <v>#N/A N/A</v>
        <stp/>
        <stp>BDP|17632144216663809250</stp>
        <tr r="N677" s="1"/>
        <tr r="N859" s="1"/>
      </tp>
      <tp t="s">
        <v>#N/A N/A</v>
        <stp/>
        <stp>BDP|17374714652436831515</stp>
        <tr r="R141" s="1"/>
        <tr r="R1940" s="1"/>
        <tr r="R394" s="1"/>
      </tp>
      <tp t="s">
        <v>#N/A N/A</v>
        <stp/>
        <stp>BDP|12982448325063916186</stp>
        <tr r="R2113" s="1"/>
      </tp>
      <tp t="s">
        <v>#N/A N/A</v>
        <stp/>
        <stp>BDP|14114093495072542913</stp>
        <tr r="R1014" s="1"/>
      </tp>
      <tp t="s">
        <v>#N/A N/A</v>
        <stp/>
        <stp>BDP|15868602504116769339</stp>
        <tr r="R2056" s="1"/>
        <tr r="R257" s="1"/>
        <tr r="R510" s="1"/>
      </tp>
      <tp t="s">
        <v>#N/A N/A</v>
        <stp/>
        <stp>BDP|16519747659937250523</stp>
        <tr r="R1261" s="1"/>
        <tr r="R1261" s="1"/>
      </tp>
      <tp t="s">
        <v>#N/A N/A</v>
        <stp/>
        <stp>BDP|16414690336306291312</stp>
        <tr r="N1352" s="1"/>
      </tp>
      <tp t="s">
        <v>#N/A N/A</v>
        <stp/>
        <stp>BDP|12958013178922901113</stp>
        <tr r="N2100" s="1"/>
        <tr r="N301" s="1"/>
        <tr r="N554" s="1"/>
      </tp>
      <tp t="s">
        <v>#N/A N/A</v>
        <stp/>
        <stp>BDP|13074208828640647556</stp>
        <tr r="R748" s="1"/>
        <tr r="R748" s="1"/>
      </tp>
      <tp t="s">
        <v>#N/A N/A</v>
        <stp/>
        <stp>BDP|11999972159952839948</stp>
        <tr r="N1294" s="1"/>
      </tp>
      <tp t="s">
        <v>#N/A N/A</v>
        <stp/>
        <stp>BDP|11064763009120789030</stp>
        <tr r="N1175" s="1"/>
        <tr r="N1175" s="1"/>
        <tr r="N1203" s="1"/>
        <tr r="N1203" s="1"/>
        <tr r="N1238" s="1"/>
        <tr r="N1238" s="1"/>
        <tr r="N1855" s="1"/>
        <tr r="N1855" s="1"/>
        <tr r="N5301" s="1"/>
        <tr r="N5301" s="1"/>
        <tr r="N5338" s="1"/>
        <tr r="N5338" s="1"/>
        <tr r="N5427" s="1"/>
        <tr r="N5427" s="1"/>
        <tr r="N5511" s="1"/>
        <tr r="N5511" s="1"/>
        <tr r="N58" s="1"/>
        <tr r="N58" s="1"/>
        <tr r="N923" s="1"/>
        <tr r="N923" s="1"/>
      </tp>
      <tp t="s">
        <v>#N/A N/A</v>
        <stp/>
        <stp>BDP|15264927789680551271</stp>
        <tr r="R697" s="1"/>
        <tr r="R875" s="1"/>
      </tp>
      <tp t="s">
        <v>#N/A N/A</v>
        <stp/>
        <stp>BDP|12528628508884014641</stp>
        <tr r="R1409" s="1"/>
        <tr r="R1808" s="1"/>
      </tp>
      <tp t="s">
        <v>#N/A N/A</v>
        <stp/>
        <stp>BDP|16844841695369519876</stp>
        <tr r="R792" s="1"/>
        <tr r="R792" s="1"/>
      </tp>
      <tp t="s">
        <v>#N/A N/A</v>
        <stp/>
        <stp>BDP|10348990994180098645</stp>
        <tr r="R1069" s="1"/>
      </tp>
      <tp t="s">
        <v>#N/A N/A</v>
        <stp/>
        <stp>BDP|18167119850358933230</stp>
        <tr r="R334" s="1"/>
      </tp>
      <tp t="s">
        <v>#N/A N/A</v>
        <stp/>
        <stp>BDP|16916139365132003557</stp>
        <tr r="R1773" s="1"/>
      </tp>
      <tp t="s">
        <v>#N/A N/A</v>
        <stp/>
        <stp>BDP|11721537595313815839</stp>
        <tr r="N1068" s="1"/>
      </tp>
      <tp t="s">
        <v>#N/A N/A</v>
        <stp/>
        <stp>BDP|14141461420027478390</stp>
        <tr r="N1324" s="1"/>
        <tr r="N2045" s="1"/>
        <tr r="N246" s="1"/>
        <tr r="N499" s="1"/>
      </tp>
      <tp t="s">
        <v>#N/A N/A</v>
        <stp/>
        <stp>BDP|16314117513952253298</stp>
        <tr r="R2048" s="1"/>
        <tr r="R249" s="1"/>
        <tr r="R502" s="1"/>
      </tp>
      <tp t="s">
        <v>#N/A N/A</v>
        <stp/>
        <stp>BDP|14928601937052117552</stp>
        <tr r="R93" s="1"/>
      </tp>
      <tp t="s">
        <v>#N/A N/A</v>
        <stp/>
        <stp>BDP|17338544288075030950</stp>
        <tr r="R1304" s="1"/>
      </tp>
      <tp t="s">
        <v>#N/A N/A</v>
        <stp/>
        <stp>BDP|10734543786793661895</stp>
        <tr r="R1407" s="1"/>
      </tp>
      <tp t="s">
        <v>#N/A N/A</v>
        <stp/>
        <stp>BDP|10050991014028684665</stp>
        <tr r="Q1168" s="1"/>
        <tr r="Q1196" s="1"/>
        <tr r="Q1231" s="1"/>
        <tr r="Q1848" s="1"/>
        <tr r="Q51" s="1"/>
        <tr r="Q5292" s="1"/>
        <tr r="Q5329" s="1"/>
        <tr r="Q5418" s="1"/>
        <tr r="Q5504" s="1"/>
        <tr r="Q916" s="1"/>
      </tp>
      <tp t="s">
        <v>#N/A N/A</v>
        <stp/>
        <stp>BDP|11195094602585503220</stp>
        <tr r="R1343" s="1"/>
      </tp>
      <tp t="s">
        <v>#N/A N/A</v>
        <stp/>
        <stp>BDP|13670162208570703428</stp>
        <tr r="N193" s="1"/>
        <tr r="N1992" s="1"/>
        <tr r="N446" s="1"/>
      </tp>
      <tp t="s">
        <v>#N/A N/A</v>
        <stp/>
        <stp>BDP|11280176918161830680</stp>
        <tr r="R1439" s="1"/>
      </tp>
      <tp t="s">
        <v>#N/A N/A</v>
        <stp/>
        <stp>BDP|12093160812826870214</stp>
        <tr r="N1798" s="1"/>
      </tp>
      <tp t="s">
        <v>#N/A N/A</v>
        <stp/>
        <stp>BDP|10961877187572647420</stp>
        <tr r="R1144" s="1"/>
      </tp>
      <tp t="s">
        <v>#N/A N/A</v>
        <stp/>
        <stp>BDP|13809056970075646770</stp>
        <tr r="N2046" s="1"/>
        <tr r="N247" s="1"/>
        <tr r="N500" s="1"/>
      </tp>
      <tp t="s">
        <v>#N/A N/A</v>
        <stp/>
        <stp>BDP|16406947089477701626</stp>
        <tr r="N1574" s="1"/>
      </tp>
      <tp t="s">
        <v>#N/A N/A</v>
        <stp/>
        <stp>BDP|14308090213941531232</stp>
        <tr r="R1419" s="1"/>
      </tp>
      <tp t="s">
        <v>#N/A N/A</v>
        <stp/>
        <stp>BDP|15862687714595288192</stp>
        <tr r="R194" s="1"/>
        <tr r="R1993" s="1"/>
        <tr r="R447" s="1"/>
      </tp>
      <tp t="s">
        <v>#N/A N/A</v>
        <stp/>
        <stp>BDP|11900746776062582512</stp>
        <tr r="N1087" s="1"/>
      </tp>
      <tp t="s">
        <v>#N/A N/A</v>
        <stp/>
        <stp>BDP|12917003073060196348</stp>
        <tr r="R2124" s="1"/>
      </tp>
      <tp t="s">
        <v>#N/A N/A</v>
        <stp/>
        <stp>BDP|18305456365419857544</stp>
        <tr r="R1084" s="1"/>
      </tp>
      <tp t="s">
        <v>#N/A N/A</v>
        <stp/>
        <stp>BDP|10001823853113969871</stp>
        <tr r="R1861" s="1"/>
      </tp>
      <tp t="s">
        <v>#N/A N/A</v>
        <stp/>
        <stp>BDP|15811126635058456959</stp>
        <tr r="R1338" s="1"/>
      </tp>
      <tp t="s">
        <v>#N/A N/A</v>
        <stp/>
        <stp>BDP|16981875628019864302</stp>
        <tr r="N973" s="1"/>
      </tp>
      <tp t="s">
        <v>#N/A N/A</v>
        <stp/>
        <stp>BDP|10193717267315994208</stp>
        <tr r="R177" s="1"/>
        <tr r="R1976" s="1"/>
        <tr r="R430" s="1"/>
      </tp>
      <tp t="s">
        <v>#N/A N/A</v>
        <stp/>
        <stp>BDP|17140660528676435353</stp>
        <tr r="N1083" s="1"/>
      </tp>
      <tp t="s">
        <v>#N/A N/A</v>
        <stp/>
        <stp>BDP|13625543118398526917</stp>
        <tr r="N1123" s="1"/>
      </tp>
      <tp t="s">
        <v>#N/A N/A</v>
        <stp/>
        <stp>BDP|12840862580594064003</stp>
        <tr r="R1157" s="1"/>
      </tp>
      <tp t="s">
        <v>#N/A N/A</v>
        <stp/>
        <stp>BDP|14393400030637925249</stp>
        <tr r="N637" s="1"/>
      </tp>
      <tp t="s">
        <v>#N/A N/A</v>
        <stp/>
        <stp>BDP|10096500667886022361</stp>
        <tr r="N668" s="1"/>
        <tr r="N850" s="1"/>
      </tp>
      <tp t="s">
        <v>#N/A N/A</v>
        <stp/>
        <stp>BDP|12135354384659164605</stp>
        <tr r="R1747" s="1"/>
      </tp>
      <tp t="s">
        <v>#N/A N/A</v>
        <stp/>
        <stp>BDP|16221057011259022875</stp>
        <tr r="R779" s="1"/>
        <tr r="R779" s="1"/>
      </tp>
      <tp t="s">
        <v>#N/A N/A</v>
        <stp/>
        <stp>BDP|14971294951870546558</stp>
        <tr r="R2006" s="1"/>
        <tr r="R207" s="1"/>
        <tr r="R460" s="1"/>
      </tp>
      <tp t="s">
        <v>#N/A N/A</v>
        <stp/>
        <stp>BDP|17755627155510101200</stp>
        <tr r="R1047" s="1"/>
      </tp>
      <tp t="s">
        <v>#N/A N/A</v>
        <stp/>
        <stp>BDP|11936212710402905618</stp>
        <tr r="R1119" s="1"/>
      </tp>
      <tp t="s">
        <v>#N/A N/A</v>
        <stp/>
        <stp>BDP|16635104258157796393</stp>
        <tr r="R938" s="1"/>
      </tp>
      <tp t="s">
        <v>#N/A N/A</v>
        <stp/>
        <stp>BDP|17360767361044174455</stp>
        <tr r="R1386" s="1"/>
      </tp>
      <tp t="s">
        <v>#N/A N/A</v>
        <stp/>
        <stp>BDP|10158033539416830336</stp>
        <tr r="R1841" s="1"/>
      </tp>
      <tp t="s">
        <v>#N/A N/A</v>
        <stp/>
        <stp>BDP|15508585625533173790</stp>
        <tr r="N604" s="1"/>
      </tp>
      <tp t="s">
        <v>#N/A N/A</v>
        <stp/>
        <stp>BDP|11442346911413296639</stp>
        <tr r="R2065" s="1"/>
        <tr r="R266" s="1"/>
        <tr r="R519" s="1"/>
      </tp>
      <tp t="s">
        <v>#N/A N/A</v>
        <stp/>
        <stp>BDP|11868704659444279134</stp>
        <tr r="P1160" s="1"/>
        <tr r="P1183" s="1"/>
        <tr r="P1219" s="1"/>
        <tr r="P1830" s="1"/>
        <tr r="P41" s="1"/>
        <tr r="P5280" s="1"/>
        <tr r="P5317" s="1"/>
        <tr r="P5410" s="1"/>
        <tr r="P5492" s="1"/>
        <tr r="P904" s="1"/>
      </tp>
      <tp t="s">
        <v>#N/A N/A</v>
        <stp/>
        <stp>BDP|16474224210584564734</stp>
        <tr r="N1058" s="1"/>
      </tp>
      <tp t="s">
        <v>#N/A N/A</v>
        <stp/>
        <stp>BDP|16266760050937017571</stp>
        <tr r="N5375" s="1"/>
      </tp>
      <tp t="s">
        <v>#N/A N/A</v>
        <stp/>
        <stp>BDP|14859235467337857174</stp>
        <tr r="N5435" s="1"/>
      </tp>
      <tp t="s">
        <v>#N/A N/A</v>
        <stp/>
        <stp>BDP|13068910581606426270</stp>
        <tr r="R5179" s="1"/>
      </tp>
      <tp t="s">
        <v>#N/A N/A</v>
        <stp/>
        <stp>BDP|16047461175531398238</stp>
        <tr r="R2043" s="1"/>
        <tr r="R244" s="1"/>
        <tr r="R497" s="1"/>
      </tp>
      <tp t="s">
        <v>#N/A N/A</v>
        <stp/>
        <stp>BDP|16707583449234150544</stp>
        <tr r="N1100" s="1"/>
      </tp>
      <tp t="s">
        <v>#N/A N/A</v>
        <stp/>
        <stp>BDP|13427347336670770524</stp>
        <tr r="N1092" s="1"/>
      </tp>
      <tp t="s">
        <v>#N/A N/A</v>
        <stp/>
        <stp>BDP|16018851096895482445</stp>
        <tr r="N142" s="1"/>
        <tr r="N1941" s="1"/>
        <tr r="N395" s="1"/>
      </tp>
      <tp t="s">
        <v>#N/A N/A</v>
        <stp/>
        <stp>BDP|13546745417464230768</stp>
        <tr r="R1191" s="1"/>
        <tr r="R1226" s="1"/>
        <tr r="R1839" s="1"/>
        <tr r="R5287" s="1"/>
        <tr r="R5324" s="1"/>
        <tr r="R5499" s="1"/>
        <tr r="R911" s="1"/>
      </tp>
      <tp t="s">
        <v>#N/A N/A</v>
        <stp/>
        <stp>BDP|12663375771467311718</stp>
        <tr r="R608" s="1"/>
        <tr r="R608" s="1"/>
      </tp>
      <tp t="s">
        <v>#N/A N/A</v>
        <stp/>
        <stp>BDP|14560386561691875660</stp>
        <tr r="R1270" s="1"/>
      </tp>
      <tp t="s">
        <v>#N/A N/A</v>
        <stp/>
        <stp>BDP|16557555434877799111</stp>
        <tr r="R576" s="1"/>
      </tp>
      <tp t="s">
        <v>#N/A N/A</v>
        <stp/>
        <stp>BDP|14079436304646404017</stp>
        <tr r="N1063" s="1"/>
      </tp>
      <tp t="s">
        <v>#N/A N/A</v>
        <stp/>
        <stp>BDP|14541575240030334336</stp>
        <tr r="Q5399" s="1"/>
      </tp>
      <tp t="s">
        <v>#N/A N/A</v>
        <stp/>
        <stp>BDP|11529856185655902299</stp>
        <tr r="N1457" s="1"/>
      </tp>
      <tp t="s">
        <v>#N/A N/A</v>
        <stp/>
        <stp>BDP|14196057560356937285</stp>
        <tr r="R726" s="1"/>
      </tp>
      <tp t="s">
        <v>#N/A N/A</v>
        <stp/>
        <stp>BDP|17553685109885946282</stp>
        <tr r="N5473" s="1"/>
        <tr r="N5474" s="1"/>
      </tp>
      <tp t="s">
        <v>#N/A N/A</v>
        <stp/>
        <stp>BDP|15307217825240125339</stp>
        <tr r="R1090" s="1"/>
      </tp>
      <tp t="s">
        <v>#N/A N/A</v>
        <stp/>
        <stp>BDP|18324842278620230187</stp>
        <tr r="R1401" s="1"/>
      </tp>
      <tp t="s">
        <v>#N/A N/A</v>
        <stp/>
        <stp>BDP|14880667349714384410</stp>
        <tr r="N1213" s="1"/>
        <tr r="N1755" s="1"/>
        <tr r="N18" s="1"/>
        <tr r="N313" s="1"/>
        <tr r="N5172" s="1"/>
        <tr r="N5185" s="1"/>
        <tr r="N5229" s="1"/>
        <tr r="N5260" s="1"/>
        <tr r="N5400" s="1"/>
        <tr r="N5482" s="1"/>
        <tr r="N5517" s="1"/>
        <tr r="N614" s="1"/>
        <tr r="N715" s="1"/>
        <tr r="N737" s="1"/>
        <tr r="N928" s="1"/>
      </tp>
      <tp t="s">
        <v>#N/A N/A</v>
        <stp/>
        <stp>BDP|14346175428095818416</stp>
        <tr r="N2111" s="1"/>
      </tp>
      <tp t="s">
        <v>#N/A N/A</v>
        <stp/>
        <stp>BDP|10404880844228860250</stp>
        <tr r="R962" s="1"/>
        <tr r="R962" s="1"/>
      </tp>
      <tp t="s">
        <v>#N/A N/A</v>
        <stp/>
        <stp>BDP|11615405960731792450</stp>
        <tr r="R2066" s="1"/>
        <tr r="R267" s="1"/>
        <tr r="R520" s="1"/>
      </tp>
      <tp t="s">
        <v>#N/A N/A</v>
        <stp/>
        <stp>BDP|16081661202764670266</stp>
        <tr r="N593" s="1"/>
      </tp>
      <tp t="s">
        <v>#N/A N/A</v>
        <stp/>
        <stp>BDP|15693224991220833892</stp>
        <tr r="R84" s="1"/>
      </tp>
      <tp t="s">
        <v>#N/A N/A</v>
        <stp/>
        <stp>BDP|15945071505775715686</stp>
        <tr r="R1026" s="1"/>
      </tp>
      <tp t="s">
        <v>#N/A N/A</v>
        <stp/>
        <stp>BDP|17412365467345647149</stp>
        <tr r="R1000" s="1"/>
      </tp>
      <tp t="s">
        <v>#N/A N/A</v>
        <stp/>
        <stp>BDP|15169484268650197175</stp>
        <tr r="R653" s="1"/>
        <tr r="R835" s="1"/>
      </tp>
      <tp t="s">
        <v>#N/A N/A</v>
        <stp/>
        <stp>BDP|13134779706191400335</stp>
        <tr r="R984" s="1"/>
        <tr r="R984" s="1"/>
      </tp>
      <tp t="s">
        <v>#N/A N/A</v>
        <stp/>
        <stp>BDP|12503637231876100711</stp>
        <tr r="R791" s="1"/>
        <tr r="R791" s="1"/>
      </tp>
      <tp t="s">
        <v>#N/A N/A</v>
        <stp/>
        <stp>BDP|14295247269730810605</stp>
        <tr r="R1343" s="1"/>
      </tp>
      <tp t="s">
        <v>#N/A N/A</v>
        <stp/>
        <stp>BDP|16477467033912486522</stp>
        <tr r="R1767" s="1"/>
      </tp>
      <tp t="s">
        <v>#N/A N/A</v>
        <stp/>
        <stp>BDP|11712397843621865124</stp>
        <tr r="N724" s="1"/>
      </tp>
      <tp t="s">
        <v>#N/A N/A</v>
        <stp/>
        <stp>BDP|16333671611223652447</stp>
        <tr r="R772" s="1"/>
        <tr r="R772" s="1"/>
      </tp>
      <tp t="s">
        <v>#N/A N/A</v>
        <stp/>
        <stp>BDP|11198636646886122327</stp>
        <tr r="R1095" s="1"/>
      </tp>
      <tp t="s">
        <v>#N/A N/A</v>
        <stp/>
        <stp>BDP|10137139411905319375</stp>
        <tr r="N966" s="1"/>
      </tp>
      <tp t="s">
        <v>#N/A N/A</v>
        <stp/>
        <stp>BDP|18289683423618882261</stp>
        <tr r="R962" s="1"/>
      </tp>
      <tp t="s">
        <v>#N/A N/A</v>
        <stp/>
        <stp>BDP|10043543919944806635</stp>
        <tr r="R565" s="1"/>
      </tp>
      <tp t="s">
        <v>#N/A N/A</v>
        <stp/>
        <stp>BDP|16558096293279187086</stp>
        <tr r="R2111" s="1"/>
      </tp>
      <tp t="s">
        <v>#N/A N/A</v>
        <stp/>
        <stp>BDP|15612938393926543559</stp>
        <tr r="N2121" s="1"/>
      </tp>
      <tp t="s">
        <v>#N/A N/A</v>
        <stp/>
        <stp>BDP|10336759162615615240</stp>
        <tr r="R1016" s="1"/>
      </tp>
      <tp t="s">
        <v>#N/A N/A</v>
        <stp/>
        <stp>BDP|17456841023173269871</stp>
        <tr r="R1763" s="1"/>
      </tp>
      <tp t="s">
        <v>#N/A N/A</v>
        <stp/>
        <stp>BDP|13646614065122032743</stp>
        <tr r="N1286" s="1"/>
      </tp>
      <tp t="s">
        <v>#N/A N/A</v>
        <stp/>
        <stp>BDP|17686895150975930900</stp>
        <tr r="R5220" s="1"/>
      </tp>
      <tp t="s">
        <v>#N/A N/A</v>
        <stp/>
        <stp>BDP|17460312532322916383</stp>
        <tr r="R627" s="1"/>
        <tr r="R815" s="1"/>
      </tp>
      <tp t="s">
        <v>#N/A N/A</v>
        <stp/>
        <stp>BDP|17273530500995332149</stp>
        <tr r="N2081" s="1"/>
        <tr r="N282" s="1"/>
        <tr r="N535" s="1"/>
      </tp>
      <tp t="s">
        <v>#N/A N/A</v>
        <stp/>
        <stp>BDP|14090454877344784532</stp>
        <tr r="N1454" s="1"/>
      </tp>
      <tp t="s">
        <v>#N/A N/A</v>
        <stp/>
        <stp>BDP|15134597072207090737</stp>
        <tr r="R1331" s="1"/>
      </tp>
      <tp t="s">
        <v>#N/A N/A</v>
        <stp/>
        <stp>BDP|18174696151005425946</stp>
        <tr r="R656" s="1"/>
        <tr r="R838" s="1"/>
      </tp>
      <tp t="s">
        <v>#N/A N/A</v>
        <stp/>
        <stp>BDP|14337839646109643686</stp>
        <tr r="R1462" s="1"/>
      </tp>
      <tp t="s">
        <v>#N/A N/A</v>
        <stp/>
        <stp>BDP|17183367859621724713</stp>
        <tr r="R2004" s="1"/>
        <tr r="R205" s="1"/>
        <tr r="R458" s="1"/>
      </tp>
      <tp t="s">
        <v>#N/A N/A</v>
        <stp/>
        <stp>BDP|12888881720789033680</stp>
        <tr r="N1455" s="1"/>
        <tr r="N1821" s="1"/>
      </tp>
      <tp t="s">
        <v>#N/A N/A</v>
        <stp/>
        <stp>BDP|18138906068308415854</stp>
        <tr r="N1265" s="1"/>
      </tp>
      <tp t="s">
        <v>#N/A N/A</v>
        <stp/>
        <stp>BDP|13554927755181878922</stp>
        <tr r="R1878" s="1"/>
      </tp>
      <tp t="s">
        <v>#N/A N/A</v>
        <stp/>
        <stp>BDP|12231008767285997679</stp>
        <tr r="R1070" s="1"/>
      </tp>
      <tp t="s">
        <v>#N/A N/A</v>
        <stp/>
        <stp>BDP|12042472847162887737</stp>
        <tr r="R173" s="1"/>
        <tr r="R1972" s="1"/>
        <tr r="R426" s="1"/>
      </tp>
      <tp t="s">
        <v>#N/A N/A</v>
        <stp/>
        <stp>BDP|15118472228953273772</stp>
        <tr r="N108" s="1"/>
        <tr r="N1907" s="1"/>
        <tr r="N361" s="1"/>
      </tp>
      <tp t="s">
        <v>#N/A N/A</v>
        <stp/>
        <stp>BDP|12610247151066199490</stp>
        <tr r="N2043" s="1"/>
        <tr r="N244" s="1"/>
        <tr r="N497" s="1"/>
      </tp>
      <tp t="s">
        <v>#N/A N/A</v>
        <stp/>
        <stp>BDP|14937200847884062153</stp>
        <tr r="R1410" s="1"/>
      </tp>
      <tp t="s">
        <v>#N/A N/A</v>
        <stp/>
        <stp>BDP|14853138617097251455</stp>
        <tr r="O15" s="1"/>
        <tr r="O33" s="1"/>
        <tr r="O5397" s="1"/>
      </tp>
      <tp t="s">
        <v>#N/A N/A</v>
        <stp/>
        <stp>BDP|13081785290113404971</stp>
        <tr r="N5379" s="1"/>
      </tp>
      <tp t="s">
        <v>#N/A N/A</v>
        <stp/>
        <stp>BDP|14004407846512576186</stp>
        <tr r="R1358" s="1"/>
      </tp>
      <tp t="s">
        <v>#N/A N/A</v>
        <stp/>
        <stp>BDP|17128546989109603412</stp>
        <tr r="N1125" s="1"/>
      </tp>
      <tp t="s">
        <v>#N/A N/A</v>
        <stp/>
        <stp>BDP|11500767347052753784</stp>
        <tr r="N1043" s="1"/>
      </tp>
      <tp t="s">
        <v>#N/A N/A</v>
        <stp/>
        <stp>BDP|12908179136606169134</stp>
        <tr r="R5249" s="1"/>
        <tr r="R5249" s="1"/>
      </tp>
      <tp t="s">
        <v>#N/A N/A</v>
        <stp/>
        <stp>BDP|18081607445114835971</stp>
        <tr r="R5364" s="1"/>
      </tp>
      <tp t="s">
        <v>#N/A N/A</v>
        <stp/>
        <stp>BDP|18208975618702158567</stp>
        <tr r="P5480" s="1"/>
      </tp>
      <tp t="s">
        <v>#N/A N/A</v>
        <stp/>
        <stp>BDP|10230197707022257441</stp>
        <tr r="N1305" s="1"/>
      </tp>
      <tp t="s">
        <v>#N/A N/A</v>
        <stp/>
        <stp>BDP|14388266302941598089</stp>
        <tr r="R2063" s="1"/>
        <tr r="R264" s="1"/>
        <tr r="R517" s="1"/>
      </tp>
      <tp t="s">
        <v>#N/A N/A</v>
        <stp/>
        <stp>BDP|17716932042249446483</stp>
        <tr r="N1160" s="1"/>
        <tr r="N1160" s="1"/>
        <tr r="N1183" s="1"/>
        <tr r="N1183" s="1"/>
        <tr r="N1219" s="1"/>
        <tr r="N1219" s="1"/>
        <tr r="N1830" s="1"/>
        <tr r="N1830" s="1"/>
        <tr r="N41" s="1"/>
        <tr r="N41" s="1"/>
        <tr r="N5280" s="1"/>
        <tr r="N5280" s="1"/>
        <tr r="N5317" s="1"/>
        <tr r="N5317" s="1"/>
        <tr r="N5410" s="1"/>
        <tr r="N5410" s="1"/>
        <tr r="N5492" s="1"/>
        <tr r="N5492" s="1"/>
        <tr r="N904" s="1"/>
        <tr r="N904" s="1"/>
      </tp>
      <tp t="s">
        <v>#N/A N/A</v>
        <stp/>
        <stp>BDP|16893747070232864390</stp>
        <tr r="R1000" s="1"/>
      </tp>
      <tp t="s">
        <v>#N/A N/A</v>
        <stp/>
        <stp>BDP|17680793655061521327</stp>
        <tr r="N2003" s="1"/>
        <tr r="N204" s="1"/>
        <tr r="N457" s="1"/>
      </tp>
      <tp t="s">
        <v>#N/A N/A</v>
        <stp/>
        <stp>BDP|13111838007115935919</stp>
        <tr r="R5356" s="1"/>
      </tp>
      <tp t="s">
        <v>#N/A N/A</v>
        <stp/>
        <stp>BDP|15366995596617126505</stp>
        <tr r="R1796" s="1"/>
      </tp>
      <tp t="s">
        <v>#N/A N/A</v>
        <stp/>
        <stp>BDP|10462657302911919078</stp>
        <tr r="N601" s="1"/>
      </tp>
      <tp t="s">
        <v>#N/A N/A</v>
        <stp/>
        <stp>BDP|15525011665307842345</stp>
        <tr r="Q1176" s="1"/>
        <tr r="Q1204" s="1"/>
        <tr r="Q1239" s="1"/>
        <tr r="Q1856" s="1"/>
        <tr r="Q5302" s="1"/>
        <tr r="Q5339" s="1"/>
        <tr r="Q5428" s="1"/>
        <tr r="Q5512" s="1"/>
        <tr r="Q59" s="1"/>
        <tr r="Q924" s="1"/>
      </tp>
      <tp t="s">
        <v>#N/A N/A</v>
        <stp/>
        <stp>BDP|15006913557218384689</stp>
        <tr r="R5356" s="1"/>
      </tp>
      <tp t="s">
        <v>#N/A N/A</v>
        <stp/>
        <stp>BDP|17128857652075229897</stp>
        <tr r="N762" s="1"/>
      </tp>
      <tp t="s">
        <v>#N/A N/A</v>
        <stp/>
        <stp>BDP|13355181914975428175</stp>
        <tr r="R2020" s="1"/>
        <tr r="R221" s="1"/>
        <tr r="R474" s="1"/>
      </tp>
      <tp t="s">
        <v>#N/A N/A</v>
        <stp/>
        <stp>BDP|13042460571890903724</stp>
        <tr r="R1112" s="1"/>
      </tp>
      <tp t="s">
        <v>#N/A N/A</v>
        <stp/>
        <stp>BDP|10556385100834212031</stp>
        <tr r="N154" s="1"/>
        <tr r="N1953" s="1"/>
        <tr r="N407" s="1"/>
      </tp>
      <tp t="s">
        <v>#N/A N/A</v>
        <stp/>
        <stp>BDP|17463412714882813767</stp>
        <tr r="R940" s="1"/>
      </tp>
      <tp t="s">
        <v>#N/A N/A</v>
        <stp/>
        <stp>BDP|16805012215828169821</stp>
        <tr r="R90" s="1"/>
      </tp>
      <tp t="s">
        <v>#N/A N/A</v>
        <stp/>
        <stp>BDP|12854203399286852860</stp>
        <tr r="N1828" s="1"/>
        <tr r="N5387" s="1"/>
      </tp>
      <tp t="s">
        <v>#N/A N/A</v>
        <stp/>
        <stp>BDP|14812023045532756573</stp>
        <tr r="R5365" s="1"/>
        <tr r="R5366" s="1"/>
        <tr r="R340" s="1"/>
        <tr r="R958" s="1"/>
        <tr r="R1180" s="1"/>
        <tr r="R1208" s="1"/>
        <tr r="R1217" s="1"/>
        <tr r="R1267" s="1"/>
        <tr r="R1469" s="1"/>
        <tr r="R1733" s="1"/>
        <tr r="R1762" s="1"/>
        <tr r="R1825" s="1"/>
        <tr r="R25" s="1"/>
        <tr r="R320" s="1"/>
        <tr r="R39" s="1"/>
        <tr r="R5178" s="1"/>
        <tr r="R5192" s="1"/>
        <tr r="R5235" s="1"/>
        <tr r="R5270" s="1"/>
        <tr r="R5277" s="1"/>
        <tr r="R5310" s="1"/>
        <tr r="R5314" s="1"/>
        <tr r="R5347" s="1"/>
        <tr r="R5367" s="1"/>
        <tr r="R5368" s="1"/>
        <tr r="R5369" s="1"/>
        <tr r="R5370" s="1"/>
        <tr r="R5371" s="1"/>
        <tr r="R5372" s="1"/>
        <tr r="R5373" s="1"/>
        <tr r="R5377" s="1"/>
        <tr r="R5407" s="1"/>
        <tr r="R5443" s="1"/>
        <tr r="R5451" s="1"/>
        <tr r="R5459" s="1"/>
        <tr r="R5489" s="1"/>
        <tr r="R613" s="1"/>
        <tr r="R621" s="1"/>
        <tr r="R721" s="1"/>
        <tr r="R742" s="1"/>
        <tr r="R809" s="1"/>
        <tr r="R83" s="1"/>
        <tr r="R890" s="1"/>
        <tr r="R902" s="1"/>
        <tr r="R932" s="1"/>
        <tr r="R960" s="1"/>
        <tr r="R993" s="1"/>
      </tp>
      <tp t="s">
        <v>#N/A N/A</v>
        <stp/>
        <stp>BDP|15088581983639314679</stp>
        <tr r="R1152" s="1"/>
      </tp>
      <tp t="s">
        <v>#N/A N/A</v>
        <stp/>
        <stp>BDP|11524590306722759126</stp>
        <tr r="R1873" s="1"/>
      </tp>
      <tp t="s">
        <v>#N/A N/A</v>
        <stp/>
        <stp>BDP|10328151410164839314</stp>
        <tr r="R1860" s="1"/>
      </tp>
      <tp t="s">
        <v>#N/A N/A</v>
        <stp/>
        <stp>BDP|18129371263629386384</stp>
        <tr r="R1766" s="1"/>
      </tp>
      <tp t="s">
        <v>#N/A N/A</v>
        <stp/>
        <stp>BDP|14673587423481390502</stp>
        <tr r="R1083" s="1"/>
      </tp>
      <tp t="s">
        <v>#N/A N/A</v>
        <stp/>
        <stp>BDP|14329589032971599427</stp>
        <tr r="N1364" s="1"/>
      </tp>
      <tp t="s">
        <v>#N/A N/A</v>
        <stp/>
        <stp>BDP|15635493875031733030</stp>
        <tr r="N1190" s="1"/>
        <tr r="N1190" s="1"/>
        <tr r="N1225" s="1"/>
        <tr r="N1225" s="1"/>
        <tr r="N1838" s="1"/>
        <tr r="N1838" s="1"/>
        <tr r="N47" s="1"/>
        <tr r="N47" s="1"/>
        <tr r="N5286" s="1"/>
        <tr r="N5286" s="1"/>
        <tr r="N5323" s="1"/>
        <tr r="N5323" s="1"/>
        <tr r="N5498" s="1"/>
        <tr r="N5498" s="1"/>
        <tr r="N910" s="1"/>
        <tr r="N910" s="1"/>
      </tp>
      <tp t="s">
        <v>#N/A N/A</v>
        <stp/>
        <stp>BDP|13353510373303814575</stp>
        <tr r="R106" s="1"/>
        <tr r="R1905" s="1"/>
        <tr r="R359" s="1"/>
      </tp>
      <tp t="s">
        <v>#N/A N/A</v>
        <stp/>
        <stp>BDP|12929715649340953661</stp>
        <tr r="R761" s="1"/>
        <tr r="R761" s="1"/>
      </tp>
      <tp t="s">
        <v>#N/A N/A</v>
        <stp/>
        <stp>BDP|12903600006686897576</stp>
        <tr r="N1030" s="1"/>
      </tp>
      <tp t="s">
        <v>#N/A N/A</v>
        <stp/>
        <stp>BDP|12430553504797373768</stp>
        <tr r="N171" s="1"/>
        <tr r="N1970" s="1"/>
        <tr r="N424" s="1"/>
      </tp>
      <tp t="s">
        <v>#N/A N/A</v>
        <stp/>
        <stp>BDP|12084596029487825580</stp>
        <tr r="R635" s="1"/>
        <tr r="R824" s="1"/>
      </tp>
      <tp t="s">
        <v>#N/A N/A</v>
        <stp/>
        <stp>BDP|13992858959218199142</stp>
        <tr r="N2005" s="1"/>
        <tr r="N206" s="1"/>
        <tr r="N459" s="1"/>
      </tp>
      <tp t="s">
        <v>#N/A N/A</v>
        <stp/>
        <stp>BDP|16407508537655245215</stp>
        <tr r="O1177" s="1"/>
        <tr r="O1205" s="1"/>
        <tr r="O1240" s="1"/>
        <tr r="O1857" s="1"/>
        <tr r="O5303" s="1"/>
        <tr r="O5340" s="1"/>
        <tr r="O5429" s="1"/>
        <tr r="O5513" s="1"/>
        <tr r="O60" s="1"/>
        <tr r="O925" s="1"/>
      </tp>
      <tp t="s">
        <v>#N/A N/A</v>
        <stp/>
        <stp>BDP|10463878253222708872</stp>
        <tr r="N1456" s="1"/>
      </tp>
      <tp t="s">
        <v>#N/A N/A</v>
        <stp/>
        <stp>BDP|12774922103415540939</stp>
        <tr r="N1106" s="1"/>
      </tp>
      <tp t="s">
        <v>#N/A N/A</v>
        <stp/>
        <stp>BDP|17289560985354764961</stp>
        <tr r="O1172" s="1"/>
        <tr r="O1200" s="1"/>
        <tr r="O1235" s="1"/>
        <tr r="O1852" s="1"/>
        <tr r="O5298" s="1"/>
        <tr r="O5335" s="1"/>
        <tr r="O5424" s="1"/>
        <tr r="O55" s="1"/>
        <tr r="O5508" s="1"/>
        <tr r="O920" s="1"/>
      </tp>
      <tp t="s">
        <v>#N/A N/A</v>
        <stp/>
        <stp>BDP|13608317343323143053</stp>
        <tr r="N2103" s="1"/>
        <tr r="N304" s="1"/>
        <tr r="N557" s="1"/>
      </tp>
      <tp t="s">
        <v>#N/A N/A</v>
        <stp/>
        <stp>BDP|15342930610599301334</stp>
        <tr r="R198" s="1"/>
        <tr r="R1997" s="1"/>
        <tr r="R451" s="1"/>
      </tp>
      <tp t="s">
        <v>#N/A N/A</v>
        <stp/>
        <stp>BDP|15144594477060614094</stp>
        <tr r="R705" s="1"/>
        <tr r="R879" s="1"/>
      </tp>
      <tp t="s">
        <v>#N/A N/A</v>
        <stp/>
        <stp>BDP|12611863497066759239</stp>
        <tr r="R596" s="1"/>
      </tp>
      <tp t="s">
        <v>#N/A N/A</v>
        <stp/>
        <stp>BDP|15705594820884431192</stp>
        <tr r="R348" s="1"/>
      </tp>
      <tp t="s">
        <v>#N/A N/A</v>
        <stp/>
        <stp>BDP|15588767427760133767</stp>
        <tr r="R1753" s="1"/>
      </tp>
      <tp t="s">
        <v>#N/A N/A</v>
        <stp/>
        <stp>BDP|14339094923965384495</stp>
        <tr r="N750" s="1"/>
      </tp>
      <tp t="s">
        <v>#N/A N/A</v>
        <stp/>
        <stp>BDP|14283089740636856115</stp>
        <tr r="R5258" s="1"/>
        <tr r="R5258" s="1"/>
      </tp>
      <tp t="s">
        <v>#N/A N/A</v>
        <stp/>
        <stp>BDP|10861019915283684591</stp>
        <tr r="Q27" s="1"/>
        <tr r="Q5391" s="1"/>
        <tr r="Q9" s="1"/>
      </tp>
      <tp t="s">
        <v>#N/A N/A</v>
        <stp/>
        <stp>BDP|16291001971502785469</stp>
        <tr r="R1828" s="1"/>
        <tr r="R5387" s="1"/>
      </tp>
      <tp t="s">
        <v>#N/A N/A</v>
        <stp/>
        <stp>BDP|14100714675444357749</stp>
        <tr r="R5307" s="1"/>
        <tr r="R5344" s="1"/>
        <tr r="R5433" s="1"/>
      </tp>
      <tp t="s">
        <v>#N/A N/A</v>
        <stp/>
        <stp>BDP|13527157432044693260</stp>
        <tr r="R5516" s="1"/>
        <tr r="R5516" s="1"/>
        <tr r="R714" s="1"/>
        <tr r="R714" s="1"/>
        <tr r="R885" s="1"/>
        <tr r="R885" s="1"/>
      </tp>
      <tp t="s">
        <v>#N/A N/A</v>
        <stp/>
        <stp>BDP|12149068711404319075</stp>
        <tr r="R703" s="1"/>
        <tr r="R703" s="1"/>
      </tp>
      <tp t="s">
        <v>#N/A N/A</v>
        <stp/>
        <stp>BDP|10593608458111799589</stp>
        <tr r="N1387" s="1"/>
      </tp>
      <tp t="s">
        <v>#N/A N/A</v>
        <stp/>
        <stp>BDP|17408618738837625292</stp>
        <tr r="R110" s="1"/>
        <tr r="R1909" s="1"/>
        <tr r="R363" s="1"/>
      </tp>
      <tp t="s">
        <v>#N/A N/A</v>
        <stp/>
        <stp>BDP|13642237636811198405</stp>
        <tr r="R747" s="1"/>
      </tp>
      <tp t="s">
        <v>#N/A N/A</v>
        <stp/>
        <stp>BDP|15595936013072214858</stp>
        <tr r="R1165" s="1"/>
        <tr r="R1193" s="1"/>
        <tr r="R1228" s="1"/>
        <tr r="R1845" s="1"/>
        <tr r="R48" s="1"/>
        <tr r="R5289" s="1"/>
        <tr r="R5326" s="1"/>
        <tr r="R5415" s="1"/>
        <tr r="R5501" s="1"/>
        <tr r="R913" s="1"/>
      </tp>
      <tp t="s">
        <v>#N/A N/A</v>
        <stp/>
        <stp>BDP|13025499642186932273</stp>
        <tr r="Q1164" s="1"/>
        <tr r="Q1187" s="1"/>
        <tr r="Q1223" s="1"/>
        <tr r="Q1834" s="1"/>
        <tr r="Q45" s="1"/>
        <tr r="Q5284" s="1"/>
        <tr r="Q5321" s="1"/>
        <tr r="Q5414" s="1"/>
        <tr r="Q5496" s="1"/>
        <tr r="Q908" s="1"/>
      </tp>
      <tp t="s">
        <v>#N/A N/A</v>
        <stp/>
        <stp>BDP|12691499429013198020</stp>
        <tr r="N1003" s="1"/>
      </tp>
      <tp t="s">
        <v>#N/A N/A</v>
        <stp/>
        <stp>BDP|10370808120145646802</stp>
        <tr r="N1788" s="1"/>
      </tp>
      <tp t="s">
        <v>#N/A N/A</v>
        <stp/>
        <stp>BDP|11798407843283417551</stp>
        <tr r="R1062" s="1"/>
      </tp>
      <tp t="s">
        <v>#N/A N/A</v>
        <stp/>
        <stp>BDP|16656806234652632816</stp>
        <tr r="N1179" s="1"/>
        <tr r="N1207" s="1"/>
        <tr r="N1216" s="1"/>
        <tr r="N1266" s="1"/>
        <tr r="N1468" s="1"/>
        <tr r="N1732" s="1"/>
        <tr r="N1761" s="1"/>
        <tr r="N1824" s="1"/>
        <tr r="N24" s="1"/>
        <tr r="N319" s="1"/>
        <tr r="N38" s="1"/>
        <tr r="N5177" s="1"/>
        <tr r="N5191" s="1"/>
        <tr r="N5234" s="1"/>
        <tr r="N5269" s="1"/>
        <tr r="N5276" s="1"/>
        <tr r="N5309" s="1"/>
        <tr r="N5313" s="1"/>
        <tr r="N5346" s="1"/>
        <tr r="N5376" s="1"/>
        <tr r="N5406" s="1"/>
        <tr r="N5442" s="1"/>
        <tr r="N5450" s="1"/>
        <tr r="N5458" s="1"/>
        <tr r="N5488" s="1"/>
        <tr r="N620" s="1"/>
        <tr r="N720" s="1"/>
        <tr r="N741" s="1"/>
        <tr r="N808" s="1"/>
        <tr r="N82" s="1"/>
        <tr r="N889" s="1"/>
        <tr r="N901" s="1"/>
        <tr r="N931" s="1"/>
        <tr r="N959" s="1"/>
        <tr r="N992" s="1"/>
      </tp>
      <tp t="s">
        <v>#N/A N/A</v>
        <stp/>
        <stp>BDP|14741040110547234545</stp>
        <tr r="R5236" s="1"/>
        <tr r="R5236" s="1"/>
      </tp>
      <tp t="s">
        <v>#N/A N/A</v>
        <stp/>
        <stp>BDP|10151872203429363633</stp>
        <tr r="R116" s="1"/>
        <tr r="R1915" s="1"/>
        <tr r="R369" s="1"/>
      </tp>
      <tp t="s">
        <v>#N/A N/A</v>
        <stp/>
        <stp>BDP|16089309516676052528</stp>
        <tr r="N735" s="1"/>
      </tp>
      <tp t="s">
        <v>#N/A N/A</v>
        <stp/>
        <stp>BDP|11734622079773193495</stp>
        <tr r="N687" s="1"/>
        <tr r="N869" s="1"/>
      </tp>
      <tp t="s">
        <v>#N/A N/A</v>
        <stp/>
        <stp>BDP|10740333594885560815</stp>
        <tr r="R588" s="1"/>
      </tp>
      <tp t="s">
        <v>#N/A N/A</v>
        <stp/>
        <stp>BDP|15111418148547417581</stp>
        <tr r="N5477" s="1"/>
      </tp>
      <tp t="s">
        <v>#N/A N/A</v>
        <stp/>
        <stp>BDP|16878367429169202912</stp>
        <tr r="R752" s="1"/>
        <tr r="R752" s="1"/>
      </tp>
      <tp t="s">
        <v>#N/A N/A</v>
        <stp/>
        <stp>BDP|16945869448839353401</stp>
        <tr r="N1110" s="1"/>
      </tp>
      <tp t="s">
        <v>#N/A N/A</v>
        <stp/>
        <stp>BDP|16050027347371003416</stp>
        <tr r="N1814" s="1"/>
        <tr r="N2101" s="1"/>
        <tr r="N302" s="1"/>
        <tr r="N555" s="1"/>
      </tp>
      <tp t="s">
        <v>#N/A N/A</v>
        <stp/>
        <stp>BDP|13051925989741907461</stp>
        <tr r="O26" s="1"/>
        <tr r="O5390" s="1"/>
        <tr r="O8" s="1"/>
      </tp>
      <tp t="s">
        <v>#N/A N/A</v>
        <stp/>
        <stp>BDP|15815097723216506632</stp>
        <tr r="N1290" s="1"/>
      </tp>
      <tp t="s">
        <v>#N/A N/A</v>
        <stp/>
        <stp>BDP|14693459658763745185</stp>
        <tr r="N1435" s="1"/>
      </tp>
      <tp t="s">
        <v>#N/A N/A</v>
        <stp/>
        <stp>BDP|16254257964012107758</stp>
        <tr r="R1078" s="1"/>
      </tp>
      <tp t="s">
        <v>#N/A N/A</v>
        <stp/>
        <stp>BDP|14513317661700245608</stp>
        <tr r="N144" s="1"/>
        <tr r="N1943" s="1"/>
        <tr r="N397" s="1"/>
      </tp>
      <tp t="s">
        <v>#N/A N/A</v>
        <stp/>
        <stp>BDP|15055533202963614402</stp>
        <tr r="N151" s="1"/>
        <tr r="N1950" s="1"/>
        <tr r="N404" s="1"/>
      </tp>
      <tp t="s">
        <v>#N/A N/A</v>
        <stp/>
        <stp>BDP|10602294635272958442</stp>
        <tr r="P5312" s="1"/>
      </tp>
      <tp t="s">
        <v>#N/A N/A</v>
        <stp/>
        <stp>BDP|13777696218082325139</stp>
        <tr r="R2091" s="1"/>
        <tr r="R292" s="1"/>
        <tr r="R545" s="1"/>
      </tp>
      <tp t="s">
        <v>#N/A N/A</v>
        <stp/>
        <stp>BDP|15927096352892518517</stp>
        <tr r="R1013" s="1"/>
      </tp>
      <tp t="s">
        <v>#N/A N/A</v>
        <stp/>
        <stp>BDP|13373054828700096683</stp>
        <tr r="N1466" s="1"/>
      </tp>
      <tp t="s">
        <v>#N/A N/A</v>
        <stp/>
        <stp>BDP|12017618200593317043</stp>
        <tr r="N5348" s="1"/>
        <tr r="N996" s="1"/>
      </tp>
      <tp t="s">
        <v>#N/A N/A</v>
        <stp/>
        <stp>BDP|12488672734413516342</stp>
        <tr r="R1374" s="1"/>
      </tp>
      <tp t="s">
        <v>#N/A N/A</v>
        <stp/>
        <stp>BDP|17817376776887968368</stp>
        <tr r="R5478" s="1"/>
      </tp>
      <tp t="s">
        <v>#N/A N/A</v>
        <stp/>
        <stp>BDP|12779942801119718535</stp>
        <tr r="N2056" s="1"/>
        <tr r="N257" s="1"/>
        <tr r="N510" s="1"/>
      </tp>
      <tp t="s">
        <v>#N/A N/A</v>
        <stp/>
        <stp>BDP|10497555664933466773</stp>
        <tr r="R1428" s="1"/>
        <tr r="R2096" s="1"/>
        <tr r="R297" s="1"/>
        <tr r="R550" s="1"/>
      </tp>
      <tp t="s">
        <v>#N/A N/A</v>
        <stp/>
        <stp>BDP|16170126232397313444</stp>
        <tr r="N5468" s="1"/>
      </tp>
      <tp t="s">
        <v>#N/A N/A</v>
        <stp/>
        <stp>BDP|14596752267947635576</stp>
        <tr r="R1089" s="1"/>
      </tp>
      <tp t="s">
        <v>#N/A N/A</v>
        <stp/>
        <stp>BDP|12816289438995669182</stp>
        <tr r="R102" s="1"/>
        <tr r="R1901" s="1"/>
        <tr r="R355" s="1"/>
      </tp>
      <tp t="s">
        <v>#N/A N/A</v>
        <stp/>
        <stp>BDP|17894770373281234273</stp>
        <tr r="R181" s="1"/>
        <tr r="R1980" s="1"/>
        <tr r="R434" s="1"/>
      </tp>
      <tp t="s">
        <v>#N/A N/A</v>
        <stp/>
        <stp>BDP|12457722502013886254</stp>
        <tr r="R1342" s="1"/>
      </tp>
      <tp t="s">
        <v>#N/A N/A</v>
        <stp/>
        <stp>BDP|15911509777547752403</stp>
        <tr r="N1065" s="1"/>
      </tp>
      <tp t="s">
        <v>#N/A N/A</v>
        <stp/>
        <stp>BDP|13657318943859499997</stp>
        <tr r="R1155" s="1"/>
      </tp>
      <tp t="s">
        <v>#N/A N/A</v>
        <stp/>
        <stp>BDP|17060188435695575417</stp>
        <tr r="N1173" s="1"/>
        <tr r="N1173" s="1"/>
        <tr r="N1201" s="1"/>
        <tr r="N1201" s="1"/>
        <tr r="N1236" s="1"/>
        <tr r="N1236" s="1"/>
        <tr r="N1853" s="1"/>
        <tr r="N1853" s="1"/>
        <tr r="N5299" s="1"/>
        <tr r="N5299" s="1"/>
        <tr r="N5336" s="1"/>
        <tr r="N5336" s="1"/>
        <tr r="N5425" s="1"/>
        <tr r="N5425" s="1"/>
        <tr r="N5509" s="1"/>
        <tr r="N5509" s="1"/>
        <tr r="N56" s="1"/>
        <tr r="N56" s="1"/>
        <tr r="N921" s="1"/>
        <tr r="N921" s="1"/>
      </tp>
      <tp t="s">
        <v>#N/A N/A</v>
        <stp/>
        <stp>BDP|10397412053530166595</stp>
        <tr r="R1336" s="1"/>
      </tp>
      <tp t="s">
        <v>#N/A N/A</v>
        <stp/>
        <stp>BDP|12842149406185188227</stp>
        <tr r="R139" s="1"/>
        <tr r="R1938" s="1"/>
        <tr r="R392" s="1"/>
      </tp>
      <tp t="s">
        <v>#N/A N/A</v>
        <stp/>
        <stp>BDP|11625824626947997821</stp>
        <tr r="R173" s="1"/>
        <tr r="R1972" s="1"/>
        <tr r="R426" s="1"/>
      </tp>
      <tp t="s">
        <v>#N/A N/A</v>
        <stp/>
        <stp>BDP|13971540647924012239</stp>
        <tr r="N64" s="1"/>
      </tp>
      <tp t="s">
        <v>#N/A N/A</v>
        <stp/>
        <stp>BDP|16089407034046901354</stp>
        <tr r="R1891" s="1"/>
      </tp>
      <tp t="s">
        <v>#N/A N/A</v>
        <stp/>
        <stp>BDP|14900033817765543408</stp>
        <tr r="R2058" s="1"/>
        <tr r="R259" s="1"/>
        <tr r="R512" s="1"/>
      </tp>
      <tp t="s">
        <v>#N/A N/A</v>
        <stp/>
        <stp>BDP|17739773158069688867</stp>
        <tr r="R2099" s="1"/>
        <tr r="R300" s="1"/>
        <tr r="R553" s="1"/>
      </tp>
      <tp t="s">
        <v>#N/A N/A</v>
        <stp/>
        <stp>BDP|17028337209507458768</stp>
        <tr r="R1351" s="1"/>
      </tp>
      <tp t="s">
        <v>#N/A N/A</v>
        <stp/>
        <stp>BDP|16844695844654567483</stp>
        <tr r="N672" s="1"/>
        <tr r="N854" s="1"/>
      </tp>
      <tp t="s">
        <v>#N/A N/A</v>
        <stp/>
        <stp>BDP|10552190997178549461</stp>
        <tr r="R1387" s="1"/>
      </tp>
      <tp t="s">
        <v>#N/A N/A</v>
        <stp/>
        <stp>BDP|10540746919457932591</stp>
        <tr r="N650" s="1"/>
        <tr r="N833" s="1"/>
      </tp>
      <tp t="s">
        <v>#N/A N/A</v>
        <stp/>
        <stp>BDP|10383280265215544505</stp>
        <tr r="R669" s="1"/>
        <tr r="R851" s="1"/>
        <tr r="R681" s="1"/>
        <tr r="R863" s="1"/>
        <tr r="R632" s="1"/>
        <tr r="R821" s="1"/>
        <tr r="R690" s="1"/>
        <tr r="R873" s="1"/>
        <tr r="R5480" s="1"/>
        <tr r="R726" s="1"/>
        <tr r="R658" s="1"/>
        <tr r="R840" s="1"/>
        <tr r="R643" s="1"/>
        <tr r="R828" s="1"/>
        <tr r="R5479" s="1"/>
        <tr r="R1191" s="1"/>
        <tr r="R1226" s="1"/>
        <tr r="R1839" s="1"/>
        <tr r="R5287" s="1"/>
        <tr r="R5324" s="1"/>
        <tr r="R5499" s="1"/>
        <tr r="R911" s="1"/>
        <tr r="R622" s="1"/>
        <tr r="R810" s="1"/>
        <tr r="R685" s="1"/>
        <tr r="R867" s="1"/>
        <tr r="R1167" s="1"/>
        <tr r="R1195" s="1"/>
        <tr r="R1230" s="1"/>
        <tr r="R1847" s="1"/>
        <tr r="R50" s="1"/>
        <tr r="R5291" s="1"/>
        <tr r="R5328" s="1"/>
        <tr r="R5417" s="1"/>
        <tr r="R5503" s="1"/>
        <tr r="R915" s="1"/>
        <tr r="R624" s="1"/>
        <tr r="R812" s="1"/>
        <tr r="R75" s="1"/>
        <tr r="R896" s="1"/>
        <tr r="R1888" s="1"/>
        <tr r="R1889" s="1"/>
        <tr r="R1890" s="1"/>
        <tr r="R1880" s="1"/>
        <tr r="R88" s="1"/>
        <tr r="R89" s="1"/>
        <tr r="R1753" s="1"/>
        <tr r="R687" s="1"/>
        <tr r="R869" s="1"/>
        <tr r="R898" s="1"/>
        <tr r="R678" s="1"/>
        <tr r="R860" s="1"/>
        <tr r="R1828" s="1"/>
        <tr r="R5387" s="1"/>
        <tr r="R682" s="1"/>
        <tr r="R864" s="1"/>
        <tr r="R656" s="1"/>
        <tr r="R838" s="1"/>
        <tr r="R638" s="1"/>
        <tr r="R826" s="1"/>
        <tr r="R5469" s="1"/>
        <tr r="R686" s="1"/>
        <tr r="R868" s="1"/>
        <tr r="R655" s="1"/>
        <tr r="R837" s="1"/>
        <tr r="R1841" s="1"/>
        <tr r="R5220" s="1"/>
        <tr r="R630" s="1"/>
        <tr r="R819" s="1"/>
        <tr r="R2123" s="1"/>
        <tr r="R5200" s="1"/>
        <tr r="R5201" s="1"/>
        <tr r="R5202" s="1"/>
        <tr r="R5464" s="1"/>
        <tr r="R1161" s="1"/>
        <tr r="R1184" s="1"/>
        <tr r="R1220" s="1"/>
        <tr r="R1831" s="1"/>
        <tr r="R42" s="1"/>
        <tr r="R5281" s="1"/>
        <tr r="R5318" s="1"/>
        <tr r="R5411" s="1"/>
        <tr r="R5493" s="1"/>
        <tr r="R905" s="1"/>
        <tr r="R691" s="1"/>
        <tr r="R1174" s="1"/>
        <tr r="R1202" s="1"/>
        <tr r="R1237" s="1"/>
        <tr r="R1854" s="1"/>
        <tr r="R5300" s="1"/>
        <tr r="R5337" s="1"/>
        <tr r="R5426" s="1"/>
        <tr r="R5510" s="1"/>
        <tr r="R57" s="1"/>
        <tr r="R922" s="1"/>
        <tr r="R663" s="1"/>
        <tr r="R845" s="1"/>
        <tr r="R696" s="1"/>
        <tr r="R874" s="1"/>
        <tr r="R728" s="1"/>
        <tr r="R5224" s="1"/>
        <tr r="R5225" s="1"/>
        <tr r="R5226" s="1"/>
        <tr r="R704" s="1"/>
        <tr r="R878" s="1"/>
        <tr r="R627" s="1"/>
        <tr r="R815" s="1"/>
        <tr r="R5436" s="1"/>
        <tr r="R1190" s="1"/>
        <tr r="R1225" s="1"/>
        <tr r="R1838" s="1"/>
        <tr r="R47" s="1"/>
        <tr r="R5286" s="1"/>
        <tr r="R5323" s="1"/>
        <tr r="R5498" s="1"/>
        <tr r="R910" s="1"/>
        <tr r="R695" s="1"/>
        <tr r="R1887" s="1"/>
        <tr r="R705" s="1"/>
        <tr r="R879" s="1"/>
        <tr r="R1736" s="1"/>
        <tr r="R1165" s="1"/>
        <tr r="R1193" s="1"/>
        <tr r="R1228" s="1"/>
        <tr r="R1845" s="1"/>
        <tr r="R48" s="1"/>
        <tr r="R5289" s="1"/>
        <tr r="R5326" s="1"/>
        <tr r="R5415" s="1"/>
        <tr r="R5501" s="1"/>
        <tr r="R913" s="1"/>
        <tr r="R64" s="1"/>
        <tr r="R345" s="1"/>
        <tr r="R86" s="1"/>
        <tr r="R625" s="1"/>
        <tr r="R813" s="1"/>
        <tr r="R730" s="1"/>
        <tr r="R2112" s="1"/>
        <tr r="R1166" s="1"/>
        <tr r="R1194" s="1"/>
        <tr r="R1229" s="1"/>
        <tr r="R1846" s="1"/>
        <tr r="R49" s="1"/>
        <tr r="R5290" s="1"/>
        <tr r="R5327" s="1"/>
        <tr r="R5416" s="1"/>
        <tr r="R5502" s="1"/>
        <tr r="R914" s="1"/>
        <tr r="R5294" s="1"/>
        <tr r="R5331" s="1"/>
        <tr r="R5420" s="1"/>
        <tr r="R5473" s="1"/>
        <tr r="R5474" s="1"/>
        <tr r="R5308" s="1"/>
        <tr r="R5345" s="1"/>
        <tr r="R5434" s="1"/>
        <tr r="R1177" s="1"/>
        <tr r="R1205" s="1"/>
        <tr r="R1240" s="1"/>
        <tr r="R1857" s="1"/>
        <tr r="R5303" s="1"/>
        <tr r="R5340" s="1"/>
        <tr r="R5429" s="1"/>
        <tr r="R5513" s="1"/>
        <tr r="R60" s="1"/>
        <tr r="R925" s="1"/>
        <tr r="R1884" s="1"/>
        <tr r="R670" s="1"/>
        <tr r="R852" s="1"/>
        <tr r="R667" s="1"/>
        <tr r="R849" s="1"/>
        <tr r="R1162" s="1"/>
        <tr r="R1185" s="1"/>
        <tr r="R1221" s="1"/>
        <tr r="R1832" s="1"/>
        <tr r="R43" s="1"/>
        <tr r="R5282" s="1"/>
        <tr r="R5319" s="1"/>
        <tr r="R5412" s="1"/>
        <tr r="R5494" s="1"/>
        <tr r="R906" s="1"/>
        <tr r="R1872" s="1"/>
        <tr r="R710" s="1"/>
        <tr r="R1159" s="1"/>
        <tr r="R1182" s="1"/>
        <tr r="R1218" s="1"/>
        <tr r="R1829" s="1"/>
        <tr r="R40" s="1"/>
        <tr r="R5279" s="1"/>
        <tr r="R5316" s="1"/>
        <tr r="R5409" s="1"/>
        <tr r="R5491" s="1"/>
        <tr r="R903" s="1"/>
        <tr r="R5470" s="1"/>
        <tr r="R893" s="1"/>
        <tr r="R2110" s="1"/>
        <tr r="R311" s="1"/>
        <tr r="R1175" s="1"/>
        <tr r="R1203" s="1"/>
        <tr r="R1238" s="1"/>
        <tr r="R1855" s="1"/>
        <tr r="R5301" s="1"/>
        <tr r="R5338" s="1"/>
        <tr r="R5427" s="1"/>
        <tr r="R5511" s="1"/>
        <tr r="R58" s="1"/>
        <tr r="R923" s="1"/>
        <tr r="R67" s="1"/>
        <tr r="R895" s="1"/>
        <tr r="R648" s="1"/>
        <tr r="R832" s="1"/>
        <tr r="R668" s="1"/>
        <tr r="R850" s="1"/>
        <tr r="R697" s="1"/>
        <tr r="R875" s="1"/>
        <tr r="R1169" s="1"/>
        <tr r="R1197" s="1"/>
        <tr r="R1232" s="1"/>
        <tr r="R1849" s="1"/>
        <tr r="R52" s="1"/>
        <tr r="R5293" s="1"/>
        <tr r="R5330" s="1"/>
        <tr r="R5419" s="1"/>
        <tr r="R5505" s="1"/>
        <tr r="R917" s="1"/>
        <tr r="R348" s="1"/>
        <tr r="R5475" s="1"/>
        <tr r="R709" s="1"/>
        <tr r="R882" s="1"/>
        <tr r="R628" s="1"/>
        <tr r="R817" s="1"/>
        <tr r="R5478" s="1"/>
        <tr r="R1827" s="1"/>
        <tr r="R659" s="1"/>
        <tr r="R841" s="1"/>
        <tr r="R1844" s="1"/>
        <tr r="R732" s="1"/>
        <tr r="R653" s="1"/>
        <tr r="R835" s="1"/>
        <tr r="R637" s="1"/>
        <tr r="R5195" s="1"/>
        <tr r="R651" s="1"/>
        <tr r="R5398" s="1"/>
        <tr r="R2116" s="1"/>
        <tr r="R633" s="1"/>
        <tr r="R822" s="1"/>
        <tr r="R2124" s="1"/>
        <tr r="R6" s="1"/>
        <tr r="R91" s="1"/>
        <tr r="R5207" s="1"/>
        <tr r="R5208" s="1"/>
        <tr r="R5209" s="1"/>
        <tr r="R5210" s="1"/>
        <tr r="R654" s="1"/>
        <tr r="R836" s="1"/>
        <tr r="R5215" s="1"/>
        <tr r="R1882" s="1"/>
        <tr r="R692" s="1"/>
        <tr r="R564" s="1"/>
        <tr r="R1874" s="1"/>
        <tr r="R672" s="1"/>
        <tr r="R854" s="1"/>
        <tr r="R1160" s="1"/>
        <tr r="R1183" s="1"/>
        <tr r="R1219" s="1"/>
        <tr r="R1830" s="1"/>
        <tr r="R41" s="1"/>
        <tr r="R5280" s="1"/>
        <tr r="R5317" s="1"/>
        <tr r="R5410" s="1"/>
        <tr r="R5492" s="1"/>
        <tr r="R904" s="1"/>
        <tr r="R1862" s="1"/>
        <tr r="R16" s="1"/>
        <tr r="R661" s="1"/>
        <tr r="R843" s="1"/>
        <tr r="R680" s="1"/>
        <tr r="R862" s="1"/>
        <tr r="R1178" s="1"/>
        <tr r="R1206" s="1"/>
        <tr r="R1241" s="1"/>
        <tr r="R1858" s="1"/>
        <tr r="R5304" s="1"/>
        <tr r="R5341" s="1"/>
        <tr r="R5430" s="1"/>
        <tr r="R5514" s="1"/>
        <tr r="R61" s="1"/>
        <tr r="R926" s="1"/>
        <tr r="R897" s="1"/>
        <tr r="R733" s="1"/>
        <tr r="R2122" s="1"/>
        <tr r="R725" s="1"/>
        <tr r="R1189" s="1"/>
        <tr r="R1224" s="1"/>
        <tr r="R1837" s="1"/>
        <tr r="R46" s="1"/>
        <tr r="R5285" s="1"/>
        <tr r="R5322" s="1"/>
        <tr r="R5497" s="1"/>
        <tr r="R909" s="1"/>
        <tr r="R1864" s="1"/>
        <tr r="R684" s="1"/>
        <tr r="R866" s="1"/>
        <tr r="R1163" s="1"/>
        <tr r="R1186" s="1"/>
        <tr r="R1222" s="1"/>
        <tr r="R1833" s="1"/>
        <tr r="R44" s="1"/>
        <tr r="R5283" s="1"/>
        <tr r="R5320" s="1"/>
        <tr r="R5413" s="1"/>
        <tr r="R5495" s="1"/>
        <tr r="R907" s="1"/>
        <tr r="R660" s="1"/>
        <tr r="R842" s="1"/>
        <tr r="R1164" s="1"/>
        <tr r="R1187" s="1"/>
        <tr r="R1223" s="1"/>
        <tr r="R1834" s="1"/>
        <tr r="R45" s="1"/>
        <tr r="R5284" s="1"/>
        <tr r="R5321" s="1"/>
        <tr r="R5414" s="1"/>
        <tr r="R5496" s="1"/>
        <tr r="R908" s="1"/>
        <tr r="R5471" s="1"/>
        <tr r="R734" s="1"/>
        <tr r="R1892" s="1"/>
        <tr r="R7" s="1"/>
        <tr r="R5307" s="1"/>
        <tr r="R5344" s="1"/>
        <tr r="R5433" s="1"/>
        <tr r="R1192" s="1"/>
        <tr r="R1227" s="1"/>
        <tr r="R1840" s="1"/>
        <tr r="R5288" s="1"/>
        <tr r="R5325" s="1"/>
        <tr r="R5500" s="1"/>
        <tr r="R912" s="1"/>
        <tr r="R662" s="1"/>
        <tr r="R844" s="1"/>
        <tr r="R677" s="1"/>
        <tr r="R859" s="1"/>
        <tr r="R644" s="1"/>
        <tr r="R829" s="1"/>
        <tr r="R5221" s="1"/>
        <tr r="R5222" s="1"/>
        <tr r="R5223" s="1"/>
        <tr r="R2120" s="1"/>
        <tr r="R722" s="1"/>
        <tr r="R5463" s="1"/>
        <tr r="R1742" s="1"/>
        <tr r="R689" s="1"/>
        <tr r="R872" s="1"/>
        <tr r="R640" s="1"/>
        <tr r="R724" s="1"/>
        <tr r="R647" s="1"/>
        <tr r="R831" s="1"/>
        <tr r="R5461" s="1"/>
        <tr r="R5306" s="1"/>
        <tr r="R5343" s="1"/>
        <tr r="R5432" s="1"/>
        <tr r="R641" s="1"/>
        <tr r="R626" s="1"/>
        <tr r="R814" s="1"/>
        <tr r="R5305" s="1"/>
        <tr r="R5342" s="1"/>
        <tr r="R5431" s="1"/>
        <tr r="R5216" s="1"/>
        <tr r="R5217" s="1"/>
        <tr r="R5218" s="1"/>
        <tr r="R1741" s="1"/>
        <tr r="R899" s="1"/>
        <tr r="R17" s="1"/>
        <tr r="R87" s="1"/>
        <tr r="R1894" s="1"/>
        <tr r="R95" s="1"/>
        <tr r="R5273" s="1"/>
        <tr r="R5386" s="1"/>
        <tr r="R1735" s="1"/>
        <tr r="R1885" s="1"/>
        <tr r="R1739" s="1"/>
        <tr r="R683" s="1"/>
        <tr r="R865" s="1"/>
        <tr r="R73" s="1"/>
        <tr r="R5476" s="1"/>
        <tr r="R5477" s="1"/>
        <tr r="R5465" s="1"/>
        <tr r="R62" s="1"/>
        <tr r="R5468" s="1"/>
        <tr r="R346" s="1"/>
        <tr r="R1870" s="1"/>
        <tr r="R1173" s="1"/>
        <tr r="R1201" s="1"/>
        <tr r="R1236" s="1"/>
        <tr r="R1853" s="1"/>
        <tr r="R5299" s="1"/>
        <tr r="R5336" s="1"/>
        <tr r="R5425" s="1"/>
        <tr r="R5509" s="1"/>
        <tr r="R56" s="1"/>
        <tr r="R921" s="1"/>
        <tr r="R5312" s="1"/>
        <tr r="R1860" s="1"/>
        <tr r="R729" s="1"/>
        <tr r="R1878" s="1"/>
        <tr r="R1730" s="1"/>
        <tr r="R698" s="1"/>
        <tr r="R876" s="1"/>
        <tr r="R71" s="1"/>
        <tr r="R693" s="1"/>
        <tr r="R5472" s="1"/>
        <tr r="R1886" s="1"/>
        <tr r="R711" s="1"/>
        <tr r="R883" s="1"/>
        <tr r="R650" s="1"/>
        <tr r="R833" s="1"/>
        <tr r="R1843" s="1"/>
        <tr r="R90" s="1"/>
        <tr r="R664" s="1"/>
        <tr r="R846" s="1"/>
        <tr r="R5466" s="1"/>
        <tr r="R5467" s="1"/>
        <tr r="R77" s="1"/>
        <tr r="R892" s="1"/>
        <tr r="R5211" s="1"/>
        <tr r="R1836" s="1"/>
        <tr r="R5227" s="1"/>
        <tr r="R657" s="1"/>
        <tr r="R839" s="1"/>
        <tr r="R68" s="1"/>
        <tr r="R708" s="1"/>
        <tr r="R881" s="1"/>
        <tr r="R629" s="1"/>
        <tr r="R818" s="1"/>
        <tr r="R5212" s="1"/>
        <tr r="R5213" s="1"/>
        <tr r="R5214" s="1"/>
        <tr r="R642" s="1"/>
        <tr r="R827" s="1"/>
        <tr r="R5197" s="1"/>
        <tr r="R5198" s="1"/>
        <tr r="R1737" s="1"/>
        <tr r="R894" s="1"/>
        <tr r="R675" s="1"/>
        <tr r="R857" s="1"/>
        <tr r="R1176" s="1"/>
        <tr r="R1204" s="1"/>
        <tr r="R1239" s="1"/>
        <tr r="R1856" s="1"/>
        <tr r="R5302" s="1"/>
        <tr r="R5339" s="1"/>
        <tr r="R5428" s="1"/>
        <tr r="R5512" s="1"/>
        <tr r="R59" s="1"/>
        <tr r="R924" s="1"/>
        <tr r="R646" s="1"/>
        <tr r="R830" s="1"/>
        <tr r="R727" s="1"/>
        <tr r="R5194" s="1"/>
        <tr r="R679" s="1"/>
        <tr r="R861" s="1"/>
        <tr r="R636" s="1"/>
        <tr r="R825" s="1"/>
        <tr r="R5399" s="1"/>
        <tr r="R735" s="1"/>
        <tr r="R666" s="1"/>
        <tr r="R848" s="1"/>
        <tr r="R699" s="1"/>
        <tr r="R877" s="1"/>
        <tr r="R5389" s="1"/>
        <tr r="R731" s="1"/>
        <tr r="R5295" s="1"/>
        <tr r="R5332" s="1"/>
        <tr r="R5421" s="1"/>
        <tr r="R63" s="1"/>
        <tr r="R65" s="1"/>
        <tr r="R5193" s="1"/>
        <tr r="R1170" s="1"/>
        <tr r="R1198" s="1"/>
        <tr r="R1233" s="1"/>
        <tr r="R1850" s="1"/>
        <tr r="R5296" s="1"/>
        <tr r="R53" s="1"/>
        <tr r="R5333" s="1"/>
        <tr r="R5422" s="1"/>
        <tr r="R5506" s="1"/>
        <tr r="R918" s="1"/>
        <tr r="R5435" s="1"/>
        <tr r="R623" s="1"/>
        <tr r="R811" s="1"/>
        <tr r="R5219" s="1"/>
        <tr r="R1168" s="1"/>
        <tr r="R1196" s="1"/>
        <tr r="R1231" s="1"/>
        <tr r="R1848" s="1"/>
        <tr r="R51" s="1"/>
        <tr r="R5292" s="1"/>
        <tr r="R5329" s="1"/>
        <tr r="R5418" s="1"/>
        <tr r="R5504" s="1"/>
        <tr r="R916" s="1"/>
        <tr r="R2118" s="1"/>
        <tr r="R723" s="1"/>
        <tr r="R1172" s="1"/>
        <tr r="R1200" s="1"/>
        <tr r="R1235" s="1"/>
        <tr r="R1852" s="1"/>
        <tr r="R5298" s="1"/>
        <tr r="R5335" s="1"/>
        <tr r="R5424" s="1"/>
        <tr r="R55" s="1"/>
        <tr r="R5508" s="1"/>
        <tr r="R920" s="1"/>
        <tr r="R5203" s="1"/>
        <tr r="R5204" s="1"/>
        <tr r="R5205" s="1"/>
        <tr r="R5206" s="1"/>
        <tr r="R1866" s="1"/>
        <tr r="R1835" s="1"/>
        <tr r="R5388" s="1"/>
        <tr r="R816" s="1"/>
        <tr r="R634" s="1"/>
        <tr r="R823" s="1"/>
        <tr r="R69" s="1"/>
        <tr r="R1471" s="1"/>
        <tr r="R676" s="1"/>
        <tr r="R858" s="1"/>
        <tr r="R5490" s="1"/>
        <tr r="R652" s="1"/>
        <tr r="R834" s="1"/>
        <tr r="R2114" s="1"/>
        <tr r="R673" s="1"/>
        <tr r="R855" s="1"/>
        <tr r="R635" s="1"/>
        <tr r="R824" s="1"/>
        <tr r="R1188" s="1"/>
        <tr r="R688" s="1"/>
        <tr r="R871" s="1"/>
        <tr r="R1179" s="1"/>
        <tr r="R1180" s="1"/>
        <tr r="R1207" s="1"/>
        <tr r="R1208" s="1"/>
        <tr r="R1216" s="1"/>
        <tr r="R1217" s="1"/>
        <tr r="R1266" s="1"/>
        <tr r="R1267" s="1"/>
        <tr r="R1468" s="1"/>
        <tr r="R1469" s="1"/>
        <tr r="R1732" s="1"/>
        <tr r="R1733" s="1"/>
        <tr r="R1761" s="1"/>
        <tr r="R1762" s="1"/>
        <tr r="R1824" s="1"/>
        <tr r="R1825" s="1"/>
        <tr r="R1883" s="1"/>
        <tr r="R2111" s="1"/>
        <tr r="R2113" s="1"/>
        <tr r="R2115" s="1"/>
        <tr r="R2117" s="1"/>
        <tr r="R2121" s="1"/>
        <tr r="R24" s="1"/>
        <tr r="R25" s="1"/>
        <tr r="R319" s="1"/>
        <tr r="R320" s="1"/>
        <tr r="R38" s="1"/>
        <tr r="R39" s="1"/>
        <tr r="R5177" s="1"/>
        <tr r="R5178" s="1"/>
        <tr r="R5180" s="1"/>
        <tr r="R5181" s="1"/>
        <tr r="R5184" s="1"/>
        <tr r="R5191" s="1"/>
        <tr r="R5192" s="1"/>
        <tr r="R5234" s="1"/>
        <tr r="R5235" s="1"/>
        <tr r="R5269" s="1"/>
        <tr r="R5270" s="1"/>
        <tr r="R5276" s="1"/>
        <tr r="R5277" s="1"/>
        <tr r="R5309" s="1"/>
        <tr r="R5310" s="1"/>
        <tr r="R5313" s="1"/>
        <tr r="R5314" s="1"/>
        <tr r="R5346" s="1"/>
        <tr r="R5347" s="1"/>
        <tr r="R5367" s="1"/>
        <tr r="R5368" s="1"/>
        <tr r="R5369" s="1"/>
        <tr r="R5370" s="1"/>
        <tr r="R5371" s="1"/>
        <tr r="R5372" s="1"/>
        <tr r="R5373" s="1"/>
        <tr r="R5376" s="1"/>
        <tr r="R5377" s="1"/>
        <tr r="R5406" s="1"/>
        <tr r="R5407" s="1"/>
        <tr r="R5442" s="1"/>
        <tr r="R5443" s="1"/>
        <tr r="R5451" s="1"/>
        <tr r="R5459" s="1"/>
        <tr r="R5488" s="1"/>
        <tr r="R5489" s="1"/>
        <tr r="R613" s="1"/>
        <tr r="R620" s="1"/>
        <tr r="R621" s="1"/>
        <tr r="R720" s="1"/>
        <tr r="R721" s="1"/>
        <tr r="R741" s="1"/>
        <tr r="R742" s="1"/>
        <tr r="R808" s="1"/>
        <tr r="R809" s="1"/>
        <tr r="R82" s="1"/>
        <tr r="R83" s="1"/>
        <tr r="R889" s="1"/>
        <tr r="R890" s="1"/>
        <tr r="R901" s="1"/>
        <tr r="R902" s="1"/>
        <tr r="R931" s="1"/>
        <tr r="R932" s="1"/>
        <tr r="R959" s="1"/>
        <tr r="R960" s="1"/>
        <tr r="R992" s="1"/>
        <tr r="R993" s="1"/>
        <tr r="R1877" s="1"/>
        <tr r="R1574" s="1"/>
        <tr r="R2119" s="1"/>
        <tr r="R1863" s="1"/>
        <tr r="R1738" s="1"/>
        <tr r="R1881" s="1"/>
        <tr r="R1867" s="1"/>
        <tr r="R1891" s="1"/>
        <tr r="R2009" s="1"/>
        <tr r="R210" s="1"/>
        <tr r="R5183" s="1"/>
        <tr r="R1740" s="1"/>
        <tr r="R1677" s="1"/>
        <tr r="R5182" s="1"/>
        <tr r="R1747" s="1"/>
        <tr r="R1751" s="1"/>
        <tr r="R5179" s="1"/>
        <tr r="R1873" s="1"/>
        <tr r="R1743" s="1"/>
        <tr r="R1879" s="1"/>
        <tr r="R1750" s="1"/>
        <tr r="R1861" s="1"/>
        <tr r="R1745" s="1"/>
        <tr r="R1748" s="1"/>
        <tr r="R1893" s="1"/>
        <tr r="R94" s="1"/>
        <tr r="R1734" s="1"/>
        <tr r="R1875" s="1"/>
        <tr r="R1752" s="1"/>
        <tr r="R1865" s="1"/>
        <tr r="R1470" s="1"/>
        <tr r="R1749" s="1"/>
        <tr r="R1871" s="1"/>
        <tr r="R1859" s="1"/>
        <tr r="R1746" s="1"/>
        <tr r="R1744" s="1"/>
        <tr r="R70" s="1"/>
        <tr r="R463" s="1"/>
        <tr r="R347" s="1"/>
        <tr r="R74" s="1"/>
        <tr r="R92" s="1"/>
        <tr r="R76" s="1"/>
        <tr r="R72" s="1"/>
        <tr r="R1842" s="1"/>
        <tr r="R1868" s="1"/>
        <tr r="R5462" s="1"/>
        <tr r="R674" s="1"/>
        <tr r="R856" s="1"/>
        <tr r="R870" s="1"/>
        <tr r="R5196" s="1"/>
        <tr r="R671" s="1"/>
        <tr r="R853" s="1"/>
        <tr r="R1171" s="1"/>
        <tr r="R1199" s="1"/>
        <tr r="R1234" s="1"/>
        <tr r="R1851" s="1"/>
        <tr r="R5297" s="1"/>
        <tr r="R5334" s="1"/>
        <tr r="R54" s="1"/>
        <tr r="R5423" s="1"/>
        <tr r="R5507" s="1"/>
        <tr r="R919" s="1"/>
        <tr r="R900" s="1"/>
        <tr r="R1876" s="1"/>
        <tr r="R5199" s="1"/>
        <tr r="R706" s="1"/>
        <tr r="R880" s="1"/>
        <tr r="R5460" s="1"/>
        <tr r="R93" s="1"/>
        <tr r="R66" s="1"/>
        <tr r="R1676" s="1"/>
        <tr r="R631" s="1"/>
        <tr r="R820" s="1"/>
        <tr r="R1869" s="1"/>
        <tr r="R694" s="1"/>
        <tr r="R665" s="1"/>
        <tr r="R847" s="1"/>
        <tr r="R335" s="1"/>
      </tp>
      <tp t="s">
        <v>#N/A N/A</v>
        <stp/>
        <stp>BDP|14462415147775040599</stp>
        <tr r="N192" s="1"/>
        <tr r="N1991" s="1"/>
        <tr r="N445" s="1"/>
      </tp>
      <tp t="s">
        <v>#N/A N/A</v>
        <stp/>
        <stp>BDP|11601228475478948837</stp>
        <tr r="Q1189" s="1"/>
        <tr r="Q1224" s="1"/>
        <tr r="Q1837" s="1"/>
        <tr r="Q46" s="1"/>
        <tr r="Q5285" s="1"/>
        <tr r="Q5322" s="1"/>
        <tr r="Q5497" s="1"/>
        <tr r="Q909" s="1"/>
      </tp>
      <tp t="s">
        <v>#N/A N/A</v>
        <stp/>
        <stp>BDP|17440334434392962118</stp>
        <tr r="R1395" s="1"/>
      </tp>
      <tp t="s">
        <v>#N/A N/A</v>
        <stp/>
        <stp>BDP|12085291700144271003</stp>
        <tr r="R1367" s="1"/>
        <tr r="R153" s="1"/>
        <tr r="R1952" s="1"/>
        <tr r="R406" s="1"/>
      </tp>
      <tp t="s">
        <v>#N/A N/A</v>
        <stp/>
        <stp>BDP|13287043105881137692</stp>
        <tr r="N1758" s="1"/>
        <tr r="N21" s="1"/>
        <tr r="N316" s="1"/>
        <tr r="N36" s="1"/>
        <tr r="N5174" s="1"/>
        <tr r="N5188" s="1"/>
        <tr r="N5231" s="1"/>
        <tr r="N5403" s="1"/>
        <tr r="N5439" s="1"/>
        <tr r="N5456" s="1"/>
        <tr r="N5485" s="1"/>
        <tr r="N5519" s="1"/>
        <tr r="N617" s="1"/>
      </tp>
      <tp t="s">
        <v>#N/A N/A</v>
        <stp/>
        <stp>BDP|12919547034702380218</stp>
        <tr r="N1418" s="1"/>
      </tp>
      <tp t="s">
        <v>#N/A N/A</v>
        <stp/>
        <stp>BDP|13936526367270128465</stp>
        <tr r="N185" s="1"/>
        <tr r="N1984" s="1"/>
        <tr r="N438" s="1"/>
      </tp>
      <tp t="s">
        <v>#N/A N/A</v>
        <stp/>
        <stp>BDP|16613236341854791080</stp>
        <tr r="R5193" s="1"/>
      </tp>
      <tp t="s">
        <v>#N/A N/A</v>
        <stp/>
        <stp>BDP|13284967119119547621</stp>
        <tr r="N5363" s="1"/>
      </tp>
      <tp t="s">
        <v>#N/A N/A</v>
        <stp/>
        <stp>BDP|13601717889520089841</stp>
        <tr r="R2118" s="1"/>
      </tp>
      <tp t="s">
        <v>#N/A N/A</v>
        <stp/>
        <stp>BDP|11754781334654984582</stp>
        <tr r="R1460" s="1"/>
      </tp>
      <tp t="s">
        <v>#N/A N/A</v>
        <stp/>
        <stp>BDP|11831050900995054079</stp>
        <tr r="N685" s="1"/>
        <tr r="N867" s="1"/>
      </tp>
      <tp t="s">
        <v>#N/A N/A</v>
        <stp/>
        <stp>BDP|16881783932094857275</stp>
        <tr r="N1253" s="1"/>
      </tp>
      <tp t="s">
        <v>#N/A N/A</v>
        <stp/>
        <stp>BDP|11690203318770319604</stp>
        <tr r="R189" s="1"/>
        <tr r="R1988" s="1"/>
        <tr r="R442" s="1"/>
      </tp>
      <tp t="s">
        <v>#N/A N/A</v>
        <stp/>
        <stp>BDP|13692630488458545151</stp>
        <tr r="R934" s="1"/>
      </tp>
      <tp t="s">
        <v>#N/A N/A</v>
        <stp/>
        <stp>BDP|10191981255238218035</stp>
        <tr r="R113" s="1"/>
        <tr r="R1912" s="1"/>
        <tr r="R366" s="1"/>
      </tp>
      <tp t="s">
        <v>#N/A N/A</v>
        <stp/>
        <stp>BDP|11303458864997852072</stp>
        <tr r="R130" s="1"/>
        <tr r="R1929" s="1"/>
        <tr r="R383" s="1"/>
      </tp>
      <tp t="s">
        <v>#N/A N/A</v>
        <stp/>
        <stp>BDP|16017251219148130919</stp>
        <tr r="R969" s="1"/>
        <tr r="R969" s="1"/>
      </tp>
      <tp t="s">
        <v>#N/A N/A</v>
        <stp/>
        <stp>BDP|14464804887639769988</stp>
        <tr r="N5195" s="1"/>
      </tp>
      <tp t="s">
        <v>#N/A N/A</v>
        <stp/>
        <stp>BDP|17010205823085972662</stp>
        <tr r="Q1163" s="1"/>
        <tr r="Q1186" s="1"/>
        <tr r="Q1222" s="1"/>
        <tr r="Q1833" s="1"/>
        <tr r="Q44" s="1"/>
        <tr r="Q5283" s="1"/>
        <tr r="Q5320" s="1"/>
        <tr r="Q5413" s="1"/>
        <tr r="Q5495" s="1"/>
        <tr r="Q907" s="1"/>
      </tp>
      <tp t="s">
        <v>#N/A N/A</v>
        <stp/>
        <stp>BDP|15004385941475108347</stp>
        <tr r="R1786" s="1"/>
      </tp>
      <tp t="s">
        <v>#N/A N/A</v>
        <stp/>
        <stp>BDP|14389185490660476806</stp>
        <tr r="R1261" s="1"/>
      </tp>
      <tp t="s">
        <v>#N/A N/A</v>
        <stp/>
        <stp>BDP|18363269689753719543</stp>
        <tr r="R1134" s="1"/>
      </tp>
      <tp t="s">
        <v>#N/A N/A</v>
        <stp/>
        <stp>BDP|10825686274286395386</stp>
        <tr r="N2106" s="1"/>
        <tr r="N307" s="1"/>
        <tr r="N560" s="1"/>
      </tp>
      <tp t="s">
        <v>#N/A N/A</v>
        <stp/>
        <stp>BDP|14815206422976363664</stp>
        <tr r="R1329" s="1"/>
      </tp>
      <tp t="s">
        <v>#N/A N/A</v>
        <stp/>
        <stp>BDP|10659602708252340023</stp>
        <tr r="R1337" s="1"/>
      </tp>
      <tp t="s">
        <v>#N/A N/A</v>
        <stp/>
        <stp>BDP|14271295114700814386</stp>
        <tr r="N1277" s="1"/>
        <tr r="N2015" s="1"/>
        <tr r="N216" s="1"/>
        <tr r="N469" s="1"/>
      </tp>
      <tp t="s">
        <v>#N/A N/A</v>
        <stp/>
        <stp>BDP|15770739530481249499</stp>
        <tr r="N778" s="1"/>
      </tp>
      <tp t="s">
        <v>#N/A N/A</v>
        <stp/>
        <stp>BDP|17767580810117928092</stp>
        <tr r="R622" s="1"/>
        <tr r="R810" s="1"/>
      </tp>
      <tp t="s">
        <v>#N/A N/A</v>
        <stp/>
        <stp>BDP|14398422179521285250</stp>
        <tr r="R1436" s="1"/>
      </tp>
      <tp t="s">
        <v>#N/A N/A</v>
        <stp/>
        <stp>BDP|13322076162260814111</stp>
        <tr r="R1370" s="1"/>
      </tp>
      <tp t="s">
        <v>#N/A N/A</v>
        <stp/>
        <stp>BDP|16685623698748710554</stp>
        <tr r="R1435" s="1"/>
      </tp>
      <tp t="s">
        <v>#N/A N/A</v>
        <stp/>
        <stp>BDP|17494026658005712373</stp>
        <tr r="R603" s="1"/>
      </tp>
      <tp t="s">
        <v>#N/A N/A</v>
        <stp/>
        <stp>BDP|17040447443281093299</stp>
        <tr r="N1467" s="1"/>
      </tp>
      <tp t="s">
        <v>#N/A N/A</v>
        <stp/>
        <stp>BDP|16912461121081693568</stp>
        <tr r="N566" s="1"/>
      </tp>
      <tp t="s">
        <v>#N/A N/A</v>
        <stp/>
        <stp>BDP|12073641810521877021</stp>
        <tr r="R2061" s="1"/>
        <tr r="R262" s="1"/>
        <tr r="R515" s="1"/>
      </tp>
      <tp t="s">
        <v>#N/A N/A</v>
        <stp/>
        <stp>BDP|13164822060398658141</stp>
        <tr r="R1323" s="1"/>
      </tp>
      <tp t="s">
        <v>#N/A N/A</v>
        <stp/>
        <stp>BDP|17176852512352171866</stp>
        <tr r="R634" s="1"/>
        <tr r="R823" s="1"/>
      </tp>
      <tp t="s">
        <v>#N/A N/A</v>
        <stp/>
        <stp>BDP|11817190261633159118</stp>
        <tr r="N1282" s="1"/>
        <tr r="N2019" s="1"/>
        <tr r="N220" s="1"/>
        <tr r="N473" s="1"/>
      </tp>
      <tp t="s">
        <v>#N/A N/A</v>
        <stp/>
        <stp>BDP|16851220319974013534</stp>
        <tr r="Q1174" s="1"/>
        <tr r="Q1202" s="1"/>
        <tr r="Q1237" s="1"/>
        <tr r="Q1854" s="1"/>
        <tr r="Q5300" s="1"/>
        <tr r="Q5337" s="1"/>
        <tr r="Q5426" s="1"/>
        <tr r="Q5510" s="1"/>
        <tr r="Q57" s="1"/>
        <tr r="Q922" s="1"/>
      </tp>
      <tp t="s">
        <v>#N/A N/A</v>
        <stp/>
        <stp>BDP|12773308178477672594</stp>
        <tr r="N5249" s="1"/>
      </tp>
      <tp t="s">
        <v>#N/A N/A</v>
        <stp/>
        <stp>BDP|14021262969256964269</stp>
        <tr r="P894" s="1"/>
      </tp>
      <tp t="s">
        <v>#N/A N/A</v>
        <stp/>
        <stp>BDP|12794057968240269086</stp>
        <tr r="R1245" s="1"/>
      </tp>
      <tp t="s">
        <v>#N/A N/A</v>
        <stp/>
        <stp>BDP|17759923695370508354</stp>
        <tr r="R767" s="1"/>
      </tp>
      <tp t="s">
        <v>#N/A N/A</v>
        <stp/>
        <stp>BDP|13502757594711122852</stp>
        <tr r="R704" s="1"/>
        <tr r="R878" s="1"/>
      </tp>
      <tp t="s">
        <v>#N/A N/A</v>
        <stp/>
        <stp>BDP|13054212476277150567</stp>
        <tr r="R187" s="1"/>
        <tr r="R1986" s="1"/>
        <tr r="R440" s="1"/>
      </tp>
      <tp t="s">
        <v>#N/A N/A</v>
        <stp/>
        <stp>BDP|14011284408006782479</stp>
        <tr r="N1777" s="1"/>
      </tp>
      <tp t="s">
        <v>#N/A N/A</v>
        <stp/>
        <stp>BDP|10613669821748303815</stp>
        <tr r="R1254" s="1"/>
        <tr r="R1254" s="1"/>
      </tp>
      <tp t="s">
        <v>#N/A N/A</v>
        <stp/>
        <stp>BDP|14493646260299555961</stp>
        <tr r="N1739" s="1"/>
      </tp>
      <tp t="s">
        <v>#N/A N/A</v>
        <stp/>
        <stp>BDP|15302161765321049736</stp>
        <tr r="R1736" s="1"/>
      </tp>
      <tp t="s">
        <v>#N/A N/A</v>
        <stp/>
        <stp>BDP|16574871646297531920</stp>
        <tr r="R2018" s="1"/>
        <tr r="R219" s="1"/>
        <tr r="R472" s="1"/>
      </tp>
      <tp t="s">
        <v>#N/A N/A</v>
        <stp/>
        <stp>BDP|18275936194409293556</stp>
        <tr r="R1032" s="1"/>
      </tp>
      <tp t="s">
        <v>#N/A N/A</v>
        <stp/>
        <stp>BDP|11075478751292734637</stp>
        <tr r="R5184" s="1"/>
      </tp>
      <tp t="s">
        <v>#N/A N/A</v>
        <stp/>
        <stp>BDP|17759275702865467440</stp>
        <tr r="N1413" s="1"/>
      </tp>
      <tp t="s">
        <v>#N/A N/A</v>
        <stp/>
        <stp>BDP|13572331375805644679</stp>
        <tr r="R1188" s="1"/>
      </tp>
      <tp t="s">
        <v>#N/A N/A</v>
        <stp/>
        <stp>BDP|17905581523186867284</stp>
        <tr r="R182" s="1"/>
        <tr r="R1981" s="1"/>
        <tr r="R435" s="1"/>
      </tp>
      <tp t="s">
        <v>#N/A N/A</v>
        <stp/>
        <stp>BDP|17097049107847989480</stp>
        <tr r="N1314" s="1"/>
      </tp>
      <tp t="s">
        <v>#N/A N/A</v>
        <stp/>
        <stp>BDP|11032114005460043460</stp>
        <tr r="R1138" s="1"/>
      </tp>
      <tp t="s">
        <v>#N/A N/A</v>
        <stp/>
        <stp>BDP|11595703146877545141</stp>
        <tr r="R2024" s="1"/>
        <tr r="R225" s="1"/>
        <tr r="R478" s="1"/>
      </tp>
      <tp t="s">
        <v>#N/A N/A</v>
        <stp/>
        <stp>BDP|11440903916395901891</stp>
        <tr r="O898" s="1"/>
      </tp>
      <tp t="s">
        <v>#N/A N/A</v>
        <stp/>
        <stp>BDP|17954628549940370148</stp>
        <tr r="R1005" s="1"/>
      </tp>
      <tp t="s">
        <v>#N/A N/A</v>
        <stp/>
        <stp>BDP|10299276843134024635</stp>
        <tr r="R176" s="1"/>
        <tr r="R1975" s="1"/>
        <tr r="R429" s="1"/>
      </tp>
      <tp t="s">
        <v>#N/A N/A</v>
        <stp/>
        <stp>BDP|18254778137728311042</stp>
        <tr r="N1794" s="1"/>
      </tp>
      <tp t="s">
        <v>#N/A N/A</v>
        <stp/>
        <stp>BDP|17265824470584247872</stp>
        <tr r="N1012" s="1"/>
      </tp>
      <tp t="s">
        <v>#N/A N/A</v>
        <stp/>
        <stp>BDP|16726098105014748698</stp>
        <tr r="R1063" s="1"/>
      </tp>
      <tp t="s">
        <v>#N/A N/A</v>
        <stp/>
        <stp>BDP|16054729676672530057</stp>
        <tr r="R1050" s="1"/>
      </tp>
      <tp t="s">
        <v>#N/A N/A</v>
        <stp/>
        <stp>BDP|17487643584304168912</stp>
        <tr r="N1042" s="1"/>
      </tp>
      <tp t="s">
        <v>#N/A N/A</v>
        <stp/>
        <stp>BDP|11352367400175482357</stp>
        <tr r="P1836" s="1"/>
      </tp>
      <tp t="s">
        <v>#N/A N/A</v>
        <stp/>
        <stp>BDP|17391035110751101358</stp>
        <tr r="R1300" s="1"/>
        <tr r="R1778" s="1"/>
      </tp>
      <tp t="s">
        <v>#N/A N/A</v>
        <stp/>
        <stp>BDP|11974955392443948632</stp>
        <tr r="O1163" s="1"/>
        <tr r="O1186" s="1"/>
        <tr r="O1222" s="1"/>
        <tr r="O1833" s="1"/>
        <tr r="O44" s="1"/>
        <tr r="O5283" s="1"/>
        <tr r="O5320" s="1"/>
        <tr r="O5413" s="1"/>
        <tr r="O5495" s="1"/>
        <tr r="O907" s="1"/>
      </tp>
      <tp t="s">
        <v>#N/A N/A</v>
        <stp/>
        <stp>BDP|13770301376492106145</stp>
        <tr r="N345" s="1"/>
        <tr r="N86" s="1"/>
      </tp>
      <tp t="s">
        <v>#N/A N/A</v>
        <stp/>
        <stp>BDP|17508587858576818594</stp>
        <tr r="N1450" s="1"/>
      </tp>
      <tp t="s">
        <v>#N/A N/A</v>
        <stp/>
        <stp>BDP|14344342310435603757</stp>
        <tr r="R1128" s="1"/>
      </tp>
      <tp t="s">
        <v>#N/A N/A</v>
        <stp/>
        <stp>BDP|12575266882939188545</stp>
        <tr r="R331" s="1"/>
      </tp>
      <tp t="s">
        <v>#N/A N/A</v>
        <stp/>
        <stp>BDP|15352849700468516157</stp>
        <tr r="R1113" s="1"/>
      </tp>
      <tp t="s">
        <v>#N/A N/A</v>
        <stp/>
        <stp>BDP|11326252826483581621</stp>
        <tr r="R1745" s="1"/>
      </tp>
      <tp t="s">
        <v>#N/A N/A</v>
        <stp/>
        <stp>BDP|17071144934662109369</stp>
        <tr r="R101" s="1"/>
        <tr r="R1900" s="1"/>
        <tr r="R354" s="1"/>
      </tp>
      <tp t="s">
        <v>#N/A N/A</v>
        <stp/>
        <stp>BDP|16756854414808113304</stp>
        <tr r="N1112" s="1"/>
      </tp>
      <tp t="s">
        <v>#N/A N/A</v>
        <stp/>
        <stp>BDP|16957232055694918115</stp>
        <tr r="N765" s="1"/>
      </tp>
      <tp t="s">
        <v>#N/A N/A</v>
        <stp/>
        <stp>BDP|15802599035267327010</stp>
        <tr r="R1775" s="1"/>
      </tp>
      <tp t="s">
        <v>#N/A N/A</v>
        <stp/>
        <stp>BDP|12401479164681821595</stp>
        <tr r="R1286" s="1"/>
      </tp>
      <tp t="s">
        <v>#N/A N/A</v>
        <stp/>
        <stp>BDP|14995630479208528901</stp>
        <tr r="N1249" s="1"/>
      </tp>
      <tp t="s">
        <v>#N/A N/A</v>
        <stp/>
        <stp>BDP|16745166502672422119</stp>
        <tr r="N769" s="1"/>
      </tp>
      <tp t="s">
        <v>#N/A N/A</v>
        <stp/>
        <stp>BDP|17380636979461857373</stp>
        <tr r="O13" s="1"/>
        <tr r="O31" s="1"/>
        <tr r="O5395" s="1"/>
      </tp>
      <tp t="s">
        <v>#N/A N/A</v>
        <stp/>
        <stp>BDP|14142297163100561484</stp>
        <tr r="P5308" s="1"/>
        <tr r="P5345" s="1"/>
        <tr r="P5434" s="1"/>
      </tp>
      <tp t="s">
        <v>#N/A N/A</v>
        <stp/>
        <stp>BDP|15909292605082322107</stp>
        <tr r="R1445" s="1"/>
      </tp>
      <tp t="s">
        <v>#N/A N/A</v>
        <stp/>
        <stp>BDP|15599723862294181425</stp>
        <tr r="R816" s="1"/>
      </tp>
      <tp t="s">
        <v>#N/A N/A</v>
        <stp/>
        <stp>BDP|14057732907356278107</stp>
        <tr r="N5490" s="1"/>
        <tr r="N652" s="1"/>
        <tr r="N834" s="1"/>
      </tp>
      <tp t="s">
        <v>#N/A N/A</v>
        <stp/>
        <stp>BDP|16447775453254104589</stp>
        <tr r="R628" s="1"/>
        <tr r="R817" s="1"/>
      </tp>
      <tp t="s">
        <v>#N/A N/A</v>
        <stp/>
        <stp>BDP|16998291860391136684</stp>
        <tr r="R1330" s="1"/>
      </tp>
      <tp t="s">
        <v>#N/A N/A</v>
        <stp/>
        <stp>BDP|18436240239649779575</stp>
        <tr r="R1460" s="1"/>
      </tp>
      <tp t="s">
        <v>#N/A N/A</v>
        <stp/>
        <stp>BDP|10595552131337854416</stp>
        <tr r="R1345" s="1"/>
      </tp>
      <tp t="s">
        <v>#N/A N/A</v>
        <stp/>
        <stp>BDP|18340983167404425603</stp>
        <tr r="R1160" s="1"/>
        <tr r="R1183" s="1"/>
        <tr r="R1219" s="1"/>
        <tr r="R1830" s="1"/>
        <tr r="R41" s="1"/>
        <tr r="R5280" s="1"/>
        <tr r="R5317" s="1"/>
        <tr r="R5410" s="1"/>
        <tr r="R5492" s="1"/>
        <tr r="R904" s="1"/>
      </tp>
      <tp t="s">
        <v>#N/A N/A</v>
        <stp/>
        <stp>BDP|12286684843364990181</stp>
        <tr r="N681" s="1"/>
        <tr r="N863" s="1"/>
      </tp>
      <tp t="s">
        <v>#N/A N/A</v>
        <stp/>
        <stp>BDP|14544568546986842657</stp>
        <tr r="N1062" s="1"/>
      </tp>
      <tp t="s">
        <v>#N/A N/A</v>
        <stp/>
        <stp>BDP|15159722871409987906</stp>
        <tr r="R590" s="1"/>
        <tr r="R590" s="1"/>
      </tp>
      <tp t="s">
        <v>#N/A N/A</v>
        <stp/>
        <stp>BDP|16346710476405965666</stp>
        <tr r="R2067" s="1"/>
        <tr r="R268" s="1"/>
        <tr r="R521" s="1"/>
      </tp>
      <tp t="s">
        <v>#N/A N/A</v>
        <stp/>
        <stp>BDP|16386254896811821931</stp>
        <tr r="R1287" s="1"/>
      </tp>
      <tp t="s">
        <v>#N/A N/A</v>
        <stp/>
        <stp>BDP|16166492951546542472</stp>
        <tr r="N2016" s="1"/>
        <tr r="N217" s="1"/>
        <tr r="N470" s="1"/>
      </tp>
      <tp t="s">
        <v>#N/A N/A</v>
        <stp/>
        <stp>BDP|16845241427781511257</stp>
        <tr r="R799" s="1"/>
      </tp>
      <tp t="s">
        <v>#N/A N/A</v>
        <stp/>
        <stp>BDP|10969115147960274069</stp>
        <tr r="R1298" s="1"/>
      </tp>
      <tp t="s">
        <v>#N/A N/A</v>
        <stp/>
        <stp>BDP|12910858557918227226</stp>
        <tr r="N1782" s="1"/>
      </tp>
      <tp t="s">
        <v>#N/A N/A</v>
        <stp/>
        <stp>BDP|15089262539148310962</stp>
        <tr r="R2016" s="1"/>
        <tr r="R217" s="1"/>
        <tr r="R470" s="1"/>
      </tp>
      <tp t="s">
        <v>#N/A N/A</v>
        <stp/>
        <stp>BDP|16387631151980353083</stp>
        <tr r="R1020" s="1"/>
      </tp>
      <tp t="s">
        <v>#N/A N/A</v>
        <stp/>
        <stp>BDP|10094402815042747289</stp>
        <tr r="R146" s="1"/>
        <tr r="R1945" s="1"/>
        <tr r="R399" s="1"/>
      </tp>
      <tp t="s">
        <v>#N/A N/A</v>
        <stp/>
        <stp>BDP|11677984731319126738</stp>
        <tr r="R2031" s="1"/>
        <tr r="R232" s="1"/>
        <tr r="R485" s="1"/>
      </tp>
      <tp t="s">
        <v>#N/A N/A</v>
        <stp/>
        <stp>BDP|11467528858191511567</stp>
        <tr r="R1275" s="1"/>
      </tp>
      <tp t="s">
        <v>#N/A N/A</v>
        <stp/>
        <stp>BDP|15036299627823030338</stp>
        <tr r="R1248" s="1"/>
      </tp>
      <tp t="s">
        <v>#N/A N/A</v>
        <stp/>
        <stp>BDP|10218449045427953274</stp>
        <tr r="R1052" s="1"/>
      </tp>
      <tp t="s">
        <v>#N/A N/A</v>
        <stp/>
        <stp>BDP|15644759748460405325</stp>
        <tr r="R794" s="1"/>
      </tp>
      <tp t="s">
        <v>#N/A N/A</v>
        <stp/>
        <stp>BDP|15248295493502735926</stp>
        <tr r="N75" s="1"/>
      </tp>
      <tp t="s">
        <v>#N/A N/A</v>
        <stp/>
        <stp>BDP|14214356384353615984</stp>
        <tr r="R725" s="1"/>
      </tp>
      <tp t="s">
        <v>#N/A N/A</v>
        <stp/>
        <stp>BDP|15122130769332030567</stp>
        <tr r="N1463" s="1"/>
      </tp>
      <tp t="s">
        <v>#N/A N/A</v>
        <stp/>
        <stp>BDP|15892101561327554000</stp>
        <tr r="R1389" s="1"/>
        <tr r="R1803" s="1"/>
      </tp>
      <tp t="s">
        <v>#N/A N/A</v>
        <stp/>
        <stp>BDP|12039757929275788772</stp>
        <tr r="N196" s="1"/>
        <tr r="N1995" s="1"/>
        <tr r="N449" s="1"/>
      </tp>
      <tp t="s">
        <v>#N/A N/A</v>
        <stp/>
        <stp>BDP|14271035624284137782</stp>
        <tr r="R1340" s="1"/>
        <tr r="R1791" s="1"/>
      </tp>
      <tp t="s">
        <v>#N/A N/A</v>
        <stp/>
        <stp>BDP|15332263847867984177</stp>
        <tr r="R2033" s="1"/>
        <tr r="R234" s="1"/>
        <tr r="R487" s="1"/>
      </tp>
      <tp t="s">
        <v>#N/A N/A</v>
        <stp/>
        <stp>BDP|13225436163426930274</stp>
        <tr r="N167" s="1"/>
        <tr r="N1966" s="1"/>
        <tr r="N420" s="1"/>
      </tp>
      <tp t="s">
        <v>#N/A N/A</v>
        <stp/>
        <stp>BDP|10038125410397628283</stp>
        <tr r="P1190" s="1"/>
        <tr r="P1225" s="1"/>
        <tr r="P1838" s="1"/>
        <tr r="P47" s="1"/>
        <tr r="P5286" s="1"/>
        <tr r="P5323" s="1"/>
        <tr r="P5498" s="1"/>
        <tr r="P910" s="1"/>
      </tp>
      <tp t="s">
        <v>#N/A N/A</v>
        <stp/>
        <stp>BDP|15189338015220869230</stp>
        <tr r="N102" s="1"/>
        <tr r="N1901" s="1"/>
        <tr r="N355" s="1"/>
      </tp>
      <tp t="s">
        <v>#N/A N/A</v>
        <stp/>
        <stp>BDP|13833005262695295570</stp>
        <tr r="R1456" s="1"/>
      </tp>
      <tp t="s">
        <v>#N/A N/A</v>
        <stp/>
        <stp>BDP|14184322999259678237</stp>
        <tr r="R1026" s="1"/>
      </tp>
      <tp t="s">
        <v>#N/A N/A</v>
        <stp/>
        <stp>BDP|16573484075603200358</stp>
        <tr r="R1027" s="1"/>
      </tp>
      <tp t="s">
        <v>#N/A N/A</v>
        <stp/>
        <stp>BDP|12853443370572113623</stp>
        <tr r="R1251" s="1"/>
        <tr r="R1251" s="1"/>
      </tp>
      <tp t="s">
        <v>#N/A N/A</v>
        <stp/>
        <stp>BDP|16443805180381906225</stp>
        <tr r="R129" s="1"/>
        <tr r="R1928" s="1"/>
        <tr r="R382" s="1"/>
      </tp>
      <tp t="s">
        <v>#N/A N/A</v>
        <stp/>
        <stp>BDP|16429565465277815700</stp>
        <tr r="R1418" s="1"/>
      </tp>
      <tp t="s">
        <v>#N/A N/A</v>
        <stp/>
        <stp>BDP|14810557095695799814</stp>
        <tr r="R165" s="1"/>
        <tr r="R1964" s="1"/>
        <tr r="R418" s="1"/>
      </tp>
      <tp t="s">
        <v>#N/A N/A</v>
        <stp/>
        <stp>BDP|11810581718869195970</stp>
        <tr r="R2001" s="1"/>
        <tr r="R202" s="1"/>
        <tr r="R455" s="1"/>
      </tp>
      <tp t="s">
        <v>#N/A N/A</v>
        <stp/>
        <stp>BDP|10618475116997186783</stp>
        <tr r="N1818" s="1"/>
      </tp>
      <tp t="s">
        <v>#N/A N/A</v>
        <stp/>
        <stp>BDP|10527087704355335040</stp>
        <tr r="R1213" s="1"/>
        <tr r="R1213" s="1"/>
        <tr r="R1755" s="1"/>
        <tr r="R1755" s="1"/>
        <tr r="R18" s="1"/>
        <tr r="R18" s="1"/>
        <tr r="R313" s="1"/>
        <tr r="R313" s="1"/>
        <tr r="R5172" s="1"/>
        <tr r="R5172" s="1"/>
        <tr r="R5185" s="1"/>
        <tr r="R5185" s="1"/>
        <tr r="R5229" s="1"/>
        <tr r="R5229" s="1"/>
        <tr r="R5260" s="1"/>
        <tr r="R5260" s="1"/>
        <tr r="R5400" s="1"/>
        <tr r="R5400" s="1"/>
        <tr r="R5482" s="1"/>
        <tr r="R5482" s="1"/>
        <tr r="R5517" s="1"/>
        <tr r="R5517" s="1"/>
        <tr r="R614" s="1"/>
        <tr r="R614" s="1"/>
        <tr r="R715" s="1"/>
        <tr r="R715" s="1"/>
        <tr r="R737" s="1"/>
        <tr r="R737" s="1"/>
        <tr r="R928" s="1"/>
        <tr r="R928" s="1"/>
      </tp>
      <tp t="s">
        <v>#N/A N/A</v>
        <stp/>
        <stp>BDP|16055248255260556454</stp>
        <tr r="R1192" s="1"/>
        <tr r="R1227" s="1"/>
        <tr r="R1840" s="1"/>
        <tr r="R5288" s="1"/>
        <tr r="R5325" s="1"/>
        <tr r="R5500" s="1"/>
        <tr r="R912" s="1"/>
      </tp>
      <tp t="s">
        <v>#N/A N/A</v>
        <stp/>
        <stp>BDP|10331471946920669553</stp>
        <tr r="R586" s="1"/>
      </tp>
      <tp t="s">
        <v>#N/A N/A</v>
        <stp/>
        <stp>BDP|14134646857570065229</stp>
        <tr r="R193" s="1"/>
        <tr r="R1992" s="1"/>
        <tr r="R446" s="1"/>
      </tp>
      <tp t="s">
        <v>#N/A N/A</v>
        <stp/>
        <stp>BDP|15111684355277824448</stp>
        <tr r="R1116" s="1"/>
      </tp>
      <tp t="s">
        <v>#N/A N/A</v>
        <stp/>
        <stp>BDP|12209835556468595224</stp>
        <tr r="N755" s="1"/>
      </tp>
      <tp t="s">
        <v>#N/A N/A</v>
        <stp/>
        <stp>BDP|11939583688560106985</stp>
        <tr r="N5180" s="1"/>
      </tp>
      <tp t="s">
        <v>#N/A N/A</v>
        <stp/>
        <stp>BDP|11350674660030791404</stp>
        <tr r="N972" s="1"/>
      </tp>
      <tp t="s">
        <v>#N/A N/A</v>
        <stp/>
        <stp>BDP|16014145676154170101</stp>
        <tr r="N1887" s="1"/>
      </tp>
      <tp t="s">
        <v>#N/A N/A</v>
        <stp/>
        <stp>BDP|11520492166563861513</stp>
        <tr r="N947" s="1"/>
      </tp>
      <tp t="s">
        <v>#N/A N/A</v>
        <stp/>
        <stp>BDP|13869790647744214177</stp>
        <tr r="R1080" s="1"/>
      </tp>
      <tp t="s">
        <v>#N/A N/A</v>
        <stp/>
        <stp>BDP|12582780813624463585</stp>
        <tr r="R1453" s="1"/>
        <tr r="R1819" s="1"/>
        <tr r="R2105" s="1"/>
        <tr r="R306" s="1"/>
        <tr r="R559" s="1"/>
      </tp>
      <tp t="s">
        <v>#N/A N/A</v>
        <stp/>
        <stp>BDP|14648300913257233458</stp>
        <tr r="R1775" s="1"/>
      </tp>
      <tp t="s">
        <v>#N/A N/A</v>
        <stp/>
        <stp>BDP|12229569501487125561</stp>
        <tr r="R690" s="1"/>
        <tr r="R873" s="1"/>
      </tp>
      <tp t="s">
        <v>#N/A N/A</v>
        <stp/>
        <stp>BDP|11096682515165690691</stp>
        <tr r="P1172" s="1"/>
        <tr r="P1200" s="1"/>
        <tr r="P1235" s="1"/>
        <tr r="P1852" s="1"/>
        <tr r="P5298" s="1"/>
        <tr r="P5335" s="1"/>
        <tr r="P5424" s="1"/>
        <tr r="P55" s="1"/>
        <tr r="P5508" s="1"/>
        <tr r="P920" s="1"/>
      </tp>
      <tp t="s">
        <v>#N/A N/A</v>
        <stp/>
        <stp>BDP|14853486002930394531</stp>
        <tr r="R1872" s="1"/>
      </tp>
      <tp t="s">
        <v>#N/A N/A</v>
        <stp/>
        <stp>BDP|14668052287681204843</stp>
        <tr r="R756" s="1"/>
      </tp>
      <tp t="s">
        <v>#N/A N/A</v>
        <stp/>
        <stp>BDP|11351623354727253051</stp>
        <tr r="O1165" s="1"/>
        <tr r="O1193" s="1"/>
        <tr r="O1228" s="1"/>
        <tr r="O1845" s="1"/>
        <tr r="O48" s="1"/>
        <tr r="O5289" s="1"/>
        <tr r="O5326" s="1"/>
        <tr r="O5415" s="1"/>
        <tr r="O5501" s="1"/>
        <tr r="O913" s="1"/>
      </tp>
      <tp t="s">
        <v>#N/A N/A</v>
        <stp/>
        <stp>BDP|10578563136922795100</stp>
        <tr r="N62" s="1"/>
      </tp>
      <tp t="s">
        <v>#N/A N/A</v>
        <stp/>
        <stp>BDP|10198316814830455726</stp>
        <tr r="R5248" s="1"/>
        <tr r="R5248" s="1"/>
      </tp>
      <tp t="s">
        <v>#N/A N/A</v>
        <stp/>
        <stp>BDP|17540152806627731449</stp>
        <tr r="N5259" s="1"/>
      </tp>
      <tp t="s">
        <v>#N/A N/A</v>
        <stp/>
        <stp>BDP|14354213920032659319</stp>
        <tr r="R1281" s="1"/>
      </tp>
      <tp t="s">
        <v>#N/A N/A</v>
        <stp/>
        <stp>BDP|15667504476960369265</stp>
        <tr r="Q1836" s="1"/>
      </tp>
      <tp t="s">
        <v>#N/A N/A</v>
        <stp/>
        <stp>BDP|12216304143485063549</stp>
        <tr r="R1103" s="1"/>
      </tp>
      <tp t="s">
        <v>#N/A N/A</v>
        <stp/>
        <stp>BDP|11696759333456635630</stp>
        <tr r="N5380" s="1"/>
      </tp>
      <tp t="s">
        <v>#N/A N/A</v>
        <stp/>
        <stp>BDP|12120114341821506305</stp>
        <tr r="R2023" s="1"/>
        <tr r="R224" s="1"/>
        <tr r="R477" s="1"/>
      </tp>
      <tp t="s">
        <v>#N/A N/A</v>
        <stp/>
        <stp>BDP|12002632946247298236</stp>
        <tr r="R1014" s="1"/>
      </tp>
      <tp t="s">
        <v>#N/A N/A</v>
        <stp/>
        <stp>BDP|15519078066430363637</stp>
        <tr r="R2099" s="1"/>
        <tr r="R300" s="1"/>
        <tr r="R553" s="1"/>
      </tp>
      <tp t="s">
        <v>#N/A N/A</v>
        <stp/>
        <stp>BDP|15201372422865260410</stp>
        <tr r="N753" s="1"/>
      </tp>
      <tp t="s">
        <v>#N/A N/A</v>
        <stp/>
        <stp>BDP|15000337342015216277</stp>
        <tr r="R2002" s="1"/>
        <tr r="R203" s="1"/>
        <tr r="R456" s="1"/>
      </tp>
      <tp t="s">
        <v>#N/A N/A</v>
        <stp/>
        <stp>BDP|17478862550807404828</stp>
        <tr r="Q14" s="1"/>
        <tr r="Q32" s="1"/>
        <tr r="Q5396" s="1"/>
      </tp>
      <tp t="s">
        <v>#N/A N/A</v>
        <stp/>
        <stp>BDP|14922145258927788263</stp>
        <tr r="R1863" s="1"/>
      </tp>
      <tp t="s">
        <v>#N/A N/A</v>
        <stp/>
        <stp>BDP|15463186288138400144</stp>
        <tr r="Q896" s="1"/>
      </tp>
      <tp t="s">
        <v>#N/A N/A</v>
        <stp/>
        <stp>BDP|12185315331325327268</stp>
        <tr r="N898" s="1"/>
        <tr r="N898" s="1"/>
      </tp>
      <tp t="s">
        <v>#N/A N/A</v>
        <stp/>
        <stp>BDP|14467614026087555214</stp>
        <tr r="N1368" s="1"/>
      </tp>
      <tp t="s">
        <v>#N/A N/A</v>
        <stp/>
        <stp>BDP|14741649300920138755</stp>
        <tr r="P893" s="1"/>
      </tp>
      <tp t="s">
        <v>#N/A N/A</v>
        <stp/>
        <stp>BDP|17114406796358149715</stp>
        <tr r="N2037" s="1"/>
        <tr r="N238" s="1"/>
        <tr r="N491" s="1"/>
      </tp>
      <tp t="s">
        <v>#N/A N/A</v>
        <stp/>
        <stp>BDP|15089361327424516527</stp>
        <tr r="R5385" s="1"/>
      </tp>
      <tp t="s">
        <v>#N/A N/A</v>
        <stp/>
        <stp>BDP|12738501325866466606</stp>
        <tr r="R138" s="1"/>
        <tr r="R1937" s="1"/>
        <tr r="R391" s="1"/>
      </tp>
      <tp t="s">
        <v>#N/A N/A</v>
        <stp/>
        <stp>BDP|17782136643281555640</stp>
        <tr r="R1802" s="1"/>
      </tp>
      <tp t="s">
        <v>#N/A N/A</v>
        <stp/>
        <stp>BDP|17502198946446540194</stp>
        <tr r="R1048" s="1"/>
      </tp>
      <tp t="s">
        <v>#N/A N/A</v>
        <stp/>
        <stp>BDP|18331775698325914637</stp>
        <tr r="R659" s="1"/>
        <tr r="R841" s="1"/>
      </tp>
      <tp t="s">
        <v>#N/A N/A</v>
        <stp/>
        <stp>BDP|14168777395379369665</stp>
        <tr r="R338" s="1"/>
      </tp>
      <tp t="s">
        <v>#N/A N/A</v>
        <stp/>
        <stp>BDP|17606243301143606333</stp>
        <tr r="N114" s="1"/>
        <tr r="N1913" s="1"/>
        <tr r="N367" s="1"/>
      </tp>
      <tp t="s">
        <v>#N/A N/A</v>
        <stp/>
        <stp>BDP|12693513843873163534</stp>
        <tr r="R1272" s="1"/>
        <tr r="R2012" s="1"/>
        <tr r="R213" s="1"/>
        <tr r="R466" s="1"/>
      </tp>
      <tp t="s">
        <v>#N/A N/A</v>
        <stp/>
        <stp>BDP|18038650742347521845</stp>
        <tr r="N157" s="1"/>
        <tr r="N1956" s="1"/>
        <tr r="N410" s="1"/>
      </tp>
      <tp t="s">
        <v>#N/A N/A</v>
        <stp/>
        <stp>BDP|17243699743285930579</stp>
        <tr r="N122" s="1"/>
        <tr r="N1921" s="1"/>
        <tr r="N375" s="1"/>
      </tp>
      <tp t="s">
        <v>#N/A N/A</v>
        <stp/>
        <stp>BDP|12430554326813136309</stp>
        <tr r="R1046" s="1"/>
      </tp>
      <tp t="s">
        <v>#N/A N/A</v>
        <stp/>
        <stp>BDP|16381286909287290661</stp>
        <tr r="N1423" s="1"/>
      </tp>
    </main>
    <main first="bofaddin.rtdserver">
      <tp t="s">
        <v>#N/A N/A</v>
        <stp/>
        <stp>BDP|8764712526846724</stp>
        <tr r="R74" s="1"/>
      </tp>
      <tp t="s">
        <v>#N/A N/A</v>
        <stp/>
        <stp>BDP|2783769748174242919</stp>
        <tr r="N2112" s="1"/>
      </tp>
      <tp t="s">
        <v>#N/A N/A</v>
        <stp/>
        <stp>BDP|6876856530350552128</stp>
        <tr r="N1768" s="1"/>
      </tp>
      <tp t="s">
        <v>#N/A N/A</v>
        <stp/>
        <stp>BDP|9592740646987571186</stp>
        <tr r="Q1192" s="1"/>
        <tr r="Q1227" s="1"/>
        <tr r="Q1840" s="1"/>
        <tr r="Q5288" s="1"/>
        <tr r="Q5325" s="1"/>
        <tr r="Q5500" s="1"/>
        <tr r="Q912" s="1"/>
      </tp>
      <tp t="s">
        <v>#N/A N/A</v>
        <stp/>
        <stp>BDP|7697523293773984446</stp>
        <tr r="R943" s="1"/>
      </tp>
      <tp t="s">
        <v>#N/A N/A</v>
        <stp/>
        <stp>BDP|8575982502634347965</stp>
        <tr r="R112" s="1"/>
        <tr r="R1911" s="1"/>
        <tr r="R365" s="1"/>
      </tp>
      <tp t="s">
        <v>#N/A N/A</v>
        <stp/>
        <stp>BDP|3182293626097475809</stp>
        <tr r="N5358" s="1"/>
      </tp>
      <tp t="s">
        <v>#N/A N/A</v>
        <stp/>
        <stp>BDP|6973004986847323577</stp>
        <tr r="N1144" s="1"/>
      </tp>
      <tp t="s">
        <v>#N/A N/A</v>
        <stp/>
        <stp>BDP|3556875575044418480</stp>
        <tr r="R2032" s="1"/>
        <tr r="R233" s="1"/>
        <tr r="R486" s="1"/>
      </tp>
      <tp t="s">
        <v>#N/A N/A</v>
        <stp/>
        <stp>BDP|8629305219660259666</stp>
        <tr r="R655" s="1"/>
        <tr r="R837" s="1"/>
      </tp>
      <tp t="s">
        <v>#N/A N/A</v>
        <stp/>
        <stp>BDP|1994829568201954210</stp>
        <tr r="N1055" s="1"/>
      </tp>
      <tp t="s">
        <v>#N/A N/A</v>
        <stp/>
        <stp>BDP|8911369342272644109</stp>
        <tr r="R1465" s="1"/>
      </tp>
      <tp t="s">
        <v>#N/A N/A</v>
        <stp/>
        <stp>BDP|8874050454872821395</stp>
        <tr r="R1369" s="1"/>
        <tr r="R950" s="1"/>
      </tp>
      <tp t="s">
        <v>#N/A N/A</v>
        <stp/>
        <stp>BDP|8890047804826928298</stp>
        <tr r="R745" s="1"/>
        <tr r="R745" s="1"/>
      </tp>
      <tp t="s">
        <v>#N/A N/A</v>
        <stp/>
        <stp>BDP|1641183790912748716</stp>
        <tr r="R1804" s="1"/>
      </tp>
      <tp t="s">
        <v>#N/A N/A</v>
        <stp/>
        <stp>BDP|1139238892103881501</stp>
        <tr r="R5380" s="1"/>
      </tp>
      <tp t="s">
        <v>#N/A N/A</v>
        <stp/>
        <stp>BDP|2879097191287955010</stp>
        <tr r="R1135" s="1"/>
      </tp>
      <tp t="s">
        <v>#N/A N/A</v>
        <stp/>
        <stp>BDP|6813151643358468722</stp>
        <tr r="N321" s="1"/>
      </tp>
      <tp t="s">
        <v>#N/A N/A</v>
        <stp/>
        <stp>BDP|7978217590491596145</stp>
        <tr r="N2001" s="1"/>
        <tr r="N202" s="1"/>
        <tr r="N455" s="1"/>
      </tp>
      <tp t="s">
        <v>#N/A N/A</v>
        <stp/>
        <stp>BDP|6707112647306012988</stp>
        <tr r="R801" s="1"/>
      </tp>
      <tp t="s">
        <v>#N/A N/A</v>
        <stp/>
        <stp>BDP|2766204390837915270</stp>
        <tr r="R1426" s="1"/>
      </tp>
      <tp t="s">
        <v>#N/A N/A</v>
        <stp/>
        <stp>BDP|4814529496506082254</stp>
        <tr r="N2076" s="1"/>
        <tr r="N277" s="1"/>
        <tr r="N530" s="1"/>
      </tp>
      <tp t="s">
        <v>#N/A N/A</v>
        <stp/>
        <stp>BDP|8166235285648764690</stp>
        <tr r="O11" s="1"/>
        <tr r="O29" s="1"/>
        <tr r="O5393" s="1"/>
      </tp>
      <tp t="s">
        <v>#N/A N/A</v>
        <stp/>
        <stp>BDP|4824815421355869795</stp>
        <tr r="R1794" s="1"/>
      </tp>
      <tp t="s">
        <v>#N/A N/A</v>
        <stp/>
        <stp>BDP|8523179552895888560</stp>
        <tr r="N5266" s="1"/>
        <tr r="N807" s="1"/>
      </tp>
      <tp t="s">
        <v>#N/A N/A</v>
        <stp/>
        <stp>BDP|9998551426443323173</stp>
        <tr r="R1269" s="1"/>
      </tp>
      <tp t="s">
        <v>#N/A N/A</v>
        <stp/>
        <stp>BDP|9981918152639110057</stp>
        <tr r="R1092" s="1"/>
      </tp>
      <tp t="s">
        <v>#N/A N/A</v>
        <stp/>
        <stp>BDP|4125295588525933776</stp>
        <tr r="N5255" s="1"/>
      </tp>
      <tp t="s">
        <v>#N/A N/A</v>
        <stp/>
        <stp>BDP|8973401334930055322</stp>
        <tr r="N1036" s="1"/>
      </tp>
      <tp t="s">
        <v>#N/A N/A</v>
        <stp/>
        <stp>BDP|8943577637077611509</stp>
        <tr r="N1172" s="1"/>
        <tr r="N1172" s="1"/>
        <tr r="N1200" s="1"/>
        <tr r="N1200" s="1"/>
        <tr r="N1235" s="1"/>
        <tr r="N1235" s="1"/>
        <tr r="N1852" s="1"/>
        <tr r="N1852" s="1"/>
        <tr r="N5298" s="1"/>
        <tr r="N5298" s="1"/>
        <tr r="N5335" s="1"/>
        <tr r="N5335" s="1"/>
        <tr r="N5424" s="1"/>
        <tr r="N5424" s="1"/>
        <tr r="N55" s="1"/>
        <tr r="N55" s="1"/>
        <tr r="N5508" s="1"/>
        <tr r="N5508" s="1"/>
        <tr r="N920" s="1"/>
        <tr r="N920" s="1"/>
      </tp>
      <tp t="s">
        <v>#N/A N/A</v>
        <stp/>
        <stp>BDP|2534663494639193895</stp>
        <tr r="N131" s="1"/>
        <tr r="N1930" s="1"/>
        <tr r="N384" s="1"/>
      </tp>
      <tp t="s">
        <v>#N/A N/A</v>
        <stp/>
        <stp>BDP|8841266763219538979</stp>
        <tr r="R953" s="1"/>
      </tp>
      <tp t="s">
        <v>#N/A N/A</v>
        <stp/>
        <stp>BDP|4058822665456934028</stp>
        <tr r="R1095" s="1"/>
      </tp>
      <tp t="s">
        <v>#N/A N/A</v>
        <stp/>
        <stp>BDP|8349683515943354010</stp>
        <tr r="R973" s="1"/>
        <tr r="R973" s="1"/>
      </tp>
      <tp t="s">
        <v>#N/A N/A</v>
        <stp/>
        <stp>BDP|1021054969358659363</stp>
        <tr r="R333" s="1"/>
      </tp>
      <tp t="s">
        <v>#N/A N/A</v>
        <stp/>
        <stp>BDP|8402163965097840434</stp>
        <tr r="N796" s="1"/>
      </tp>
      <tp t="s">
        <v>#N/A N/A</v>
        <stp/>
        <stp>BDP|8068191055487543750</stp>
        <tr r="N175" s="1"/>
        <tr r="N1974" s="1"/>
        <tr r="N428" s="1"/>
      </tp>
      <tp t="s">
        <v>#N/A N/A</v>
        <stp/>
        <stp>BDP|9904053549108175983</stp>
        <tr r="N1140" s="1"/>
      </tp>
      <tp t="s">
        <v>#N/A N/A</v>
        <stp/>
        <stp>BDP|1753769855438802712</stp>
        <tr r="R1865" s="1"/>
      </tp>
      <tp t="s">
        <v>#N/A N/A</v>
        <stp/>
        <stp>BDP|1012693594193079109</stp>
        <tr r="R991" s="1"/>
        <tr r="R991" s="1"/>
      </tp>
      <tp t="s">
        <v>#N/A N/A</v>
        <stp/>
        <stp>BDP|3005970324596928274</stp>
        <tr r="R1341" s="1"/>
      </tp>
      <tp t="s">
        <v>#N/A N/A</v>
        <stp/>
        <stp>BDP|2389040693540705714</stp>
        <tr r="N1406" s="1"/>
        <tr r="N2087" s="1"/>
        <tr r="N288" s="1"/>
        <tr r="N541" s="1"/>
      </tp>
      <tp t="s">
        <v>#N/A N/A</v>
        <stp/>
        <stp>BDP|8649850547860366852</stp>
        <tr r="O1160" s="1"/>
        <tr r="O1183" s="1"/>
        <tr r="O1219" s="1"/>
        <tr r="O1830" s="1"/>
        <tr r="O41" s="1"/>
        <tr r="O5280" s="1"/>
        <tr r="O5317" s="1"/>
        <tr r="O5410" s="1"/>
        <tr r="O5492" s="1"/>
        <tr r="O904" s="1"/>
      </tp>
      <tp t="s">
        <v>#N/A N/A</v>
        <stp/>
        <stp>BDP|2547830725662086616</stp>
        <tr r="R197" s="1"/>
        <tr r="R1996" s="1"/>
        <tr r="R450" s="1"/>
      </tp>
      <tp t="s">
        <v>#N/A N/A</v>
        <stp/>
        <stp>BDP|6742576267100463919</stp>
        <tr r="R937" s="1"/>
      </tp>
      <tp t="s">
        <v>#N/A N/A</v>
        <stp/>
        <stp>BDP|9369469827591654263</stp>
        <tr r="R1835" s="1"/>
        <tr r="R5388" s="1"/>
      </tp>
      <tp t="s">
        <v>#N/A N/A</v>
        <stp/>
        <stp>BDP|9161792046925444386</stp>
        <tr r="N120" s="1"/>
        <tr r="N1919" s="1"/>
        <tr r="N373" s="1"/>
      </tp>
      <tp t="s">
        <v>#N/A N/A</v>
        <stp/>
        <stp>BDP|8081776190559634337</stp>
        <tr r="N5350" s="1"/>
      </tp>
      <tp t="s">
        <v>#N/A N/A</v>
        <stp/>
        <stp>BDP|2695441594187179450</stp>
        <tr r="N2077" s="1"/>
        <tr r="N278" s="1"/>
        <tr r="N531" s="1"/>
      </tp>
      <tp t="s">
        <v>#N/A N/A</v>
        <stp/>
        <stp>BDP|5929229271038802405</stp>
        <tr r="R163" s="1"/>
        <tr r="R1962" s="1"/>
        <tr r="R416" s="1"/>
      </tp>
      <tp t="s">
        <v>#N/A N/A</v>
        <stp/>
        <stp>BDP|3063706276137078847</stp>
        <tr r="N5463" s="1"/>
      </tp>
      <tp t="s">
        <v>#N/A N/A</v>
        <stp/>
        <stp>BDP|8965462049500461407</stp>
        <tr r="R5435" s="1"/>
      </tp>
      <tp t="s">
        <v>#N/A N/A</v>
        <stp/>
        <stp>BDP|8492835182493182763</stp>
        <tr r="R632" s="1"/>
        <tr r="R821" s="1"/>
      </tp>
      <tp t="s">
        <v>#N/A N/A</v>
        <stp/>
        <stp>BDP|1662536288243643393</stp>
        <tr r="R5215" s="1"/>
      </tp>
      <tp t="s">
        <v>#N/A N/A</v>
        <stp/>
        <stp>BDP|9514692298383765910</stp>
        <tr r="R969" s="1"/>
      </tp>
      <tp t="s">
        <v>#N/A N/A</v>
        <stp/>
        <stp>BDP|4392744637168657452</stp>
        <tr r="N324" s="1"/>
      </tp>
      <tp t="s">
        <v>#N/A N/A</v>
        <stp/>
        <stp>BDP|9021331315943277477</stp>
        <tr r="R1801" s="1"/>
      </tp>
      <tp t="s">
        <v>#N/A N/A</v>
        <stp/>
        <stp>BDP|8620183223185736290</stp>
        <tr r="R1362" s="1"/>
      </tp>
      <tp t="s">
        <v>#N/A N/A</v>
        <stp/>
        <stp>BDP|9384267154952269003</stp>
        <tr r="R1258" s="1"/>
        <tr r="R1258" s="1"/>
      </tp>
      <tp t="s">
        <v>#N/A N/A</v>
        <stp/>
        <stp>BDP|5106941504200634042</stp>
        <tr r="N937" s="1"/>
      </tp>
      <tp t="s">
        <v>#N/A N/A</v>
        <stp/>
        <stp>BDP|6027451539185664891</stp>
        <tr r="R2095" s="1"/>
        <tr r="R296" s="1"/>
        <tr r="R549" s="1"/>
      </tp>
      <tp t="s">
        <v>#N/A N/A</v>
        <stp/>
        <stp>BDP|9495302719556847152</stp>
        <tr r="R1279" s="1"/>
      </tp>
      <tp t="s">
        <v>#N/A N/A</v>
        <stp/>
        <stp>BDP|7048821475716798204</stp>
        <tr r="R5308" s="1"/>
        <tr r="R5345" s="1"/>
        <tr r="R5434" s="1"/>
      </tp>
      <tp t="s">
        <v>#N/A N/A</v>
        <stp/>
        <stp>BDP|1276778617029179223</stp>
        <tr r="N597" s="1"/>
      </tp>
      <tp t="s">
        <v>#N/A N/A</v>
        <stp/>
        <stp>BDP|1389988299705647859</stp>
        <tr r="N816" s="1"/>
      </tp>
      <tp t="s">
        <v>#N/A N/A</v>
        <stp/>
        <stp>BDP|5059828045336172378</stp>
        <tr r="R129" s="1"/>
        <tr r="R1928" s="1"/>
        <tr r="R382" s="1"/>
      </tp>
      <tp t="s">
        <v>#N/A N/A</v>
        <stp/>
        <stp>BDP|3013700394985690431</stp>
        <tr r="R578" s="1"/>
      </tp>
      <tp t="s">
        <v>#N/A N/A</v>
        <stp/>
        <stp>BDP|8004324609312211584</stp>
        <tr r="N148" s="1"/>
        <tr r="N1947" s="1"/>
        <tr r="N401" s="1"/>
      </tp>
      <tp t="s">
        <v>#N/A N/A</v>
        <stp/>
        <stp>BDP|4240128295530407070</stp>
        <tr r="N6" s="1"/>
      </tp>
      <tp t="s">
        <v>#N/A N/A</v>
        <stp/>
        <stp>BDP|9279954686575686112</stp>
        <tr r="R143" s="1"/>
        <tr r="R1942" s="1"/>
        <tr r="R396" s="1"/>
      </tp>
      <tp t="s">
        <v>#N/A N/A</v>
        <stp/>
        <stp>BDP|3898598527541150911</stp>
        <tr r="R1746" s="1"/>
      </tp>
      <tp t="s">
        <v>#N/A N/A</v>
        <stp/>
        <stp>BDP|8522065457274734555</stp>
        <tr r="R1013" s="1"/>
      </tp>
      <tp t="s">
        <v>#N/A N/A</v>
        <stp/>
        <stp>BDP|3689381302958324490</stp>
        <tr r="R793" s="1"/>
        <tr r="R793" s="1"/>
      </tp>
      <tp t="s">
        <v>#N/A N/A</v>
        <stp/>
        <stp>BDP|1432895511414801024</stp>
        <tr r="R1071" s="1"/>
      </tp>
      <tp t="s">
        <v>#N/A N/A</v>
        <stp/>
        <stp>BDP|2987988835402340609</stp>
        <tr r="N1738" s="1"/>
      </tp>
      <tp t="s">
        <v>#N/A N/A</v>
        <stp/>
        <stp>BDP|7573195949846641847</stp>
        <tr r="R1319" s="1"/>
      </tp>
      <tp t="s">
        <v>#N/A N/A</v>
        <stp/>
        <stp>BDP|1475320134285475819</stp>
        <tr r="R1390" s="1"/>
      </tp>
      <tp t="s">
        <v>#N/A N/A</v>
        <stp/>
        <stp>BDP|2740801480826251822</stp>
        <tr r="N1132" s="1"/>
      </tp>
      <tp t="s">
        <v>#N/A N/A</v>
        <stp/>
        <stp>BDP|4641055786740448068</stp>
        <tr r="R1032" s="1"/>
      </tp>
      <tp t="s">
        <v>#N/A N/A</v>
        <stp/>
        <stp>BDP|9779476957914833086</stp>
        <tr r="R1067" s="1"/>
      </tp>
      <tp t="s">
        <v>#N/A N/A</v>
        <stp/>
        <stp>BDP|1618049445250820986</stp>
        <tr r="R1372" s="1"/>
      </tp>
      <tp t="s">
        <v>#N/A N/A</v>
        <stp/>
        <stp>BDP|5291635855203497976</stp>
        <tr r="R1019" s="1"/>
      </tp>
      <tp t="s">
        <v>#N/A N/A</v>
        <stp/>
        <stp>BDP|7406697188817264209</stp>
        <tr r="R592" s="1"/>
        <tr r="R592" s="1"/>
      </tp>
      <tp t="s">
        <v>#N/A N/A</v>
        <stp/>
        <stp>BDP|7429659834999726769</stp>
        <tr r="N1780" s="1"/>
      </tp>
      <tp t="s">
        <v>#N/A N/A</v>
        <stp/>
        <stp>BDP|7442084898054029609</stp>
        <tr r="R1268" s="1"/>
      </tp>
      <tp t="s">
        <v>#N/A N/A</v>
        <stp/>
        <stp>BDP|1442005261363378825</stp>
        <tr r="R752" s="1"/>
      </tp>
      <tp t="s">
        <v>#N/A N/A</v>
        <stp/>
        <stp>BDP|2567995750547035581</stp>
        <tr r="R1268" s="1"/>
      </tp>
      <tp t="s">
        <v>#N/A N/A</v>
        <stp/>
        <stp>BDP|6718693193552901701</stp>
        <tr r="R5271" s="1"/>
      </tp>
      <tp t="s">
        <v>#N/A N/A</v>
        <stp/>
        <stp>BDP|4265144571288407676</stp>
        <tr r="Q892" s="1"/>
      </tp>
      <tp t="s">
        <v>#N/A N/A</v>
        <stp/>
        <stp>BDP|6648145361708154565</stp>
        <tr r="N332" s="1"/>
      </tp>
      <tp t="s">
        <v>#N/A N/A</v>
        <stp/>
        <stp>BDP|1457897458806666664</stp>
        <tr r="Q5480" s="1"/>
      </tp>
      <tp t="s">
        <v>#N/A N/A</v>
        <stp/>
        <stp>BDP|2136905341873118047</stp>
        <tr r="N1836" s="1"/>
        <tr r="N1836" s="1"/>
      </tp>
      <tp t="s">
        <v>#N/A N/A</v>
        <stp/>
        <stp>BDP|3485220357599404106</stp>
        <tr r="R5199" s="1"/>
      </tp>
      <tp t="s">
        <v>#N/A N/A</v>
        <stp/>
        <stp>BDP|4804122790689932966</stp>
        <tr r="N5472" s="1"/>
      </tp>
      <tp t="s">
        <v>#N/A N/A</v>
        <stp/>
        <stp>BDP|1551155877258031321</stp>
        <tr r="R968" s="1"/>
        <tr r="R968" s="1"/>
      </tp>
      <tp t="s">
        <v>#N/A N/A</v>
        <stp/>
        <stp>BDP|1695402394769708909</stp>
        <tr r="N692" s="1"/>
      </tp>
      <tp t="s">
        <v>#N/A N/A</v>
        <stp/>
        <stp>BDP|6042610855000560944</stp>
        <tr r="N708" s="1"/>
        <tr r="N881" s="1"/>
      </tp>
      <tp t="s">
        <v>#N/A N/A</v>
        <stp/>
        <stp>BDP|6573935006401277388</stp>
        <tr r="R787" s="1"/>
        <tr r="R787" s="1"/>
      </tp>
      <tp t="s">
        <v>#N/A N/A</v>
        <stp/>
        <stp>BDP|3257755499824372477</stp>
        <tr r="R1115" s="1"/>
      </tp>
      <tp t="s">
        <v>#N/A N/A</v>
        <stp/>
        <stp>BDP|8426039530584507284</stp>
        <tr r="N1262" s="1"/>
      </tp>
      <tp t="s">
        <v>#N/A N/A</v>
        <stp/>
        <stp>BDP|6493629099300266474</stp>
        <tr r="N90" s="1"/>
      </tp>
      <tp t="s">
        <v>#N/A N/A</v>
        <stp/>
        <stp>BDP|5649833215540805123</stp>
        <tr r="R603" s="1"/>
      </tp>
      <tp t="s">
        <v>#N/A N/A</v>
        <stp/>
        <stp>BDP|8211529418934706554</stp>
        <tr r="N5193" s="1"/>
      </tp>
      <tp t="s">
        <v>#N/A N/A</v>
        <stp/>
        <stp>BDP|8714038311662714695</stp>
        <tr r="R1324" s="1"/>
        <tr r="R2045" s="1"/>
        <tr r="R246" s="1"/>
        <tr r="R499" s="1"/>
      </tp>
      <tp t="s">
        <v>#N/A N/A</v>
        <stp/>
        <stp>BDP|1347882828830143690</stp>
        <tr r="R111" s="1"/>
        <tr r="R1910" s="1"/>
        <tr r="R364" s="1"/>
      </tp>
      <tp t="s">
        <v>#N/A N/A</v>
        <stp/>
        <stp>BDP|7125556954613376980</stp>
        <tr r="R667" s="1"/>
        <tr r="R849" s="1"/>
      </tp>
      <tp t="s">
        <v>#N/A N/A</v>
        <stp/>
        <stp>BDP|4998805410020695041</stp>
        <tr r="N128" s="1"/>
        <tr r="N1927" s="1"/>
        <tr r="N381" s="1"/>
      </tp>
      <tp t="s">
        <v>#N/A N/A</v>
        <stp/>
        <stp>BDP|9157518768231599655</stp>
        <tr r="R804" s="1"/>
        <tr r="R804" s="1"/>
      </tp>
      <tp t="s">
        <v>#N/A N/A</v>
        <stp/>
        <stp>BDP|1689904529901153662</stp>
        <tr r="R1010" s="1"/>
      </tp>
      <tp t="s">
        <v>#N/A N/A</v>
        <stp/>
        <stp>BDP|6804976450287066076</stp>
        <tr r="R1445" s="1"/>
      </tp>
      <tp t="s">
        <v>#N/A N/A</v>
        <stp/>
        <stp>BDP|3406367998740501419</stp>
        <tr r="R2108" s="1"/>
        <tr r="R309" s="1"/>
        <tr r="R562" s="1"/>
      </tp>
      <tp t="s">
        <v>#N/A N/A</v>
        <stp/>
        <stp>BDP|7215189473675564920</stp>
        <tr r="N1773" s="1"/>
      </tp>
      <tp t="s">
        <v>#N/A N/A</v>
        <stp/>
        <stp>BDP|6703299880207865685</stp>
        <tr r="R1181" s="1"/>
      </tp>
      <tp t="s">
        <v>#N/A N/A</v>
        <stp/>
        <stp>BDP|7886913603250715332</stp>
        <tr r="N136" s="1"/>
        <tr r="N1935" s="1"/>
        <tr r="N389" s="1"/>
      </tp>
      <tp t="s">
        <v>#N/A N/A</v>
        <stp/>
        <stp>BDP|4719271049986000974</stp>
        <tr r="R5385" s="1"/>
      </tp>
      <tp t="s">
        <v>#N/A N/A</v>
        <stp/>
        <stp>BDP|3300095617979479676</stp>
        <tr r="R1448" s="1"/>
      </tp>
      <tp t="s">
        <v>#N/A N/A</v>
        <stp/>
        <stp>BDP|7072864079725634076</stp>
        <tr r="R1090" s="1"/>
      </tp>
      <tp t="s">
        <v>#N/A N/A</v>
        <stp/>
        <stp>BDP|8544484634390543224</stp>
        <tr r="R802" s="1"/>
      </tp>
      <tp t="s">
        <v>#N/A N/A</v>
        <stp/>
        <stp>BDP|2924945660098029830</stp>
        <tr r="N322" s="1"/>
      </tp>
      <tp t="s">
        <v>#N/A N/A</v>
        <stp/>
        <stp>BDP|1654922220216919132</stp>
        <tr r="N1882" s="1"/>
      </tp>
      <tp t="s">
        <v>#N/A N/A</v>
        <stp/>
        <stp>BDP|9150092358304900569</stp>
        <tr r="R117" s="1"/>
        <tr r="R1916" s="1"/>
        <tr r="R370" s="1"/>
      </tp>
      <tp t="s">
        <v>#N/A N/A</v>
        <stp/>
        <stp>BDP|8899567457037318250</stp>
        <tr r="R135" s="1"/>
        <tr r="R1934" s="1"/>
        <tr r="R388" s="1"/>
      </tp>
      <tp t="s">
        <v>#N/A N/A</v>
        <stp/>
        <stp>BDP|1662716097363642196</stp>
        <tr r="R1326" s="1"/>
      </tp>
      <tp t="s">
        <v>#N/A N/A</v>
        <stp/>
        <stp>BDP|7141683864412644846</stp>
        <tr r="R754" s="1"/>
      </tp>
      <tp t="s">
        <v>#N/A N/A</v>
        <stp/>
        <stp>BDP|3871424811392516914</stp>
        <tr r="R1152" s="1"/>
      </tp>
      <tp t="s">
        <v>#N/A N/A</v>
        <stp/>
        <stp>BDP|8522731558352520547</stp>
        <tr r="N1152" s="1"/>
      </tp>
      <tp t="s">
        <v>#N/A N/A</v>
        <stp/>
        <stp>BDP|1403673139901086856</stp>
        <tr r="R2075" s="1"/>
        <tr r="R276" s="1"/>
        <tr r="R529" s="1"/>
      </tp>
      <tp t="s">
        <v>#N/A N/A</v>
        <stp/>
        <stp>BDP|5241994176316450062</stp>
        <tr r="R5470" s="1"/>
      </tp>
      <tp t="s">
        <v>#N/A N/A</v>
        <stp/>
        <stp>BDP|6158417788712534522</stp>
        <tr r="N180" s="1"/>
        <tr r="N1979" s="1"/>
        <tr r="N433" s="1"/>
      </tp>
      <tp t="s">
        <v>#N/A N/A</v>
        <stp/>
        <stp>BDP|5706181783169608869</stp>
        <tr r="N1136" s="1"/>
      </tp>
      <tp t="s">
        <v>#N/A N/A</v>
        <stp/>
        <stp>BDP|4710643039719372558</stp>
        <tr r="R750" s="1"/>
      </tp>
      <tp t="s">
        <v>#N/A N/A</v>
        <stp/>
        <stp>BDP|3952806754984681776</stp>
        <tr r="R332" s="1"/>
        <tr r="R332" s="1"/>
      </tp>
      <tp t="s">
        <v>#N/A N/A</v>
        <stp/>
        <stp>BDP|4772987214262424336</stp>
        <tr r="R5477" s="1"/>
      </tp>
      <tp t="s">
        <v>#N/A N/A</v>
        <stp/>
        <stp>BDP|9833052730876644161</stp>
        <tr r="N112" s="1"/>
        <tr r="N1911" s="1"/>
        <tr r="N365" s="1"/>
      </tp>
      <tp t="s">
        <v>#N/A N/A</v>
        <stp/>
        <stp>BDP|7895745643031651845</stp>
        <tr r="R2017" s="1"/>
        <tr r="R218" s="1"/>
        <tr r="R471" s="1"/>
      </tp>
      <tp t="s">
        <v>#N/A N/A</v>
        <stp/>
        <stp>BDP|6184780628078980652</stp>
        <tr r="N1122" s="1"/>
      </tp>
      <tp t="s">
        <v>#N/A N/A</v>
        <stp/>
        <stp>BDP|5158874998008321101</stp>
        <tr r="N712" s="1"/>
      </tp>
      <tp t="s">
        <v>#N/A N/A</v>
        <stp/>
        <stp>BDP|8925647830821918199</stp>
        <tr r="N1005" s="1"/>
      </tp>
      <tp t="s">
        <v>#N/A N/A</v>
        <stp/>
        <stp>BDP|2846024448658949366</stp>
        <tr r="R2068" s="1"/>
        <tr r="R269" s="1"/>
        <tr r="R522" s="1"/>
      </tp>
      <tp t="s">
        <v>#N/A N/A</v>
        <stp/>
        <stp>BDP|7828757763833455883</stp>
        <tr r="R1788" s="1"/>
      </tp>
      <tp t="s">
        <v>#N/A N/A</v>
        <stp/>
        <stp>BDP|6512905222307331769</stp>
        <tr r="R749" s="1"/>
        <tr r="R749" s="1"/>
      </tp>
      <tp t="s">
        <v>#N/A N/A</v>
        <stp/>
        <stp>BDP|4036081888464325518</stp>
        <tr r="R995" s="1"/>
      </tp>
      <tp t="s">
        <v>#N/A N/A</v>
        <stp/>
        <stp>BDP|5911366095366130499</stp>
        <tr r="N5254" s="1"/>
      </tp>
      <tp t="s">
        <v>#N/A N/A</v>
        <stp/>
        <stp>BDP|4529258892467662568</stp>
        <tr r="Q1170" s="1"/>
        <tr r="Q1198" s="1"/>
        <tr r="Q1233" s="1"/>
        <tr r="Q1850" s="1"/>
        <tr r="Q5296" s="1"/>
        <tr r="Q53" s="1"/>
        <tr r="Q5333" s="1"/>
        <tr r="Q5422" s="1"/>
        <tr r="Q5506" s="1"/>
        <tr r="Q918" s="1"/>
      </tp>
      <tp t="s">
        <v>#N/A N/A</v>
        <stp/>
        <stp>BDP|9601682753384642395</stp>
        <tr r="R1048" s="1"/>
      </tp>
      <tp t="s">
        <v>#N/A N/A</v>
        <stp/>
        <stp>BDP|1927690159039277691</stp>
        <tr r="N583" s="1"/>
      </tp>
      <tp t="s">
        <v>#N/A N/A</v>
        <stp/>
        <stp>BDP|1646022501805081970</stp>
        <tr r="R2002" s="1"/>
        <tr r="R203" s="1"/>
        <tr r="R456" s="1"/>
      </tp>
      <tp t="s">
        <v>#N/A N/A</v>
        <stp/>
        <stp>BDP|9773580204727802609</stp>
        <tr r="N743" s="1"/>
      </tp>
      <tp t="s">
        <v>#N/A N/A</v>
        <stp/>
        <stp>BDP|3005815563081394127</stp>
        <tr r="P1170" s="1"/>
        <tr r="P1198" s="1"/>
        <tr r="P1233" s="1"/>
        <tr r="P1850" s="1"/>
        <tr r="P5296" s="1"/>
        <tr r="P53" s="1"/>
        <tr r="P5333" s="1"/>
        <tr r="P5422" s="1"/>
        <tr r="P5506" s="1"/>
        <tr r="P918" s="1"/>
      </tp>
      <tp t="s">
        <v>#N/A N/A</v>
        <stp/>
        <stp>BDP|6821024461415106898</stp>
        <tr r="N1793" s="1"/>
      </tp>
      <tp t="s">
        <v>#N/A N/A</v>
        <stp/>
        <stp>BDP|8603017765443000016</stp>
        <tr r="N1380" s="1"/>
        <tr r="N2071" s="1"/>
        <tr r="N272" s="1"/>
        <tr r="N525" s="1"/>
      </tp>
      <tp t="s">
        <v>#N/A N/A</v>
        <stp/>
        <stp>BDP|8651351804510306677</stp>
        <tr r="R1051" s="1"/>
      </tp>
      <tp t="s">
        <v>#N/A N/A</v>
        <stp/>
        <stp>BDP|3647820446186391415</stp>
        <tr r="N5196" s="1"/>
      </tp>
      <tp t="s">
        <v>#N/A N/A</v>
        <stp/>
        <stp>BDP|1961951006235383095</stp>
        <tr r="R1430" s="1"/>
      </tp>
      <tp t="s">
        <v>#N/A N/A</v>
        <stp/>
        <stp>BDP|9743264567981155170</stp>
        <tr r="N1353" s="1"/>
        <tr r="N2057" s="1"/>
        <tr r="N258" s="1"/>
        <tr r="N511" s="1"/>
      </tp>
      <tp t="s">
        <v>#N/A N/A</v>
        <stp/>
        <stp>BDP|6284674891853043740</stp>
        <tr r="R5306" s="1"/>
        <tr r="R5343" s="1"/>
        <tr r="R5432" s="1"/>
      </tp>
      <tp t="s">
        <v>#N/A N/A</v>
        <stp/>
        <stp>BDP|6664132498237956441</stp>
        <tr r="N5479" s="1"/>
        <tr r="N5479" s="1"/>
      </tp>
      <tp t="s">
        <v>#N/A N/A</v>
        <stp/>
        <stp>BDP|5322703573450006800</stp>
        <tr r="R767" s="1"/>
        <tr r="R767" s="1"/>
      </tp>
      <tp t="s">
        <v>#N/A N/A</v>
        <stp/>
        <stp>BDP|8401121104615058138</stp>
        <tr r="R149" s="1"/>
        <tr r="R1948" s="1"/>
        <tr r="R402" s="1"/>
      </tp>
      <tp t="s">
        <v>#N/A N/A</v>
        <stp/>
        <stp>BDP|2192131304349362743</stp>
        <tr r="N1767" s="1"/>
      </tp>
      <tp t="s">
        <v>#N/A N/A</v>
        <stp/>
        <stp>BDP|3959533216559482395</stp>
        <tr r="R2072" s="1"/>
        <tr r="R273" s="1"/>
        <tr r="R526" s="1"/>
      </tp>
      <tp t="s">
        <v>#N/A N/A</v>
        <stp/>
        <stp>BDP|2247113067269073150</stp>
        <tr r="N5181" s="1"/>
      </tp>
      <tp t="s">
        <v>#N/A N/A</v>
        <stp/>
        <stp>BDP|3008256081163106745</stp>
        <tr r="R644" s="1"/>
        <tr r="R829" s="1"/>
      </tp>
      <tp t="s">
        <v>#N/A N/A</v>
        <stp/>
        <stp>BDP|5431718011287690935</stp>
        <tr r="N949" s="1"/>
      </tp>
      <tp t="s">
        <v>#N/A N/A</v>
        <stp/>
        <stp>BDP|1395833844460738055</stp>
        <tr r="N5357" s="1"/>
      </tp>
      <tp t="s">
        <v>#N/A N/A</v>
        <stp/>
        <stp>BDP|4937929152111779487</stp>
        <tr r="N2116" s="1"/>
      </tp>
      <tp t="s">
        <v>#N/A N/A</v>
        <stp/>
        <stp>BDP|9647437005399047969</stp>
        <tr r="N2082" s="1"/>
        <tr r="N283" s="1"/>
        <tr r="N536" s="1"/>
      </tp>
      <tp t="s">
        <v>#N/A N/A</v>
        <stp/>
        <stp>BDP|8136470318408176893</stp>
        <tr r="N2114" s="1"/>
      </tp>
      <tp t="s">
        <v>#N/A N/A</v>
        <stp/>
        <stp>BDP|9846870019919382431</stp>
        <tr r="R1296" s="1"/>
      </tp>
      <tp t="s">
        <v>#N/A N/A</v>
        <stp/>
        <stp>BDP|7991248682074828417</stp>
        <tr r="R1397" s="1"/>
      </tp>
      <tp t="s">
        <v>#N/A N/A</v>
        <stp/>
        <stp>BDP|5159061191061644078</stp>
        <tr r="R1159" s="1"/>
        <tr r="R1182" s="1"/>
        <tr r="R1218" s="1"/>
        <tr r="R1829" s="1"/>
        <tr r="R40" s="1"/>
        <tr r="R5279" s="1"/>
        <tr r="R5316" s="1"/>
        <tr r="R5409" s="1"/>
        <tr r="R5491" s="1"/>
        <tr r="R903" s="1"/>
      </tp>
      <tp t="s">
        <v>#N/A N/A</v>
        <stp/>
        <stp>BDP|5078613444488028229</stp>
        <tr r="Q5312" s="1"/>
      </tp>
      <tp t="s">
        <v>#N/A N/A</v>
        <stp/>
        <stp>BDP|9333243205224009258</stp>
        <tr r="R5261" s="1"/>
        <tr r="R5261" s="1"/>
      </tp>
      <tp t="s">
        <v>#N/A N/A</v>
        <stp/>
        <stp>BDP|1172862420797295127</stp>
        <tr r="N574" s="1"/>
      </tp>
      <tp t="s">
        <v>#N/A N/A</v>
        <stp/>
        <stp>BDP|2397686378427057940</stp>
        <tr r="R977" s="1"/>
        <tr r="R977" s="1"/>
      </tp>
      <tp t="s">
        <v>#N/A N/A</v>
        <stp/>
        <stp>BDP|5931917515588963837</stp>
        <tr r="N2027" s="1"/>
        <tr r="N228" s="1"/>
        <tr r="N481" s="1"/>
      </tp>
      <tp t="s">
        <v>#N/A N/A</v>
        <stp/>
        <stp>BDP|4441979135065130609</stp>
        <tr r="R966" s="1"/>
        <tr r="R966" s="1"/>
      </tp>
      <tp t="s">
        <v>#N/A N/A</v>
        <stp/>
        <stp>BDP|4447437464623457807</stp>
        <tr r="R5265" s="1"/>
        <tr r="R5265" s="1"/>
      </tp>
      <tp t="s">
        <v>#N/A N/A</v>
        <stp/>
        <stp>BDP|6111449386272170565</stp>
        <tr r="N1303" s="1"/>
        <tr r="N2035" s="1"/>
        <tr r="N236" s="1"/>
        <tr r="N489" s="1"/>
      </tp>
      <tp t="s">
        <v>#N/A N/A</v>
        <stp/>
        <stp>BDP|5760398786100461382</stp>
        <tr r="R1431" s="1"/>
        <tr r="R2098" s="1"/>
        <tr r="R299" s="1"/>
        <tr r="R552" s="1"/>
      </tp>
      <tp t="s">
        <v>#N/A N/A</v>
        <stp/>
        <stp>BDP|8701798463403947709</stp>
        <tr r="N2094" s="1"/>
        <tr r="N295" s="1"/>
        <tr r="N548" s="1"/>
      </tp>
      <tp t="s">
        <v>#N/A N/A</v>
        <stp/>
        <stp>BDP|2548441810389556300</stp>
        <tr r="R724" s="1"/>
      </tp>
      <tp t="s">
        <v>#N/A N/A</v>
        <stp/>
        <stp>BDP|8782044553647692721</stp>
        <tr r="N1147" s="1"/>
      </tp>
      <tp t="s">
        <v>#N/A N/A</v>
        <stp/>
        <stp>BDP|2429847574514849483</stp>
        <tr r="N1393" s="1"/>
        <tr r="N2079" s="1"/>
        <tr r="N280" s="1"/>
        <tr r="N533" s="1"/>
      </tp>
      <tp t="s">
        <v>#N/A N/A</v>
        <stp/>
        <stp>BDP|1774154101179223448</stp>
        <tr r="Q5389" s="1"/>
      </tp>
      <tp t="s">
        <v>#N/A N/A</v>
        <stp/>
        <stp>BDP|6385375676008472730</stp>
        <tr r="R1350" s="1"/>
      </tp>
      <tp t="s">
        <v>#N/A N/A</v>
        <stp/>
        <stp>BDP|5919074990863204290</stp>
        <tr r="R1440" s="1"/>
      </tp>
      <tp t="s">
        <v>#N/A N/A</v>
        <stp/>
        <stp>BDP|9788204031092130723</stp>
        <tr r="Q1191" s="1"/>
        <tr r="Q1226" s="1"/>
        <tr r="Q1839" s="1"/>
        <tr r="Q5287" s="1"/>
        <tr r="Q5324" s="1"/>
        <tr r="Q5499" s="1"/>
        <tr r="Q911" s="1"/>
      </tp>
      <tp t="s">
        <v>#N/A N/A</v>
        <stp/>
        <stp>BDP|9749027797604093973</stp>
        <tr r="N680" s="1"/>
        <tr r="N862" s="1"/>
      </tp>
      <tp t="s">
        <v>#N/A N/A</v>
        <stp/>
        <stp>BDP|4169634277980788873</stp>
        <tr r="R1814" s="1"/>
        <tr r="R2101" s="1"/>
        <tr r="R302" s="1"/>
        <tr r="R555" s="1"/>
      </tp>
      <tp t="s">
        <v>#N/A N/A</v>
        <stp/>
        <stp>BDP|8125662374537264340</stp>
        <tr r="N1022" s="1"/>
      </tp>
      <tp t="s">
        <v>#N/A N/A</v>
        <stp/>
        <stp>BDP|3764121783573729443</stp>
        <tr r="R1790" s="1"/>
      </tp>
      <tp t="s">
        <v>#N/A N/A</v>
        <stp/>
        <stp>BDP|8615902981261100532</stp>
        <tr r="P15" s="1"/>
        <tr r="P33" s="1"/>
        <tr r="P5397" s="1"/>
      </tp>
      <tp t="s">
        <v>#N/A N/A</v>
        <stp/>
        <stp>BDP|5115156063618734757</stp>
        <tr r="R1259" s="1"/>
      </tp>
      <tp t="s">
        <v>#N/A N/A</v>
        <stp/>
        <stp>BDP|1865942115130945455</stp>
        <tr r="N660" s="1"/>
        <tr r="N842" s="1"/>
      </tp>
      <tp t="s">
        <v>#N/A N/A</v>
        <stp/>
        <stp>BDP|8850388394987276837</stp>
        <tr r="N1275" s="1"/>
      </tp>
      <tp t="s">
        <v>#N/A N/A</v>
        <stp/>
        <stp>BDP|5030061815421545834</stp>
        <tr r="R1792" s="1"/>
      </tp>
      <tp t="s">
        <v>#N/A N/A</v>
        <stp/>
        <stp>BDP|5780396463528249654</stp>
        <tr r="R1138" s="1"/>
      </tp>
      <tp t="s">
        <v>#N/A N/A</v>
        <stp/>
        <stp>BDP|3641620092337811549</stp>
        <tr r="R1255" s="1"/>
      </tp>
      <tp t="s">
        <v>#N/A N/A</v>
        <stp/>
        <stp>BDP|5276181274919544418</stp>
        <tr r="Q1167" s="1"/>
        <tr r="Q1195" s="1"/>
        <tr r="Q1230" s="1"/>
        <tr r="Q1847" s="1"/>
        <tr r="Q50" s="1"/>
        <tr r="Q5291" s="1"/>
        <tr r="Q5328" s="1"/>
        <tr r="Q5417" s="1"/>
        <tr r="Q5503" s="1"/>
        <tr r="Q915" s="1"/>
      </tp>
      <tp t="s">
        <v>#N/A N/A</v>
        <stp/>
        <stp>BDP|7398614889346742168</stp>
        <tr r="R1242" s="1"/>
        <tr r="R1242" s="1"/>
      </tp>
      <tp t="s">
        <v>#N/A N/A</v>
        <stp/>
        <stp>BDP|5963285928408058330</stp>
        <tr r="N1326" s="1"/>
      </tp>
      <tp t="s">
        <v>#N/A N/A</v>
        <stp/>
        <stp>BDP|6057709618579194732</stp>
        <tr r="Q1162" s="1"/>
        <tr r="Q1185" s="1"/>
        <tr r="Q1221" s="1"/>
        <tr r="Q1832" s="1"/>
        <tr r="Q43" s="1"/>
        <tr r="Q5282" s="1"/>
        <tr r="Q5319" s="1"/>
        <tr r="Q5412" s="1"/>
        <tr r="Q5494" s="1"/>
        <tr r="Q906" s="1"/>
      </tp>
      <tp t="s">
        <v>#N/A N/A</v>
        <stp/>
        <stp>BDP|6710291025391874990</stp>
        <tr r="N786" s="1"/>
      </tp>
      <tp t="s">
        <v>#N/A N/A</v>
        <stp/>
        <stp>BDP|2559246589452446467</stp>
        <tr r="R760" s="1"/>
      </tp>
      <tp t="s">
        <v>#N/A N/A</v>
        <stp/>
        <stp>BDP|6908428345421695922</stp>
        <tr r="R114" s="1"/>
        <tr r="R1913" s="1"/>
        <tr r="R367" s="1"/>
      </tp>
      <tp t="s">
        <v>#N/A N/A</v>
        <stp/>
        <stp>BDP|8830128799258165689</stp>
        <tr r="R778" s="1"/>
        <tr r="R778" s="1"/>
      </tp>
      <tp t="s">
        <v>#N/A N/A</v>
        <stp/>
        <stp>BDP|7702699890327309161</stp>
        <tr r="R1274" s="1"/>
      </tp>
      <tp t="s">
        <v>#N/A N/A</v>
        <stp/>
        <stp>BDP|3321783777984374943</stp>
        <tr r="R1008" s="1"/>
      </tp>
      <tp t="s">
        <v>#N/A N/A</v>
        <stp/>
        <stp>BDP|8165944989427030074</stp>
        <tr r="N1170" s="1"/>
        <tr r="N1170" s="1"/>
        <tr r="N1198" s="1"/>
        <tr r="N1198" s="1"/>
        <tr r="N1233" s="1"/>
        <tr r="N1233" s="1"/>
        <tr r="N1850" s="1"/>
        <tr r="N1850" s="1"/>
        <tr r="N5296" s="1"/>
        <tr r="N5296" s="1"/>
        <tr r="N53" s="1"/>
        <tr r="N53" s="1"/>
        <tr r="N5333" s="1"/>
        <tr r="N5333" s="1"/>
        <tr r="N5422" s="1"/>
        <tr r="N5422" s="1"/>
        <tr r="N5506" s="1"/>
        <tr r="N5506" s="1"/>
        <tr r="N918" s="1"/>
        <tr r="N918" s="1"/>
      </tp>
      <tp t="s">
        <v>#N/A N/A</v>
        <stp/>
        <stp>BDP|7565727709978233679</stp>
        <tr r="R1295" s="1"/>
        <tr r="R2028" s="1"/>
        <tr r="R229" s="1"/>
        <tr r="R482" s="1"/>
      </tp>
      <tp t="s">
        <v>#N/A N/A</v>
        <stp/>
        <stp>BDP|7728841244642865747</stp>
        <tr r="R2103" s="1"/>
        <tr r="R304" s="1"/>
        <tr r="R557" s="1"/>
      </tp>
      <tp t="s">
        <v>#N/A N/A</v>
        <stp/>
        <stp>BDP|7931054987548767970</stp>
        <tr r="R157" s="1"/>
        <tr r="R1956" s="1"/>
        <tr r="R410" s="1"/>
      </tp>
      <tp t="s">
        <v>#N/A N/A</v>
        <stp/>
        <stp>BDP|6828167544734489962</stp>
        <tr r="N1191" s="1"/>
        <tr r="N1191" s="1"/>
        <tr r="N1226" s="1"/>
        <tr r="N1226" s="1"/>
        <tr r="N1839" s="1"/>
        <tr r="N1839" s="1"/>
        <tr r="N5287" s="1"/>
        <tr r="N5287" s="1"/>
        <tr r="N5324" s="1"/>
        <tr r="N5324" s="1"/>
        <tr r="N5499" s="1"/>
        <tr r="N5499" s="1"/>
        <tr r="N911" s="1"/>
        <tr r="N911" s="1"/>
      </tp>
      <tp t="s">
        <v>#N/A N/A</v>
        <stp/>
        <stp>BDP|7914328398371957225</stp>
        <tr r="N463" s="1"/>
      </tp>
      <tp t="s">
        <v>#N/A N/A</v>
        <stp/>
        <stp>BDP|1715184840308130269</stp>
        <tr r="R1400" s="1"/>
      </tp>
      <tp t="s">
        <v>#N/A N/A</v>
        <stp/>
        <stp>BDP|8909251004830507442</stp>
        <tr r="N1090" s="1"/>
      </tp>
      <tp t="s">
        <v>#N/A N/A</v>
        <stp/>
        <stp>BDP|2338096125886612806</stp>
        <tr r="R5466" s="1"/>
        <tr r="R5467" s="1"/>
      </tp>
      <tp t="s">
        <v>#N/A N/A</v>
        <stp/>
        <stp>BDP|5014595295181093651</stp>
        <tr r="R17" s="1"/>
      </tp>
      <tp t="s">
        <v>#N/A N/A</v>
        <stp/>
        <stp>BDP|7618997034425169638</stp>
        <tr r="N790" s="1"/>
      </tp>
      <tp t="s">
        <v>#N/A N/A</v>
        <stp/>
        <stp>BDP|8236398822346538155</stp>
        <tr r="R164" s="1"/>
        <tr r="R1963" s="1"/>
        <tr r="R417" s="1"/>
      </tp>
      <tp t="s">
        <v>#N/A N/A</v>
        <stp/>
        <stp>BDP|6953537460103277811</stp>
        <tr r="R1209" s="1"/>
      </tp>
      <tp t="s">
        <v>#N/A N/A</v>
        <stp/>
        <stp>BDP|3173607098673193164</stp>
        <tr r="R72" s="1"/>
      </tp>
      <tp t="s">
        <v>#N/A N/A</v>
        <stp/>
        <stp>BDP|9598671857474204091</stp>
        <tr r="N1342" s="1"/>
      </tp>
      <tp t="s">
        <v>#N/A N/A</v>
        <stp/>
        <stp>BDP|1432714205890674885</stp>
        <tr r="R2006" s="1"/>
        <tr r="R207" s="1"/>
        <tr r="R460" s="1"/>
      </tp>
      <tp t="s">
        <v>#N/A N/A</v>
        <stp/>
        <stp>BDP|2235320119916562820</stp>
        <tr r="R591" s="1"/>
      </tp>
      <tp t="s">
        <v>#N/A N/A</v>
        <stp/>
        <stp>BDP|8971994513796958840</stp>
        <tr r="R597" s="1"/>
        <tr r="R597" s="1"/>
      </tp>
      <tp t="s">
        <v>#N/A N/A</v>
        <stp/>
        <stp>BDP|3326841437532671484</stp>
        <tr r="R1012" s="1"/>
      </tp>
      <tp t="s">
        <v>#N/A N/A</v>
        <stp/>
        <stp>BDP|8710357155951121189</stp>
        <tr r="R1275" s="1"/>
      </tp>
      <tp t="s">
        <v>#N/A N/A</v>
        <stp/>
        <stp>BDP|9709154517640222797</stp>
        <tr r="R1314" s="1"/>
      </tp>
      <tp t="s">
        <v>#N/A N/A</v>
        <stp/>
        <stp>BDP|5058941982238880208</stp>
        <tr r="R2109" s="1"/>
        <tr r="R310" s="1"/>
        <tr r="R563" s="1"/>
      </tp>
      <tp t="s">
        <v>#N/A N/A</v>
        <stp/>
        <stp>BDP|7279130983659496991</stp>
        <tr r="R346" s="1"/>
      </tp>
      <tp t="s">
        <v>#N/A N/A</v>
        <stp/>
        <stp>BDP|5828892317131015399</stp>
        <tr r="N2040" s="1"/>
        <tr r="N241" s="1"/>
        <tr r="N494" s="1"/>
      </tp>
      <tp t="s">
        <v>#N/A N/A</v>
        <stp/>
        <stp>BDP|9790751989740767831</stp>
        <tr r="R1030" s="1"/>
      </tp>
      <tp t="s">
        <v>#N/A N/A</v>
        <stp/>
        <stp>BDP|3123198755101139832</stp>
        <tr r="N2023" s="1"/>
        <tr r="N224" s="1"/>
        <tr r="N477" s="1"/>
      </tp>
      <tp t="s">
        <v>#N/A N/A</v>
        <stp/>
        <stp>BDP|1200420887141995215</stp>
        <tr r="N5362" s="1"/>
      </tp>
      <tp t="s">
        <v>#N/A N/A</v>
        <stp/>
        <stp>BDP|6971912927361390230</stp>
        <tr r="N2054" s="1"/>
        <tr r="N255" s="1"/>
        <tr r="N508" s="1"/>
      </tp>
      <tp t="s">
        <v>#N/A N/A</v>
        <stp/>
        <stp>BDP|7529331797111954272</stp>
        <tr r="R1375" s="1"/>
      </tp>
      <tp t="s">
        <v>#N/A N/A</v>
        <stp/>
        <stp>BDP|8764956822474986957</stp>
        <tr r="R1243" s="1"/>
        <tr r="R1243" s="1"/>
      </tp>
      <tp t="s">
        <v>#N/A N/A</v>
        <stp/>
        <stp>BDP|4413482190026916198</stp>
        <tr r="N1437" s="1"/>
      </tp>
      <tp t="s">
        <v>#N/A N/A</v>
        <stp/>
        <stp>BDP|9684399053158487945</stp>
        <tr r="R1407" s="1"/>
      </tp>
      <tp t="s">
        <v>#N/A N/A</v>
        <stp/>
        <stp>BDP|9874653369387929014</stp>
        <tr r="R1279" s="1"/>
      </tp>
      <tp t="s">
        <v>#N/A N/A</v>
        <stp/>
        <stp>BDP|9442401042200210787</stp>
        <tr r="N113" s="1"/>
        <tr r="N1912" s="1"/>
        <tr r="N366" s="1"/>
      </tp>
      <tp t="s">
        <v>#N/A N/A</v>
        <stp/>
        <stp>BDP|5794266258858105445</stp>
        <tr r="R784" s="1"/>
      </tp>
      <tp t="s">
        <v>#N/A N/A</v>
        <stp/>
        <stp>BDP|1649340189111407537</stp>
        <tr r="N15" s="1"/>
        <tr r="N15" s="1"/>
        <tr r="N33" s="1"/>
        <tr r="N33" s="1"/>
        <tr r="N5397" s="1"/>
        <tr r="N5397" s="1"/>
      </tp>
      <tp t="s">
        <v>#N/A N/A</v>
        <stp/>
        <stp>BDP|3192883935442041408</stp>
        <tr r="N2048" s="1"/>
        <tr r="N249" s="1"/>
        <tr r="N502" s="1"/>
      </tp>
      <tp t="s">
        <v>#N/A N/A</v>
        <stp/>
        <stp>BDP|3045782318639802259</stp>
        <tr r="N74" s="1"/>
      </tp>
      <tp t="s">
        <v>#N/A N/A</v>
        <stp/>
        <stp>BDP|2960552520379348228</stp>
        <tr r="R2072" s="1"/>
        <tr r="R273" s="1"/>
        <tr r="R526" s="1"/>
      </tp>
      <tp t="s">
        <v>#N/A N/A</v>
        <stp/>
        <stp>BDP|9340198515791574676</stp>
        <tr r="R1895" s="1"/>
        <tr r="R349" s="1"/>
        <tr r="R96" s="1"/>
      </tp>
      <tp t="s">
        <v>#N/A N/A</v>
        <stp/>
        <stp>BDP|8961318253822580239</stp>
        <tr r="R2061" s="1"/>
        <tr r="R262" s="1"/>
        <tr r="R515" s="1"/>
      </tp>
      <tp t="s">
        <v>#N/A N/A</v>
        <stp/>
        <stp>BDP|3279987109000017419</stp>
        <tr r="R1088" s="1"/>
      </tp>
      <tp t="s">
        <v>#N/A N/A</v>
        <stp/>
        <stp>BDP|8493510472094712023</stp>
        <tr r="R2032" s="1"/>
        <tr r="R233" s="1"/>
        <tr r="R486" s="1"/>
      </tp>
      <tp t="s">
        <v>#N/A N/A</v>
        <stp/>
        <stp>BDP|4543975527028383946</stp>
        <tr r="N1052" s="1"/>
      </tp>
      <tp t="s">
        <v>#N/A N/A</v>
        <stp/>
        <stp>BDP|4665225951635733809</stp>
        <tr r="N579" s="1"/>
      </tp>
      <tp t="s">
        <v>#N/A N/A</v>
        <stp/>
        <stp>BDP|7317274083387583401</stp>
        <tr r="N892" s="1"/>
        <tr r="N892" s="1"/>
      </tp>
      <tp t="s">
        <v>#N/A N/A</v>
        <stp/>
        <stp>BDP|5318120905618330251</stp>
        <tr r="R638" s="1"/>
        <tr r="R826" s="1"/>
      </tp>
      <tp t="s">
        <v>#N/A N/A</v>
        <stp/>
        <stp>BDP|3203899631840817604</stp>
        <tr r="N1284" s="1"/>
      </tp>
      <tp t="s">
        <v>#N/A N/A</v>
        <stp/>
        <stp>BDP|7080699737274922855</stp>
        <tr r="N1400" s="1"/>
      </tp>
      <tp t="s">
        <v>#N/A N/A</v>
        <stp/>
        <stp>BDP|5620846059283961504</stp>
        <tr r="N686" s="1"/>
        <tr r="N868" s="1"/>
      </tp>
      <tp t="s">
        <v>#N/A N/A</v>
        <stp/>
        <stp>BDP|1378119971940842994</stp>
        <tr r="R954" s="1"/>
      </tp>
      <tp t="s">
        <v>#N/A N/A</v>
        <stp/>
        <stp>BDP|6213122945168583531</stp>
        <tr r="R1093" s="1"/>
      </tp>
      <tp t="s">
        <v>#N/A N/A</v>
        <stp/>
        <stp>BDP|9243495069433925683</stp>
        <tr r="R151" s="1"/>
        <tr r="R1950" s="1"/>
        <tr r="R404" s="1"/>
      </tp>
      <tp t="s">
        <v>#N/A N/A</v>
        <stp/>
        <stp>BDP|7576234879718907453</stp>
        <tr r="N1429" s="1"/>
      </tp>
      <tp t="s">
        <v>#N/A N/A</v>
        <stp/>
        <stp>BDP|2112294326919866562</stp>
        <tr r="R1042" s="1"/>
      </tp>
      <tp t="s">
        <v>#N/A N/A</v>
        <stp/>
        <stp>BDP|5378106954879659616</stp>
        <tr r="R1039" s="1"/>
      </tp>
      <tp t="s">
        <v>#N/A N/A</v>
        <stp/>
        <stp>BDP|9691487840503645482</stp>
        <tr r="R1416" s="1"/>
      </tp>
      <tp t="s">
        <v>#N/A N/A</v>
        <stp/>
        <stp>BDP|3838844762787896468</stp>
        <tr r="R1360" s="1"/>
        <tr r="R2060" s="1"/>
        <tr r="R261" s="1"/>
        <tr r="R514" s="1"/>
      </tp>
      <tp t="s">
        <v>#N/A N/A</v>
        <stp/>
        <stp>BDP|3330081311184381898</stp>
        <tr r="R5257" s="1"/>
        <tr r="R5257" s="1"/>
      </tp>
      <tp t="s">
        <v>#N/A N/A</v>
        <stp/>
        <stp>BDP|3915126902055869915</stp>
        <tr r="N1999" s="1"/>
        <tr r="N200" s="1"/>
        <tr r="N453" s="1"/>
      </tp>
      <tp t="s">
        <v>#N/A N/A</v>
        <stp/>
        <stp>BDP|1214710073428150717</stp>
        <tr r="R1055" s="1"/>
      </tp>
      <tp t="s">
        <v>#N/A N/A</v>
        <stp/>
        <stp>BDP|4195865594483598866</stp>
        <tr r="N104" s="1"/>
        <tr r="N1903" s="1"/>
        <tr r="N357" s="1"/>
      </tp>
      <tp t="s">
        <v>#N/A N/A</v>
        <stp/>
        <stp>BDP|6585211042489729706</stp>
        <tr r="R1122" s="1"/>
      </tp>
      <tp t="s">
        <v>#N/A N/A</v>
        <stp/>
        <stp>BDP|9880876593354501286</stp>
        <tr r="R157" s="1"/>
        <tr r="R1956" s="1"/>
        <tr r="R410" s="1"/>
      </tp>
      <tp t="s">
        <v>#N/A N/A</v>
        <stp/>
        <stp>BDP|6511258885996084447</stp>
        <tr r="N1453" s="1"/>
        <tr r="N1819" s="1"/>
        <tr r="N2105" s="1"/>
        <tr r="N306" s="1"/>
        <tr r="N559" s="1"/>
      </tp>
      <tp t="s">
        <v>#N/A N/A</v>
        <stp/>
        <stp>BDP|3869374434845972832</stp>
        <tr r="R5358" s="1"/>
      </tp>
      <tp t="s">
        <v>#N/A N/A</v>
        <stp/>
        <stp>BDP|1250520562609279515</stp>
        <tr r="N2084" s="1"/>
        <tr r="N285" s="1"/>
        <tr r="N538" s="1"/>
      </tp>
      <tp t="s">
        <v>#N/A N/A</v>
        <stp/>
        <stp>BDP|8696656346946625224</stp>
        <tr r="R1060" s="1"/>
      </tp>
      <tp t="s">
        <v>#N/A N/A</v>
        <stp/>
        <stp>BDP|8788207358142999373</stp>
        <tr r="R598" s="1"/>
        <tr r="R598" s="1"/>
      </tp>
      <tp t="s">
        <v>#N/A N/A</v>
        <stp/>
        <stp>BDP|2619559965679501629</stp>
        <tr r="N976" s="1"/>
      </tp>
      <tp t="s">
        <v>#N/A N/A</v>
        <stp/>
        <stp>BDP|2231079397761420406</stp>
        <tr r="N72" s="1"/>
      </tp>
      <tp t="s">
        <v>#N/A N/A</v>
        <stp/>
        <stp>BDP|7413263195422784066</stp>
        <tr r="R145" s="1"/>
        <tr r="R1944" s="1"/>
        <tr r="R398" s="1"/>
      </tp>
      <tp t="s">
        <v>#N/A N/A</v>
        <stp/>
        <stp>BDP|5094064481192262136</stp>
        <tr r="R601" s="1"/>
      </tp>
      <tp t="s">
        <v>#N/A N/A</v>
        <stp/>
        <stp>BDP|2106819338094838365</stp>
        <tr r="R575" s="1"/>
      </tp>
      <tp t="s">
        <v>#N/A N/A</v>
        <stp/>
        <stp>BDP|8738644168224469292</stp>
        <tr r="R791" s="1"/>
      </tp>
      <tp t="s">
        <v>#N/A N/A</v>
        <stp/>
        <stp>BDP|8997651669092496470</stp>
        <tr r="R1391" s="1"/>
      </tp>
      <tp t="s">
        <v>#N/A N/A</v>
        <stp/>
        <stp>BDP|1449018695884603203</stp>
        <tr r="N1438" s="1"/>
      </tp>
      <tp t="s">
        <v>#N/A N/A</v>
        <stp/>
        <stp>BDP|4686803350597586051</stp>
        <tr r="N73" s="1"/>
      </tp>
      <tp t="s">
        <v>#N/A N/A</v>
        <stp/>
        <stp>BDP|1320717510760488917</stp>
        <tr r="R795" s="1"/>
      </tp>
      <tp t="s">
        <v>#N/A N/A</v>
        <stp/>
        <stp>BDP|2230886058773570209</stp>
        <tr r="N1292" s="1"/>
      </tp>
      <tp t="s">
        <v>#N/A N/A</v>
        <stp/>
        <stp>BDP|2075487633372492985</stp>
        <tr r="R684" s="1"/>
        <tr r="R866" s="1"/>
      </tp>
      <tp t="s">
        <v>#N/A N/A</v>
        <stp/>
        <stp>BDP|3968911741336841661</stp>
        <tr r="R972" s="1"/>
        <tr r="R972" s="1"/>
      </tp>
      <tp t="s">
        <v>#N/A N/A</v>
        <stp/>
        <stp>BDP|9284027460835579420</stp>
        <tr r="N10" s="1"/>
        <tr r="N10" s="1"/>
        <tr r="N28" s="1"/>
        <tr r="N28" s="1"/>
        <tr r="N5392" s="1"/>
        <tr r="N5392" s="1"/>
      </tp>
      <tp t="s">
        <v>#N/A N/A</v>
        <stp/>
        <stp>BDP|1798561885910613254</stp>
        <tr r="N1439" s="1"/>
      </tp>
      <tp t="s">
        <v>#N/A N/A</v>
        <stp/>
        <stp>BDP|2262994287924017981</stp>
        <tr r="R967" s="1"/>
        <tr r="R967" s="1"/>
      </tp>
      <tp t="s">
        <v>#N/A N/A</v>
        <stp/>
        <stp>BDP|8730646826252347029</stp>
        <tr r="N1264" s="1"/>
      </tp>
      <tp t="s">
        <v>#N/A N/A</v>
        <stp/>
        <stp>BDP|1922078987965816258</stp>
        <tr r="R1257" s="1"/>
        <tr r="R1257" s="1"/>
      </tp>
      <tp t="s">
        <v>#N/A N/A</v>
        <stp/>
        <stp>BDP|8571365835012667449</stp>
        <tr r="R334" s="1"/>
      </tp>
      <tp t="s">
        <v>#N/A N/A</v>
        <stp/>
        <stp>BDP|8236709265321686653</stp>
        <tr r="R646" s="1"/>
        <tr r="R830" s="1"/>
      </tp>
      <tp t="s">
        <v>#N/A N/A</v>
        <stp/>
        <stp>BDP|1572668032062697834</stp>
        <tr r="R5384" s="1"/>
      </tp>
      <tp t="s">
        <v>#N/A N/A</v>
        <stp/>
        <stp>BDP|2043021921208005673</stp>
        <tr r="R177" s="1"/>
        <tr r="R1976" s="1"/>
        <tr r="R430" s="1"/>
      </tp>
      <tp t="s">
        <v>#N/A N/A</v>
        <stp/>
        <stp>BDP|9706640331084326656</stp>
        <tr r="R111" s="1"/>
        <tr r="R1910" s="1"/>
        <tr r="R364" s="1"/>
      </tp>
      <tp t="s">
        <v>#N/A N/A</v>
        <stp/>
        <stp>BDP|5168876186678549309</stp>
        <tr r="R5354" s="1"/>
      </tp>
      <tp t="s">
        <v>#N/A N/A</v>
        <stp/>
        <stp>BDP|1447649942334699919</stp>
        <tr r="N329" s="1"/>
      </tp>
      <tp t="s">
        <v>#N/A N/A</v>
        <stp/>
        <stp>BDP|3533372981746641003</stp>
        <tr r="N161" s="1"/>
        <tr r="N1960" s="1"/>
        <tr r="N414" s="1"/>
      </tp>
      <tp t="s">
        <v>#N/A N/A</v>
        <stp/>
        <stp>BDP|4539605437579475635</stp>
        <tr r="R568" s="1"/>
      </tp>
      <tp t="s">
        <v>#N/A N/A</v>
        <stp/>
        <stp>BDP|5312974913564267707</stp>
        <tr r="N5384" s="1"/>
      </tp>
      <tp t="s">
        <v>#N/A N/A</v>
        <stp/>
        <stp>BDP|4280252587031452119</stp>
        <tr r="N1408" s="1"/>
      </tp>
      <tp t="s">
        <v>#N/A N/A</v>
        <stp/>
        <stp>BDP|4996650660313056860</stp>
        <tr r="N1786" s="1"/>
      </tp>
      <tp t="s">
        <v>#N/A N/A</v>
        <stp/>
        <stp>BDP|4829435554138194241</stp>
        <tr r="R1280" s="1"/>
      </tp>
      <tp t="s">
        <v>#N/A N/A</v>
        <stp/>
        <stp>BDP|1385095874998214167</stp>
        <tr r="N788" s="1"/>
      </tp>
      <tp t="s">
        <v>#N/A N/A</v>
        <stp/>
        <stp>BDP|6182068085606157797</stp>
        <tr r="R1453" s="1"/>
        <tr r="R1819" s="1"/>
        <tr r="R2105" s="1"/>
        <tr r="R306" s="1"/>
        <tr r="R559" s="1"/>
      </tp>
      <tp t="s">
        <v>#N/A N/A</v>
        <stp/>
        <stp>BDP|7450679456069601285</stp>
        <tr r="N690" s="1"/>
        <tr r="N873" s="1"/>
      </tp>
      <tp t="s">
        <v>#N/A N/A</v>
        <stp/>
        <stp>BDP|1970581639399082133</stp>
        <tr r="P1164" s="1"/>
        <tr r="P1187" s="1"/>
        <tr r="P1223" s="1"/>
        <tr r="P1834" s="1"/>
        <tr r="P45" s="1"/>
        <tr r="P5284" s="1"/>
        <tr r="P5321" s="1"/>
        <tr r="P5414" s="1"/>
        <tr r="P5496" s="1"/>
        <tr r="P908" s="1"/>
      </tp>
      <tp t="s">
        <v>#N/A N/A</v>
        <stp/>
        <stp>BDP|3583752095130972279</stp>
        <tr r="N1753" s="1"/>
      </tp>
      <tp t="s">
        <v>#N/A N/A</v>
        <stp/>
        <stp>BDP|4566539526069827539</stp>
        <tr r="R347" s="1"/>
      </tp>
      <tp t="s">
        <v>#N/A N/A</v>
        <stp/>
        <stp>BDP|3117750307293038887</stp>
        <tr r="R1109" s="1"/>
      </tp>
      <tp t="s">
        <v>#N/A N/A</v>
        <stp/>
        <stp>BDP|4384867035972883238</stp>
        <tr r="R1307" s="1"/>
      </tp>
      <tp t="s">
        <v>#N/A N/A</v>
        <stp/>
        <stp>BDP|8953040513817117175</stp>
        <tr r="R1415" s="1"/>
        <tr r="R2090" s="1"/>
        <tr r="R291" s="1"/>
        <tr r="R544" s="1"/>
      </tp>
      <tp t="s">
        <v>#N/A N/A</v>
        <stp/>
        <stp>BDP|2428937847086087684</stp>
        <tr r="R5355" s="1"/>
      </tp>
      <tp t="s">
        <v>#N/A N/A</v>
        <stp/>
        <stp>BDP|3519886830147757023</stp>
        <tr r="R2102" s="1"/>
        <tr r="R303" s="1"/>
        <tr r="R556" s="1"/>
      </tp>
      <tp t="s">
        <v>#N/A N/A</v>
        <stp/>
        <stp>BDP|2731583593065714435</stp>
        <tr r="R625" s="1"/>
        <tr r="R813" s="1"/>
      </tp>
      <tp t="s">
        <v>#N/A N/A</v>
        <stp/>
        <stp>BDP|3689299439598924572</stp>
        <tr r="R1086" s="1"/>
      </tp>
      <tp t="s">
        <v>#N/A N/A</v>
        <stp/>
        <stp>BDP|4737982010326210554</stp>
        <tr r="R100" s="1"/>
        <tr r="R1899" s="1"/>
        <tr r="R353" s="1"/>
      </tp>
      <tp t="s">
        <v>#N/A N/A</v>
        <stp/>
        <stp>BDP|6274904228231554372</stp>
        <tr r="R781" s="1"/>
        <tr r="R781" s="1"/>
      </tp>
      <tp t="s">
        <v>#N/A N/A</v>
        <stp/>
        <stp>BDP|7252457429147091973</stp>
        <tr r="N5242" s="1"/>
      </tp>
      <tp t="s">
        <v>#N/A N/A</v>
        <stp/>
        <stp>BDP|8385380646203454305</stp>
        <tr r="R806" s="1"/>
        <tr r="R806" s="1"/>
      </tp>
      <tp t="s">
        <v>#N/A N/A</v>
        <stp/>
        <stp>BDP|5865948012873310145</stp>
        <tr r="R1081" s="1"/>
      </tp>
      <tp t="s">
        <v>#N/A N/A</v>
        <stp/>
        <stp>BDP|4306040430908001094</stp>
        <tr r="N1209" s="1"/>
      </tp>
      <tp t="s">
        <v>#N/A N/A</v>
        <stp/>
        <stp>BDP|5910932129328572989</stp>
        <tr r="R1113" s="1"/>
      </tp>
      <tp t="s">
        <v>#N/A N/A</v>
        <stp/>
        <stp>BDP|9494140228594071165</stp>
        <tr r="N1285" s="1"/>
      </tp>
      <tp t="s">
        <v>#N/A N/A</v>
        <stp/>
        <stp>BDP|3810055443049233125</stp>
        <tr r="R191" s="1"/>
        <tr r="R1990" s="1"/>
        <tr r="R444" s="1"/>
      </tp>
      <tp t="s">
        <v>#N/A N/A</v>
        <stp/>
        <stp>BDP|8948121225163041706</stp>
        <tr r="R1438" s="1"/>
      </tp>
      <tp t="s">
        <v>#N/A N/A</v>
        <stp/>
        <stp>BDP|8411498677361527501</stp>
        <tr r="R1142" s="1"/>
      </tp>
      <tp t="s">
        <v>#N/A N/A</v>
        <stp/>
        <stp>BDP|2502305993995858218</stp>
        <tr r="N146" s="1"/>
        <tr r="N1945" s="1"/>
        <tr r="N399" s="1"/>
      </tp>
      <tp t="s">
        <v>#N/A N/A</v>
        <stp/>
        <stp>BDP|8385357005837567393</stp>
        <tr r="R1731" s="1"/>
        <tr r="R1731" s="1"/>
        <tr r="R1759" s="1"/>
        <tr r="R1759" s="1"/>
        <tr r="R22" s="1"/>
        <tr r="R22" s="1"/>
        <tr r="R317" s="1"/>
        <tr r="R317" s="1"/>
        <tr r="R5175" s="1"/>
        <tr r="R5175" s="1"/>
        <tr r="R5189" s="1"/>
        <tr r="R5189" s="1"/>
        <tr r="R5232" s="1"/>
        <tr r="R5232" s="1"/>
        <tr r="R5275" s="1"/>
        <tr r="R5275" s="1"/>
        <tr r="R5404" s="1"/>
        <tr r="R5404" s="1"/>
        <tr r="R5440" s="1"/>
        <tr r="R5440" s="1"/>
        <tr r="R5486" s="1"/>
        <tr r="R5486" s="1"/>
        <tr r="R5520" s="1"/>
        <tr r="R5520" s="1"/>
        <tr r="R618" s="1"/>
        <tr r="R618" s="1"/>
        <tr r="R718" s="1"/>
        <tr r="R718" s="1"/>
        <tr r="R739" s="1"/>
        <tr r="R739" s="1"/>
        <tr r="R80" s="1"/>
        <tr r="R80" s="1"/>
        <tr r="R888" s="1"/>
        <tr r="R888" s="1"/>
        <tr r="R930" s="1"/>
        <tr r="R930" s="1"/>
      </tp>
      <tp t="s">
        <v>#N/A N/A</v>
        <stp/>
        <stp>BDP|4808026377484278807</stp>
        <tr r="N1325" s="1"/>
      </tp>
      <tp t="s">
        <v>#N/A N/A</v>
        <stp/>
        <stp>BDP|3773032438026033932</stp>
        <tr r="N771" s="1"/>
      </tp>
      <tp t="s">
        <v>#N/A N/A</v>
        <stp/>
        <stp>BDP|3843872353858122914</stp>
        <tr r="N955" s="1"/>
      </tp>
      <tp t="s">
        <v>#N/A N/A</v>
        <stp/>
        <stp>BDP|3386614980194949677</stp>
        <tr r="R1375" s="1"/>
      </tp>
      <tp t="s">
        <v>#N/A N/A</v>
        <stp/>
        <stp>BDP|1497684892232092323</stp>
        <tr r="R1780" s="1"/>
      </tp>
      <tp t="s">
        <v>#N/A N/A</v>
        <stp/>
        <stp>BDP|2399427582131757096</stp>
        <tr r="R2081" s="1"/>
        <tr r="R282" s="1"/>
        <tr r="R535" s="1"/>
      </tp>
      <tp t="s">
        <v>#N/A N/A</v>
        <stp/>
        <stp>BDP|4299269197381945178</stp>
        <tr r="R2123" s="1"/>
      </tp>
      <tp t="s">
        <v>#N/A N/A</v>
        <stp/>
        <stp>BDP|4716794321259661743</stp>
        <tr r="R1411" s="1"/>
      </tp>
      <tp t="s">
        <v>#N/A N/A</v>
        <stp/>
        <stp>BDP|6254230998752512011</stp>
        <tr r="R1471" s="1"/>
      </tp>
      <tp t="s">
        <v>#N/A N/A</v>
        <stp/>
        <stp>BDP|2289280442928763323</stp>
        <tr r="R114" s="1"/>
        <tr r="R1913" s="1"/>
        <tr r="R367" s="1"/>
      </tp>
      <tp t="s">
        <v>#N/A N/A</v>
        <stp/>
        <stp>BDP|6636584022286608872</stp>
        <tr r="N5240" s="1"/>
      </tp>
      <tp t="s">
        <v>#N/A N/A</v>
        <stp/>
        <stp>BDP|8543466374963748727</stp>
        <tr r="R1214" s="1"/>
        <tr r="R1214" s="1"/>
        <tr r="R1756" s="1"/>
        <tr r="R1756" s="1"/>
        <tr r="R19" s="1"/>
        <tr r="R19" s="1"/>
        <tr r="R314" s="1"/>
        <tr r="R314" s="1"/>
        <tr r="R35" s="1"/>
        <tr r="R35" s="1"/>
        <tr r="R5173" s="1"/>
        <tr r="R5173" s="1"/>
        <tr r="R5186" s="1"/>
        <tr r="R5186" s="1"/>
        <tr r="R5230" s="1"/>
        <tr r="R5230" s="1"/>
        <tr r="R5263" s="1"/>
        <tr r="R5263" s="1"/>
        <tr r="R5401" s="1"/>
        <tr r="R5401" s="1"/>
        <tr r="R5437" s="1"/>
        <tr r="R5437" s="1"/>
        <tr r="R5483" s="1"/>
        <tr r="R5483" s="1"/>
        <tr r="R5518" s="1"/>
        <tr r="R5518" s="1"/>
        <tr r="R615" s="1"/>
        <tr r="R615" s="1"/>
        <tr r="R716" s="1"/>
        <tr r="R716" s="1"/>
        <tr r="R738" s="1"/>
        <tr r="R738" s="1"/>
        <tr r="R79" s="1"/>
        <tr r="R79" s="1"/>
        <tr r="R805" s="1"/>
        <tr r="R805" s="1"/>
        <tr r="R886" s="1"/>
        <tr r="R886" s="1"/>
        <tr r="R929" s="1"/>
        <tr r="R929" s="1"/>
      </tp>
      <tp t="s">
        <v>#N/A N/A</v>
        <stp/>
        <stp>BDP|2043109450548311116</stp>
        <tr r="R1864" s="1"/>
      </tp>
      <tp t="s">
        <v>#N/A N/A</v>
        <stp/>
        <stp>BDP|9518643265747257141</stp>
        <tr r="R1376" s="1"/>
        <tr r="R2069" s="1"/>
        <tr r="R270" s="1"/>
        <tr r="R523" s="1"/>
      </tp>
      <tp t="s">
        <v>#N/A N/A</v>
        <stp/>
        <stp>BDP|7078911674532300443</stp>
        <tr r="R2024" s="1"/>
        <tr r="R225" s="1"/>
        <tr r="R478" s="1"/>
      </tp>
      <tp t="s">
        <v>#N/A N/A</v>
        <stp/>
        <stp>BDP|6081245735579423166</stp>
        <tr r="R769" s="1"/>
        <tr r="R769" s="1"/>
      </tp>
      <tp t="s">
        <v>#N/A N/A</v>
        <stp/>
        <stp>BDP|9484549117923011147</stp>
        <tr r="R1401" s="1"/>
      </tp>
      <tp t="s">
        <v>#N/A N/A</v>
        <stp/>
        <stp>BDP|4900381983955374521</stp>
        <tr r="R152" s="1"/>
        <tr r="R1951" s="1"/>
        <tr r="R405" s="1"/>
      </tp>
      <tp t="s">
        <v>#N/A N/A</v>
        <stp/>
        <stp>BDP|2821927420366108081</stp>
        <tr r="R1281" s="1"/>
      </tp>
      <tp t="s">
        <v>#N/A N/A</v>
        <stp/>
        <stp>BDP|6492471488717262291</stp>
        <tr r="R711" s="1"/>
        <tr r="R883" s="1"/>
      </tp>
      <tp t="s">
        <v>#N/A N/A</v>
        <stp/>
        <stp>BDP|3386802923504426246</stp>
        <tr r="N1254" s="1"/>
      </tp>
      <tp t="s">
        <v>#N/A N/A</v>
        <stp/>
        <stp>BDP|6833819836196850472</stp>
        <tr r="R1361" s="1"/>
      </tp>
      <tp t="s">
        <v>#N/A N/A</v>
        <stp/>
        <stp>BDP|9488366205522463732</stp>
        <tr r="R1787" s="1"/>
      </tp>
      <tp t="s">
        <v>#N/A N/A</v>
        <stp/>
        <stp>BDP|4004857937311594173</stp>
        <tr r="N1034" s="1"/>
      </tp>
      <tp t="s">
        <v>#N/A N/A</v>
        <stp/>
        <stp>BDP|1332871762400053063</stp>
        <tr r="R1131" s="1"/>
      </tp>
      <tp t="s">
        <v>#N/A N/A</v>
        <stp/>
        <stp>BDP|6409884975751188788</stp>
        <tr r="N5364" s="1"/>
      </tp>
      <tp t="s">
        <v>#N/A N/A</v>
        <stp/>
        <stp>BDP|8558201617232435666</stp>
        <tr r="R935" s="1"/>
      </tp>
      <tp t="s">
        <v>#N/A N/A</v>
        <stp/>
        <stp>BDP|8222060640020559315</stp>
        <tr r="R708" s="1"/>
        <tr r="R881" s="1"/>
      </tp>
      <tp t="s">
        <v>#N/A N/A</v>
        <stp/>
        <stp>BDP|5652747546231135857</stp>
        <tr r="R1310" s="1"/>
      </tp>
      <tp t="s">
        <v>#N/A N/A</v>
        <stp/>
        <stp>BDP|5710655809108251497</stp>
        <tr r="N640" s="1"/>
      </tp>
      <tp t="s">
        <v>#N/A N/A</v>
        <stp/>
        <stp>BDP|5765921615033180106</stp>
        <tr r="R1250" s="1"/>
        <tr r="R1250" s="1"/>
      </tp>
      <tp t="s">
        <v>#N/A N/A</v>
        <stp/>
        <stp>BDP|4784785941600978864</stp>
        <tr r="N1072" s="1"/>
      </tp>
      <tp t="s">
        <v>#N/A N/A</v>
        <stp/>
        <stp>BDP|2536226293782382461</stp>
        <tr r="Q1177" s="1"/>
        <tr r="Q1205" s="1"/>
        <tr r="Q1240" s="1"/>
        <tr r="Q1857" s="1"/>
        <tr r="Q5303" s="1"/>
        <tr r="Q5340" s="1"/>
        <tr r="Q5429" s="1"/>
        <tr r="Q5513" s="1"/>
        <tr r="Q60" s="1"/>
        <tr r="Q925" s="1"/>
      </tp>
      <tp t="s">
        <v>#N/A N/A</v>
        <stp/>
        <stp>BDP|9170848422558310456</stp>
        <tr r="O1192" s="1"/>
        <tr r="O1227" s="1"/>
        <tr r="O1840" s="1"/>
        <tr r="O5288" s="1"/>
        <tr r="O5325" s="1"/>
        <tr r="O5500" s="1"/>
        <tr r="O912" s="1"/>
      </tp>
      <tp t="s">
        <v>#N/A N/A</v>
        <stp/>
        <stp>BDP|4343072894023212136</stp>
        <tr r="R5200" s="1"/>
        <tr r="R5201" s="1"/>
        <tr r="R5202" s="1"/>
        <tr r="R5464" s="1"/>
      </tp>
      <tp t="s">
        <v>#N/A N/A</v>
        <stp/>
        <stp>BDP|5334216922623303926</stp>
        <tr r="R999" s="1"/>
      </tp>
      <tp t="s">
        <v>#N/A N/A</v>
        <stp/>
        <stp>BDP|4450352592599403866</stp>
        <tr r="N630" s="1"/>
        <tr r="N819" s="1"/>
      </tp>
      <tp t="s">
        <v>#N/A N/A</v>
        <stp/>
        <stp>BDP|5440802760500075452</stp>
        <tr r="R1414" s="1"/>
      </tp>
      <tp t="s">
        <v>#N/A N/A</v>
        <stp/>
        <stp>BDP|7502994608823106230</stp>
        <tr r="R998" s="1"/>
      </tp>
      <tp t="s">
        <v>#N/A N/A</v>
        <stp/>
        <stp>BDP|7152272198651032283</stp>
        <tr r="O1170" s="1"/>
        <tr r="O1198" s="1"/>
        <tr r="O1233" s="1"/>
        <tr r="O1850" s="1"/>
        <tr r="O5296" s="1"/>
        <tr r="O53" s="1"/>
        <tr r="O5333" s="1"/>
        <tr r="O5422" s="1"/>
        <tr r="O5506" s="1"/>
        <tr r="O918" s="1"/>
      </tp>
      <tp t="s">
        <v>#N/A N/A</v>
        <stp/>
        <stp>BDP|2929798631891743806</stp>
        <tr r="N764" s="1"/>
      </tp>
      <tp t="s">
        <v>#N/A N/A</v>
        <stp/>
        <stp>BDP|2496610100819326200</stp>
        <tr r="N5216" s="1"/>
        <tr r="N5217" s="1"/>
        <tr r="N5218" s="1"/>
      </tp>
      <tp t="s">
        <v>#N/A N/A</v>
        <stp/>
        <stp>BDP|8099559524076612612</stp>
        <tr r="N1351" s="1"/>
      </tp>
      <tp t="s">
        <v>#N/A N/A</v>
        <stp/>
        <stp>BDP|9556842321259381544</stp>
        <tr r="R1365" s="1"/>
      </tp>
      <tp t="s">
        <v>#N/A N/A</v>
        <stp/>
        <stp>BDP|4573257599182803268</stp>
        <tr r="R565" s="1"/>
      </tp>
      <tp t="s">
        <v>#N/A N/A</v>
        <stp/>
        <stp>BDP|1054217896685793075</stp>
        <tr r="N1425" s="1"/>
      </tp>
      <tp t="s">
        <v>#N/A N/A</v>
        <stp/>
        <stp>BDP|9294461151226519171</stp>
        <tr r="R1892" s="1"/>
      </tp>
      <tp t="s">
        <v>#N/A N/A</v>
        <stp/>
        <stp>BDP|3258360303348737779</stp>
        <tr r="R772" s="1"/>
      </tp>
      <tp t="s">
        <v>#N/A N/A</v>
        <stp/>
        <stp>BDP|8553165065176825697</stp>
        <tr r="N152" s="1"/>
        <tr r="N1951" s="1"/>
        <tr r="N405" s="1"/>
      </tp>
      <tp t="s">
        <v>#N/A N/A</v>
        <stp/>
        <stp>BDP|5451276226492755856</stp>
        <tr r="R145" s="1"/>
        <tr r="R1944" s="1"/>
        <tr r="R398" s="1"/>
      </tp>
      <tp t="s">
        <v>#N/A N/A</v>
        <stp/>
        <stp>BDP|8106765767377573127</stp>
        <tr r="R1139" s="1"/>
      </tp>
      <tp t="s">
        <v>#N/A N/A</v>
        <stp/>
        <stp>BDP|6148781049368144264</stp>
        <tr r="R988" s="1"/>
        <tr r="R988" s="1"/>
      </tp>
      <tp t="s">
        <v>#N/A N/A</v>
        <stp/>
        <stp>BDP|2717394681762989423</stp>
        <tr r="R584" s="1"/>
      </tp>
      <tp t="s">
        <v>#N/A N/A</v>
        <stp/>
        <stp>BDP|4302599080061701791</stp>
        <tr r="Q899" s="1"/>
      </tp>
      <tp t="s">
        <v>#N/A N/A</v>
        <stp/>
        <stp>BDP|3308029843160124872</stp>
        <tr r="R1463" s="1"/>
      </tp>
      <tp t="s">
        <v>#N/A N/A</v>
        <stp/>
        <stp>BDP|1851006089434581207</stp>
        <tr r="R2084" s="1"/>
        <tr r="R285" s="1"/>
        <tr r="R538" s="1"/>
      </tp>
      <tp t="s">
        <v>#N/A N/A</v>
        <stp/>
        <stp>BDP|7885754099701124713</stp>
        <tr r="N2083" s="1"/>
        <tr r="N284" s="1"/>
        <tr r="N537" s="1"/>
      </tp>
      <tp t="s">
        <v>#N/A N/A</v>
        <stp/>
        <stp>BDP|6594054852878501438</stp>
        <tr r="R2046" s="1"/>
        <tr r="R247" s="1"/>
        <tr r="R500" s="1"/>
      </tp>
      <tp t="s">
        <v>#N/A N/A</v>
        <stp/>
        <stp>BDP|5147072494177680403</stp>
        <tr r="N1337" s="1"/>
      </tp>
      <tp t="s">
        <v>#N/A N/A</v>
        <stp/>
        <stp>BDP|3774574763958442731</stp>
        <tr r="N1273" s="1"/>
        <tr r="N2014" s="1"/>
        <tr r="N215" s="1"/>
        <tr r="N468" s="1"/>
      </tp>
      <tp t="s">
        <v>#N/A N/A</v>
        <stp/>
        <stp>BDP|9275205147038772862</stp>
        <tr r="R623" s="1"/>
        <tr r="R811" s="1"/>
      </tp>
      <tp t="s">
        <v>#N/A N/A</v>
        <stp/>
        <stp>BDP|3513325905937639816</stp>
        <tr r="P5294" s="1"/>
        <tr r="P5331" s="1"/>
        <tr r="P5420" s="1"/>
      </tp>
      <tp t="s">
        <v>#N/A N/A</v>
        <stp/>
        <stp>BDP|9661219952775025406</stp>
        <tr r="N1214" s="1"/>
        <tr r="N1756" s="1"/>
        <tr r="N19" s="1"/>
        <tr r="N314" s="1"/>
        <tr r="N35" s="1"/>
        <tr r="N5173" s="1"/>
        <tr r="N5186" s="1"/>
        <tr r="N5230" s="1"/>
        <tr r="N5263" s="1"/>
        <tr r="N5401" s="1"/>
        <tr r="N5437" s="1"/>
        <tr r="N5446" s="1"/>
        <tr r="N5455" s="1"/>
        <tr r="N5483" s="1"/>
        <tr r="N5518" s="1"/>
        <tr r="N615" s="1"/>
        <tr r="N716" s="1"/>
        <tr r="N738" s="1"/>
        <tr r="N79" s="1"/>
        <tr r="N805" s="1"/>
        <tr r="N886" s="1"/>
        <tr r="N929" s="1"/>
      </tp>
      <tp t="s">
        <v>#N/A N/A</v>
        <stp/>
        <stp>BDP|2184619187920022329</stp>
        <tr r="R1357" s="1"/>
        <tr r="R2059" s="1"/>
        <tr r="R260" s="1"/>
        <tr r="R513" s="1"/>
      </tp>
      <tp t="s">
        <v>#N/A N/A</v>
        <stp/>
        <stp>BDP|2102430337638313235</stp>
        <tr r="R1059" s="1"/>
      </tp>
      <tp t="s">
        <v>#N/A N/A</v>
        <stp/>
        <stp>BDP|1587393229878692096</stp>
        <tr r="N1261" s="1"/>
      </tp>
      <tp t="s">
        <v>#N/A N/A</v>
        <stp/>
        <stp>BDP|1258309741627873911</stp>
        <tr r="R5364" s="1"/>
      </tp>
      <tp t="s">
        <v>#N/A N/A</v>
        <stp/>
        <stp>BDP|1545047747765936857</stp>
        <tr r="O5479" s="1"/>
      </tp>
      <tp t="s">
        <v>#N/A N/A</v>
        <stp/>
        <stp>BDP|9659754103683243583</stp>
        <tr r="N125" s="1"/>
        <tr r="N1924" s="1"/>
        <tr r="N378" s="1"/>
      </tp>
      <tp t="s">
        <v>#N/A N/A</v>
        <stp/>
        <stp>BDP|6425043528619649543</stp>
        <tr r="N1188" s="1"/>
        <tr r="N1188" s="1"/>
      </tp>
      <tp t="s">
        <v>#N/A N/A</v>
        <stp/>
        <stp>BDP|9879356556237151005</stp>
        <tr r="R665" s="1"/>
        <tr r="R847" s="1"/>
      </tp>
      <tp t="s">
        <v>#N/A N/A</v>
        <stp/>
        <stp>BDP|2034942029208175961</stp>
        <tr r="R799" s="1"/>
        <tr r="R799" s="1"/>
      </tp>
      <tp t="s">
        <v>#N/A N/A</v>
        <stp/>
        <stp>BDP|8289688479847874606</stp>
        <tr r="R148" s="1"/>
        <tr r="R1947" s="1"/>
        <tr r="R401" s="1"/>
      </tp>
      <tp t="s">
        <v>#N/A N/A</v>
        <stp/>
        <stp>BDP|4481307249218628306</stp>
        <tr r="R1735" s="1"/>
      </tp>
      <tp t="s">
        <v>#N/A N/A</v>
        <stp/>
        <stp>BDP|2719799832318725602</stp>
        <tr r="R1799" s="1"/>
      </tp>
      <tp t="s">
        <v>#N/A N/A</v>
        <stp/>
        <stp>BDP|1055274343697999864</stp>
        <tr r="R1154" s="1"/>
      </tp>
      <tp t="s">
        <v>#N/A N/A</v>
        <stp/>
        <stp>BDP|3001076704019093282</stp>
        <tr r="N1742" s="1"/>
      </tp>
      <tp t="s">
        <v>#N/A N/A</v>
        <stp/>
        <stp>BDP|7893737390021249027</stp>
        <tr r="R1740" s="1"/>
      </tp>
      <tp t="s">
        <v>#N/A N/A</v>
        <stp/>
        <stp>BDP|8613182184589608079</stp>
        <tr r="R5360" s="1"/>
      </tp>
      <tp t="s">
        <v>#N/A N/A</v>
        <stp/>
        <stp>BDP|4933816252365114409</stp>
        <tr r="R1459" s="1"/>
      </tp>
      <tp t="s">
        <v>#N/A N/A</v>
        <stp/>
        <stp>BDP|5761286084685787270</stp>
        <tr r="N1038" s="1"/>
      </tp>
      <tp t="s">
        <v>#N/A N/A</v>
        <stp/>
        <stp>BDP|2628600686455948120</stp>
        <tr r="R1372" s="1"/>
      </tp>
      <tp t="s">
        <v>#N/A N/A</v>
        <stp/>
        <stp>BDP|4869255748653732991</stp>
        <tr r="O1166" s="1"/>
        <tr r="O1194" s="1"/>
        <tr r="O1229" s="1"/>
        <tr r="O1846" s="1"/>
        <tr r="O49" s="1"/>
        <tr r="O5290" s="1"/>
        <tr r="O5327" s="1"/>
        <tr r="O5416" s="1"/>
        <tr r="O5502" s="1"/>
        <tr r="O914" s="1"/>
      </tp>
      <tp t="s">
        <v>#N/A N/A</v>
        <stp/>
        <stp>BDP|7635138058398575338</stp>
        <tr r="R2044" s="1"/>
        <tr r="R245" s="1"/>
        <tr r="R498" s="1"/>
      </tp>
      <tp t="s">
        <v>#N/A N/A</v>
        <stp/>
        <stp>BDP|1981971614763600278</stp>
        <tr r="R956" s="1"/>
      </tp>
      <tp t="s">
        <v>#N/A N/A</v>
        <stp/>
        <stp>BDP|4375981604975641016</stp>
        <tr r="N1809" s="1"/>
      </tp>
      <tp t="s">
        <v>#N/A N/A</v>
        <stp/>
        <stp>BDP|4151872824093397590</stp>
        <tr r="O10" s="1"/>
        <tr r="O28" s="1"/>
        <tr r="O5392" s="1"/>
      </tp>
      <tp t="s">
        <v>#N/A N/A</v>
        <stp/>
        <stp>BDP|8620183079033639591</stp>
        <tr r="N1892" s="1"/>
      </tp>
      <tp t="s">
        <v>#N/A N/A</v>
        <stp/>
        <stp>BDP|6645581756199429741</stp>
        <tr r="N1041" s="1"/>
        <tr r="N1783" s="1"/>
      </tp>
      <tp t="s">
        <v>#N/A N/A</v>
        <stp/>
        <stp>BDP|1936670801338367741</stp>
        <tr r="N933" s="1"/>
      </tp>
      <tp t="s">
        <v>#N/A N/A</v>
        <stp/>
        <stp>BDP|7135391303425596972</stp>
        <tr r="N1299" s="1"/>
      </tp>
      <tp t="s">
        <v>#N/A N/A</v>
        <stp/>
        <stp>BDP|2866793231277805918</stp>
        <tr r="R1347" s="1"/>
      </tp>
      <tp t="s">
        <v>#N/A N/A</v>
        <stp/>
        <stp>BDP|7674282165939091224</stp>
        <tr r="R686" s="1"/>
        <tr r="R868" s="1"/>
      </tp>
      <tp t="s">
        <v>#N/A N/A</v>
        <stp/>
        <stp>BDP|9096299816656114477</stp>
        <tr r="N1432" s="1"/>
      </tp>
      <tp t="s">
        <v>#N/A N/A</v>
        <stp/>
        <stp>BDP|9736712605231248781</stp>
        <tr r="N1862" s="1"/>
      </tp>
      <tp t="s">
        <v>#N/A N/A</v>
        <stp/>
        <stp>BDP|5019098081424658101</stp>
        <tr r="R121" s="1"/>
        <tr r="R1920" s="1"/>
        <tr r="R374" s="1"/>
      </tp>
      <tp t="s">
        <v>#N/A N/A</v>
        <stp/>
        <stp>BDP|8864178248771129482</stp>
        <tr r="R106" s="1"/>
        <tr r="R1905" s="1"/>
        <tr r="R359" s="1"/>
      </tp>
      <tp t="s">
        <v>#N/A N/A</v>
        <stp/>
        <stp>BDP|6285596143768408720</stp>
        <tr r="N1868" s="1"/>
      </tp>
      <tp t="s">
        <v>#N/A N/A</v>
        <stp/>
        <stp>BDP|1690655778618401010</stp>
        <tr r="R1774" s="1"/>
      </tp>
      <tp t="s">
        <v>#N/A N/A</v>
        <stp/>
        <stp>BDP|5223058988061731463</stp>
        <tr r="N804" s="1"/>
      </tp>
      <tp t="s">
        <v>#N/A N/A</v>
        <stp/>
        <stp>BDP|7169433538420752835</stp>
        <tr r="R1898" s="1"/>
        <tr r="R352" s="1"/>
        <tr r="R99" s="1"/>
      </tp>
      <tp t="s">
        <v>#N/A N/A</v>
        <stp/>
        <stp>BDP|6335563998537716546</stp>
        <tr r="R1338" s="1"/>
      </tp>
      <tp t="s">
        <v>#N/A N/A</v>
        <stp/>
        <stp>BDP|7568198488932232480</stp>
        <tr r="N5256" s="1"/>
      </tp>
      <tp t="s">
        <v>#N/A N/A</v>
        <stp/>
        <stp>BDP|7150149942939913300</stp>
        <tr r="N1734" s="1"/>
      </tp>
      <tp t="s">
        <v>#N/A N/A</v>
        <stp/>
        <stp>BDP|7810948314932732514</stp>
        <tr r="N1287" s="1"/>
      </tp>
      <tp t="s">
        <v>#N/A N/A</v>
        <stp/>
        <stp>BDP|3674061799570289243</stp>
        <tr r="N1018" s="1"/>
      </tp>
      <tp t="s">
        <v>#N/A N/A</v>
        <stp/>
        <stp>BDP|2477283757454746938</stp>
        <tr r="N1414" s="1"/>
      </tp>
      <tp t="s">
        <v>#N/A N/A</v>
        <stp/>
        <stp>BDP|1721889726452485122</stp>
        <tr r="R1748" s="1"/>
      </tp>
      <tp t="s">
        <v>#N/A N/A</v>
        <stp/>
        <stp>BDP|3891010461205385878</stp>
        <tr r="R2007" s="1"/>
        <tr r="R208" s="1"/>
        <tr r="R461" s="1"/>
      </tp>
      <tp t="s">
        <v>#N/A N/A</v>
        <stp/>
        <stp>BDP|9960944012508475175</stp>
        <tr r="R1249" s="1"/>
        <tr r="R1249" s="1"/>
      </tp>
      <tp t="s">
        <v>#N/A N/A</v>
        <stp/>
        <stp>BDP|5453356173700655984</stp>
        <tr r="R1999" s="1"/>
        <tr r="R200" s="1"/>
        <tr r="R453" s="1"/>
      </tp>
      <tp t="s">
        <v>#N/A N/A</v>
        <stp/>
        <stp>BDP|8847538814417550377</stp>
        <tr r="R1364" s="1"/>
      </tp>
      <tp t="s">
        <v>#N/A N/A</v>
        <stp/>
        <stp>BDP|9660147266434011299</stp>
        <tr r="R1461" s="1"/>
      </tp>
      <tp t="s">
        <v>#N/A N/A</v>
        <stp/>
        <stp>BDP|1484948162216779088</stp>
        <tr r="R1804" s="1"/>
      </tp>
      <tp t="s">
        <v>#N/A N/A</v>
        <stp/>
        <stp>BDP|7657826984627832855</stp>
        <tr r="R1127" s="1"/>
      </tp>
      <tp t="s">
        <v>#N/A N/A</v>
        <stp/>
        <stp>BDP|1777191282019708962</stp>
        <tr r="N564" s="1"/>
      </tp>
      <tp t="s">
        <v>#N/A N/A</v>
        <stp/>
        <stp>BDP|7256188008948735680</stp>
        <tr r="R124" s="1"/>
        <tr r="R1923" s="1"/>
        <tr r="R377" s="1"/>
      </tp>
      <tp t="s">
        <v>#N/A N/A</v>
        <stp/>
        <stp>BDP|8562143810690499071</stp>
        <tr r="N325" s="1"/>
      </tp>
      <tp t="s">
        <v>#N/A N/A</v>
        <stp/>
        <stp>BDP|8693615654625278630</stp>
        <tr r="R1355" s="1"/>
      </tp>
      <tp t="s">
        <v>#N/A N/A</v>
        <stp/>
        <stp>BDP|2507461692227288017</stp>
        <tr r="N2052" s="1"/>
        <tr r="N253" s="1"/>
        <tr r="N506" s="1"/>
      </tp>
      <tp t="s">
        <v>#N/A N/A</v>
        <stp/>
        <stp>BDP|8764608811836754133</stp>
        <tr r="R2082" s="1"/>
        <tr r="R283" s="1"/>
        <tr r="R536" s="1"/>
      </tp>
      <tp t="s">
        <v>#N/A N/A</v>
        <stp/>
        <stp>BDP|9688561273916717566</stp>
        <tr r="R1346" s="1"/>
        <tr r="R2055" s="1"/>
        <tr r="R256" s="1"/>
        <tr r="R509" s="1"/>
      </tp>
      <tp t="s">
        <v>#N/A N/A</v>
        <stp/>
        <stp>BDP|8959542419977481321</stp>
        <tr r="N5295" s="1"/>
        <tr r="N5295" s="1"/>
        <tr r="N5332" s="1"/>
        <tr r="N5332" s="1"/>
        <tr r="N5421" s="1"/>
        <tr r="N5421" s="1"/>
      </tp>
      <tp t="s">
        <v>#N/A N/A</v>
        <stp/>
        <stp>BDP|7776551473429732447</stp>
        <tr r="R958" s="1"/>
      </tp>
      <tp t="s">
        <v>#N/A N/A</v>
        <stp/>
        <stp>BDP|6411739973516427832</stp>
        <tr r="N748" s="1"/>
      </tp>
      <tp t="s">
        <v>#N/A N/A</v>
        <stp/>
        <stp>BDP|3810320949848762471</stp>
        <tr r="R2073" s="1"/>
        <tr r="R274" s="1"/>
        <tr r="R527" s="1"/>
      </tp>
      <tp t="s">
        <v>#N/A N/A</v>
        <stp/>
        <stp>BDP|5106707580304299603</stp>
        <tr r="R137" s="1"/>
        <tr r="R1936" s="1"/>
        <tr r="R390" s="1"/>
      </tp>
      <tp t="s">
        <v>#N/A N/A</v>
        <stp/>
        <stp>BDP|8043145611180743014</stp>
        <tr r="N110" s="1"/>
        <tr r="N1909" s="1"/>
        <tr r="N363" s="1"/>
      </tp>
      <tp t="s">
        <v>#N/A N/A</v>
        <stp/>
        <stp>BDP|6265764798703840375</stp>
        <tr r="O1159" s="1"/>
        <tr r="O1182" s="1"/>
        <tr r="O1218" s="1"/>
        <tr r="O1829" s="1"/>
        <tr r="O40" s="1"/>
        <tr r="O5279" s="1"/>
        <tr r="O5316" s="1"/>
        <tr r="O5409" s="1"/>
        <tr r="O5491" s="1"/>
        <tr r="O903" s="1"/>
      </tp>
      <tp t="s">
        <v>#N/A N/A</v>
        <stp/>
        <stp>BDP|8894448005127958331</stp>
        <tr r="R1443" s="1"/>
      </tp>
      <tp t="s">
        <v>#N/A N/A</v>
        <stp/>
        <stp>BDP|6249024842593421953</stp>
        <tr r="R103" s="1"/>
        <tr r="R1902" s="1"/>
        <tr r="R356" s="1"/>
      </tp>
      <tp t="s">
        <v>#N/A N/A</v>
        <stp/>
        <stp>BDP|2197133194344623603</stp>
        <tr r="N775" s="1"/>
      </tp>
      <tp t="s">
        <v>#N/A N/A</v>
        <stp/>
        <stp>BDP|1227950774994149324</stp>
        <tr r="R764" s="1"/>
        <tr r="R764" s="1"/>
      </tp>
      <tp t="s">
        <v>#N/A N/A</v>
        <stp/>
        <stp>BDP|8258633869944055486</stp>
        <tr r="N1445" s="1"/>
      </tp>
      <tp t="s">
        <v>#N/A N/A</v>
        <stp/>
        <stp>BDP|2853799129228159797</stp>
        <tr r="N979" s="1"/>
      </tp>
      <tp t="s">
        <v>#N/A N/A</v>
        <stp/>
        <stp>BDP|9061512569631937311</stp>
        <tr r="N1061" s="1"/>
      </tp>
      <tp t="s">
        <v>#N/A N/A</v>
        <stp/>
        <stp>BDP|5371330789567941103</stp>
        <tr r="N1115" s="1"/>
      </tp>
      <tp t="s">
        <v>#N/A N/A</v>
        <stp/>
        <stp>BDP|1070049211630047858</stp>
        <tr r="N1134" s="1"/>
      </tp>
      <tp t="s">
        <v>#N/A N/A</v>
        <stp/>
        <stp>BDP|4491009220926339863</stp>
        <tr r="R1432" s="1"/>
      </tp>
      <tp t="s">
        <v>#N/A N/A</v>
        <stp/>
        <stp>BDP|9687375178264862108</stp>
        <tr r="N897" s="1"/>
        <tr r="N897" s="1"/>
      </tp>
      <tp t="s">
        <v>#N/A N/A</v>
        <stp/>
        <stp>BDP|2141280055094831955</stp>
        <tr r="N612" s="1"/>
      </tp>
      <tp t="s">
        <v>#N/A N/A</v>
        <stp/>
        <stp>BDP|3411405539439834544</stp>
        <tr r="R1419" s="1"/>
      </tp>
      <tp t="s">
        <v>#N/A N/A</v>
        <stp/>
        <stp>BDP|6034087240868838218</stp>
        <tr r="R657" s="1"/>
        <tr r="R839" s="1"/>
      </tp>
      <tp t="s">
        <v>#N/A N/A</v>
        <stp/>
        <stp>BDP|3471091207128888338</stp>
        <tr r="N1263" s="1"/>
      </tp>
      <tp t="s">
        <v>#N/A N/A</v>
        <stp/>
        <stp>BDP|3523018278138202483</stp>
        <tr r="R1880" s="1"/>
      </tp>
      <tp t="s">
        <v>#N/A N/A</v>
        <stp/>
        <stp>BDP|1473891514839698999</stp>
        <tr r="N1451" s="1"/>
      </tp>
      <tp t="s">
        <v>#N/A N/A</v>
        <stp/>
        <stp>BDP|3990185813523799831</stp>
        <tr r="R1309" s="1"/>
        <tr r="R2039" s="1"/>
        <tr r="R240" s="1"/>
        <tr r="R493" s="1"/>
      </tp>
      <tp t="s">
        <v>#N/A N/A</v>
        <stp/>
        <stp>BDP|6637462641139349746</stp>
        <tr r="R1815" s="1"/>
      </tp>
      <tp t="s">
        <v>#N/A N/A</v>
        <stp/>
        <stp>BDP|9363421892044334861</stp>
        <tr r="R1062" s="1"/>
      </tp>
      <tp t="s">
        <v>#N/A N/A</v>
        <stp/>
        <stp>BDP|9558135535077471412</stp>
        <tr r="R1414" s="1"/>
      </tp>
      <tp t="s">
        <v>#N/A N/A</v>
        <stp/>
        <stp>BDP|3490143434690309900</stp>
        <tr r="N1748" s="1"/>
      </tp>
      <tp t="s">
        <v>#N/A N/A</v>
        <stp/>
        <stp>BDP|4552924528313107492</stp>
        <tr r="N1313" s="1"/>
      </tp>
      <tp t="s">
        <v>#N/A N/A</v>
        <stp/>
        <stp>BDP|6208814782479179774</stp>
        <tr r="R1015" s="1"/>
      </tp>
      <tp t="s">
        <v>#N/A N/A</v>
        <stp/>
        <stp>BDP|4152767600333482871</stp>
        <tr r="R1073" s="1"/>
      </tp>
      <tp t="s">
        <v>#N/A N/A</v>
        <stp/>
        <stp>BDP|8856725068804216541</stp>
        <tr r="R933" s="1"/>
      </tp>
      <tp t="s">
        <v>#N/A N/A</v>
        <stp/>
        <stp>BDP|8683153460013657413</stp>
        <tr r="N7" s="1"/>
      </tp>
      <tp t="s">
        <v>#N/A N/A</v>
        <stp/>
        <stp>BDP|2388025841869498703</stp>
        <tr r="R1438" s="1"/>
      </tp>
      <tp t="s">
        <v>#N/A N/A</v>
        <stp/>
        <stp>BDP|4465800171230536347</stp>
        <tr r="N763" s="1"/>
      </tp>
      <tp t="s">
        <v>#N/A N/A</v>
        <stp/>
        <stp>BDP|1127994355495018090</stp>
        <tr r="N1895" s="1"/>
        <tr r="N349" s="1"/>
        <tr r="N96" s="1"/>
      </tp>
      <tp t="s">
        <v>#N/A N/A</v>
        <stp/>
        <stp>BDP|6175901690117459910</stp>
        <tr r="R990" s="1"/>
        <tr r="R990" s="1"/>
      </tp>
      <tp t="s">
        <v>#N/A N/A</v>
        <stp/>
        <stp>BDP|8002802693721707002</stp>
        <tr r="N1347" s="1"/>
      </tp>
      <tp t="s">
        <v>#N/A N/A</v>
        <stp/>
        <stp>BDP|5440010647100515933</stp>
        <tr r="N1322" s="1"/>
      </tp>
      <tp t="s">
        <v>#N/A N/A</v>
        <stp/>
        <stp>BDP|1233054799495995522</stp>
        <tr r="R1109" s="1"/>
      </tp>
      <tp t="s">
        <v>#N/A N/A</v>
        <stp/>
        <stp>BDP|7817340674899920241</stp>
        <tr r="N1360" s="1"/>
        <tr r="N2060" s="1"/>
        <tr r="N261" s="1"/>
        <tr r="N514" s="1"/>
      </tp>
      <tp t="s">
        <v>#N/A N/A</v>
        <stp/>
        <stp>BDP|4900172147240599995</stp>
        <tr r="N126" s="1"/>
        <tr r="N1312" s="1"/>
        <tr r="N1781" s="1"/>
        <tr r="N1925" s="1"/>
        <tr r="N379" s="1"/>
      </tp>
      <tp t="s">
        <v>#N/A N/A</v>
        <stp/>
        <stp>BDP|8163958417950158873</stp>
        <tr r="R1344" s="1"/>
      </tp>
      <tp t="s">
        <v>#N/A N/A</v>
        <stp/>
        <stp>BDP|3110278272469899791</stp>
        <tr r="R1301" s="1"/>
        <tr r="R1779" s="1"/>
        <tr r="R2034" s="1"/>
        <tr r="R235" s="1"/>
        <tr r="R488" s="1"/>
      </tp>
      <tp t="s">
        <v>#N/A N/A</v>
        <stp/>
        <stp>BDP|6402728866448209686</stp>
        <tr r="N1304" s="1"/>
      </tp>
      <tp t="s">
        <v>#N/A N/A</v>
        <stp/>
        <stp>BDP|5974332135875327962</stp>
        <tr r="R1034" s="1"/>
      </tp>
      <tp t="s">
        <v>#N/A N/A</v>
        <stp/>
        <stp>BDP|3472243759274198922</stp>
        <tr r="R1179" s="1"/>
        <tr r="R1207" s="1"/>
        <tr r="R1216" s="1"/>
        <tr r="R1266" s="1"/>
        <tr r="R1468" s="1"/>
        <tr r="R1732" s="1"/>
        <tr r="R1761" s="1"/>
        <tr r="R1824" s="1"/>
        <tr r="R24" s="1"/>
        <tr r="R319" s="1"/>
        <tr r="R38" s="1"/>
        <tr r="R5177" s="1"/>
        <tr r="R5191" s="1"/>
        <tr r="R5234" s="1"/>
        <tr r="R5269" s="1"/>
        <tr r="R5276" s="1"/>
        <tr r="R5309" s="1"/>
        <tr r="R5313" s="1"/>
        <tr r="R5346" s="1"/>
        <tr r="R5376" s="1"/>
        <tr r="R5406" s="1"/>
        <tr r="R5442" s="1"/>
        <tr r="R5488" s="1"/>
        <tr r="R620" s="1"/>
        <tr r="R720" s="1"/>
        <tr r="R741" s="1"/>
        <tr r="R808" s="1"/>
        <tr r="R82" s="1"/>
        <tr r="R889" s="1"/>
        <tr r="R901" s="1"/>
        <tr r="R931" s="1"/>
        <tr r="R959" s="1"/>
        <tr r="R992" s="1"/>
      </tp>
      <tp t="s">
        <v>#N/A N/A</v>
        <stp/>
        <stp>BDP|8948963064078417657</stp>
        <tr r="N5203" s="1"/>
        <tr r="N5204" s="1"/>
        <tr r="N5205" s="1"/>
        <tr r="N5206" s="1"/>
      </tp>
      <tp t="s">
        <v>#N/A N/A</v>
        <stp/>
        <stp>BDP|1957582765182874965</stp>
        <tr r="N1084" s="1"/>
      </tp>
      <tp t="s">
        <v>#N/A N/A</v>
        <stp/>
        <stp>BDP|2581191296277555447</stp>
        <tr r="R1390" s="1"/>
      </tp>
      <tp t="s">
        <v>#N/A N/A</v>
        <stp/>
        <stp>BDP|6320176161090654888</stp>
        <tr r="R1817" s="1"/>
      </tp>
      <tp t="s">
        <v>#N/A N/A</v>
        <stp/>
        <stp>BDP|7766461261295258998</stp>
        <tr r="R774" s="1"/>
      </tp>
      <tp t="s">
        <v>#N/A N/A</v>
        <stp/>
        <stp>BDP|8250506556851705089</stp>
        <tr r="N1375" s="1"/>
      </tp>
      <tp t="s">
        <v>#N/A N/A</v>
        <stp/>
        <stp>BDP|7150085951238186313</stp>
        <tr r="R1278" s="1"/>
      </tp>
      <tp t="s">
        <v>#N/A N/A</v>
        <stp/>
        <stp>BDP|1057499282362656657</stp>
        <tr r="R792" s="1"/>
      </tp>
      <tp t="s">
        <v>#N/A N/A</v>
        <stp/>
        <stp>BDP|9686749258584019628</stp>
        <tr r="R2075" s="1"/>
        <tr r="R276" s="1"/>
        <tr r="R529" s="1"/>
      </tp>
      <tp t="s">
        <v>#N/A N/A</v>
        <stp/>
        <stp>BDP|7282446348669355752</stp>
        <tr r="P1173" s="1"/>
        <tr r="P1201" s="1"/>
        <tr r="P1236" s="1"/>
        <tr r="P1853" s="1"/>
        <tr r="P5299" s="1"/>
        <tr r="P5336" s="1"/>
        <tr r="P5425" s="1"/>
        <tr r="P5509" s="1"/>
        <tr r="P56" s="1"/>
        <tr r="P921" s="1"/>
      </tp>
      <tp t="s">
        <v>#N/A N/A</v>
        <stp/>
        <stp>BDP|3418983317591003339</stp>
        <tr r="N2022" s="1"/>
        <tr r="N223" s="1"/>
        <tr r="N476" s="1"/>
      </tp>
      <tp t="s">
        <v>#N/A N/A</v>
        <stp/>
        <stp>BDP|2433289304790659968</stp>
        <tr r="O1174" s="1"/>
        <tr r="O1202" s="1"/>
        <tr r="O1237" s="1"/>
        <tr r="O1854" s="1"/>
        <tr r="O5300" s="1"/>
        <tr r="O5337" s="1"/>
        <tr r="O5426" s="1"/>
        <tr r="O5510" s="1"/>
        <tr r="O57" s="1"/>
        <tr r="O922" s="1"/>
      </tp>
      <tp t="s">
        <v>#N/A N/A</v>
        <stp/>
        <stp>BDP|6866841402427306056</stp>
        <tr r="R1393" s="1"/>
        <tr r="R2079" s="1"/>
        <tr r="R280" s="1"/>
        <tr r="R533" s="1"/>
      </tp>
      <tp t="s">
        <v>#N/A N/A</v>
        <stp/>
        <stp>BDP|3870577555122579872</stp>
        <tr r="N1149" s="1"/>
      </tp>
      <tp t="s">
        <v>#N/A N/A</v>
        <stp/>
        <stp>BDP|6631946225011719583</stp>
        <tr r="R330" s="1"/>
      </tp>
      <tp t="s">
        <v>#N/A N/A</v>
        <stp/>
        <stp>BDP|5584998051336560614</stp>
        <tr r="R1457" s="1"/>
      </tp>
      <tp t="s">
        <v>#N/A N/A</v>
        <stp/>
        <stp>BDP|2709585480011476723</stp>
        <tr r="Q5307" s="1"/>
        <tr r="Q5344" s="1"/>
        <tr r="Q5433" s="1"/>
      </tp>
      <tp t="s">
        <v>#N/A N/A</v>
        <stp/>
        <stp>BDP|4801409244725783821</stp>
        <tr r="R1319" s="1"/>
      </tp>
      <tp t="s">
        <v>#N/A N/A</v>
        <stp/>
        <stp>BDP|9960218260780568448</stp>
        <tr r="R174" s="1"/>
        <tr r="R1973" s="1"/>
        <tr r="R427" s="1"/>
      </tp>
      <tp t="s">
        <v>#N/A N/A</v>
        <stp/>
        <stp>BDP|8350278998258311268</stp>
        <tr r="N636" s="1"/>
        <tr r="N825" s="1"/>
      </tp>
      <tp t="s">
        <v>#N/A N/A</v>
        <stp/>
        <stp>BDP|8497584479363318084</stp>
        <tr r="R1053" s="1"/>
      </tp>
      <tp t="s">
        <v>#N/A N/A</v>
        <stp/>
        <stp>BDP|3199271716201930873</stp>
        <tr r="R1158" s="1"/>
      </tp>
      <tp t="s">
        <v>#N/A N/A</v>
        <stp/>
        <stp>BDP|6346822110801799788</stp>
        <tr r="R191" s="1"/>
        <tr r="R1990" s="1"/>
        <tr r="R444" s="1"/>
      </tp>
      <tp t="s">
        <v>#N/A N/A</v>
        <stp/>
        <stp>BDP|6108028438919432513</stp>
        <tr r="N629" s="1"/>
        <tr r="N818" s="1"/>
      </tp>
      <tp t="s">
        <v>#N/A N/A</v>
        <stp/>
        <stp>BDP|9438773312476778081</stp>
        <tr r="R2084" s="1"/>
        <tr r="R285" s="1"/>
        <tr r="R538" s="1"/>
      </tp>
      <tp t="s">
        <v>#N/A N/A</v>
        <stp/>
        <stp>BDP|3892619335298778757</stp>
        <tr r="R981" s="1"/>
      </tp>
      <tp t="s">
        <v>#N/A N/A</v>
        <stp/>
        <stp>BDP|8373649515810999644</stp>
        <tr r="N1896" s="1"/>
        <tr r="N350" s="1"/>
        <tr r="N97" s="1"/>
      </tp>
      <tp t="s">
        <v>#N/A N/A</v>
        <stp/>
        <stp>BDP|9860966317459380167</stp>
        <tr r="N1181" s="1"/>
      </tp>
      <tp t="s">
        <v>#N/A N/A</v>
        <stp/>
        <stp>BDP|4199905260645886759</stp>
        <tr r="R1413" s="1"/>
      </tp>
      <tp t="s">
        <v>#N/A N/A</v>
        <stp/>
        <stp>BDP|8386378861177193387</stp>
        <tr r="R101" s="1"/>
        <tr r="R1900" s="1"/>
        <tr r="R354" s="1"/>
      </tp>
      <tp t="s">
        <v>#N/A N/A</v>
        <stp/>
        <stp>BDP|8942985226389878336</stp>
        <tr r="R5378" s="1"/>
      </tp>
      <tp t="s">
        <v>#N/A N/A</v>
        <stp/>
        <stp>BDP|4081733807608161287</stp>
        <tr r="N1409" s="1"/>
        <tr r="N1808" s="1"/>
      </tp>
      <tp t="s">
        <v>#N/A N/A</v>
        <stp/>
        <stp>BDP|3998715563093458827</stp>
        <tr r="N2065" s="1"/>
        <tr r="N266" s="1"/>
        <tr r="N519" s="1"/>
      </tp>
      <tp t="s">
        <v>#N/A N/A</v>
        <stp/>
        <stp>BDP|1271293667789601573</stp>
        <tr r="R970" s="1"/>
      </tp>
      <tp t="s">
        <v>#N/A N/A</v>
        <stp/>
        <stp>BDP|2460764056979039065</stp>
        <tr r="R1247" s="1"/>
      </tp>
      <tp t="s">
        <v>#N/A N/A</v>
        <stp/>
        <stp>BDP|9259714465868604925</stp>
        <tr r="N1319" s="1"/>
      </tp>
      <tp t="s">
        <v>#N/A N/A</v>
        <stp/>
        <stp>BDP|7478651224393532926</stp>
        <tr r="N632" s="1"/>
        <tr r="N821" s="1"/>
      </tp>
      <tp t="s">
        <v>#N/A N/A</v>
        <stp/>
        <stp>BDP|6480957447321270368</stp>
        <tr r="R326" s="1"/>
      </tp>
      <tp t="s">
        <v>#N/A N/A</v>
        <stp/>
        <stp>BDP|4118650292616478402</stp>
        <tr r="N1377" s="1"/>
      </tp>
      <tp t="s">
        <v>#N/A N/A</v>
        <stp/>
        <stp>BDP|8587070757000641418</stp>
        <tr r="N733" s="1"/>
      </tp>
      <tp t="s">
        <v>#N/A N/A</v>
        <stp/>
        <stp>BDP|4409844183685148802</stp>
        <tr r="N1289" s="1"/>
      </tp>
      <tp t="s">
        <v>#N/A N/A</v>
        <stp/>
        <stp>BDP|8621678553680224237</stp>
        <tr r="N1379" s="1"/>
      </tp>
      <tp t="s">
        <v>#N/A N/A</v>
        <stp/>
        <stp>BDP|2449726923768355651</stp>
        <tr r="R5379" s="1"/>
      </tp>
      <tp t="s">
        <v>#N/A N/A</v>
        <stp/>
        <stp>BDP|3420390049298578523</stp>
        <tr r="N1449" s="1"/>
      </tp>
      <tp t="s">
        <v>#N/A N/A</v>
        <stp/>
        <stp>BDP|4186562471439286671</stp>
        <tr r="N1067" s="1"/>
      </tp>
      <tp t="s">
        <v>#N/A N/A</v>
        <stp/>
        <stp>BDP|8865056648155692031</stp>
        <tr r="N1295" s="1"/>
        <tr r="N2028" s="1"/>
        <tr r="N229" s="1"/>
        <tr r="N482" s="1"/>
      </tp>
      <tp t="s">
        <v>#N/A N/A</v>
        <stp/>
        <stp>BDP|9482254335018706937</stp>
        <tr r="N1118" s="1"/>
      </tp>
      <tp t="s">
        <v>#N/A N/A</v>
        <stp/>
        <stp>BDP|1032273886666839498</stp>
        <tr r="R1447" s="1"/>
      </tp>
      <tp t="s">
        <v>#N/A N/A</v>
        <stp/>
        <stp>BDP|5009717272649587564</stp>
        <tr r="N5378" s="1"/>
      </tp>
      <tp t="s">
        <v>#N/A N/A</v>
        <stp/>
        <stp>BDP|6387681489631230003</stp>
        <tr r="R1120" s="1"/>
      </tp>
      <tp t="s">
        <v>#N/A N/A</v>
        <stp/>
        <stp>BDP|6891153047388332295</stp>
        <tr r="R692" s="1"/>
      </tp>
      <tp t="s">
        <v>#N/A N/A</v>
        <stp/>
        <stp>BDP|6966330073449821211</stp>
        <tr r="R1412" s="1"/>
      </tp>
      <tp t="s">
        <v>#N/A N/A</v>
        <stp/>
        <stp>BDP|5685826877155140629</stp>
        <tr r="R1025" s="1"/>
      </tp>
      <tp t="s">
        <v>#N/A N/A</v>
        <stp/>
        <stp>BDP|3565539181243015479</stp>
        <tr r="R1382" s="1"/>
      </tp>
      <tp t="s">
        <v>#N/A N/A</v>
        <stp/>
        <stp>BDP|5488062584443628708</stp>
        <tr r="N2011" s="1"/>
        <tr r="N212" s="1"/>
        <tr r="N465" s="1"/>
      </tp>
      <tp t="s">
        <v>#N/A N/A</v>
        <stp/>
        <stp>BDP|5037905716064331052</stp>
        <tr r="R1769" s="1"/>
      </tp>
      <tp t="s">
        <v>#N/A N/A</v>
        <stp/>
        <stp>BDP|2530239580269165864</stp>
        <tr r="N2108" s="1"/>
        <tr r="N309" s="1"/>
        <tr r="N562" s="1"/>
      </tp>
      <tp t="s">
        <v>#N/A N/A</v>
        <stp/>
        <stp>BDP|9383597888589292413</stp>
        <tr r="R987" s="1"/>
        <tr r="R987" s="1"/>
      </tp>
      <tp t="s">
        <v>#N/A N/A</v>
        <stp/>
        <stp>BDP|6093780249644947898</stp>
        <tr r="R73" s="1"/>
      </tp>
      <tp t="s">
        <v>#N/A N/A</v>
        <stp/>
        <stp>BDP|4161063300669640402</stp>
        <tr r="N1340" s="1"/>
        <tr r="N1791" s="1"/>
      </tp>
      <tp t="s">
        <v>#N/A N/A</v>
        <stp/>
        <stp>BDP|3775213785390247006</stp>
        <tr r="P1165" s="1"/>
        <tr r="P1193" s="1"/>
        <tr r="P1228" s="1"/>
        <tr r="P1845" s="1"/>
        <tr r="P48" s="1"/>
        <tr r="P5289" s="1"/>
        <tr r="P5326" s="1"/>
        <tr r="P5415" s="1"/>
        <tr r="P5501" s="1"/>
        <tr r="P913" s="1"/>
      </tp>
      <tp t="s">
        <v>#N/A N/A</v>
        <stp/>
        <stp>BDP|6464215208549830441</stp>
        <tr r="R1448" s="1"/>
      </tp>
      <tp t="s">
        <v>#N/A N/A</v>
        <stp/>
        <stp>BDP|5590009040211008945</stp>
        <tr r="R785" s="1"/>
        <tr r="R785" s="1"/>
      </tp>
      <tp t="s">
        <v>#N/A N/A</v>
        <stp/>
        <stp>BDP|8425818982991087012</stp>
        <tr r="N5470" s="1"/>
      </tp>
      <tp t="s">
        <v>#N/A N/A</v>
        <stp/>
        <stp>BDP|4013092414575333989</stp>
        <tr r="R1354" s="1"/>
      </tp>
      <tp t="s">
        <v>#N/A N/A</v>
        <stp/>
        <stp>BDP|6967796769158954660</stp>
        <tr r="N103" s="1"/>
        <tr r="N1902" s="1"/>
        <tr r="N356" s="1"/>
      </tp>
      <tp t="s">
        <v>#N/A N/A</v>
        <stp/>
        <stp>BDP|8971316101494807672</stp>
        <tr r="R1871" s="1"/>
      </tp>
      <tp t="s">
        <v>#N/A N/A</v>
        <stp/>
        <stp>BDP|8405284814034794681</stp>
        <tr r="N333" s="1"/>
      </tp>
      <tp t="s">
        <v>#N/A N/A</v>
        <stp/>
        <stp>BDP|4727265797333013515</stp>
        <tr r="N602" s="1"/>
      </tp>
      <tp t="s">
        <v>#N/A N/A</v>
        <stp/>
        <stp>BDP|7021457065778516427</stp>
        <tr r="R1147" s="1"/>
      </tp>
      <tp t="s">
        <v>#N/A N/A</v>
        <stp/>
        <stp>BDP|1650677450128777313</stp>
        <tr r="N170" s="1"/>
        <tr r="N1969" s="1"/>
        <tr r="N423" s="1"/>
      </tp>
      <tp t="s">
        <v>#N/A N/A</v>
        <stp/>
        <stp>BDP|6268905207736155037</stp>
        <tr r="R1807" s="1"/>
      </tp>
      <tp t="s">
        <v>#N/A N/A</v>
        <stp/>
        <stp>BDP|9503859795029845895</stp>
        <tr r="N661" s="1"/>
        <tr r="N843" s="1"/>
      </tp>
      <tp t="s">
        <v>#N/A N/A</v>
        <stp/>
        <stp>BDP|1156711265028423152</stp>
        <tr r="N1415" s="1"/>
        <tr r="N2090" s="1"/>
        <tr r="N291" s="1"/>
        <tr r="N544" s="1"/>
      </tp>
      <tp t="s">
        <v>#N/A N/A</v>
        <stp/>
        <stp>BDP|8088635852431209360</stp>
        <tr r="R1800" s="1"/>
      </tp>
      <tp t="s">
        <v>#N/A N/A</v>
        <stp/>
        <stp>BDP|4267692749926751900</stp>
        <tr r="N994" s="1"/>
      </tp>
      <tp t="s">
        <v>#N/A N/A</v>
        <stp/>
        <stp>BDP|5589673981246710412</stp>
        <tr r="R1339" s="1"/>
      </tp>
      <tp t="s">
        <v>#N/A N/A</v>
        <stp/>
        <stp>BDP|8074250138497913718</stp>
        <tr r="R1043" s="1"/>
      </tp>
      <tp t="s">
        <v>#N/A N/A</v>
        <stp/>
        <stp>BDP|7278550863954191909</stp>
        <tr r="N2006" s="1"/>
        <tr r="N207" s="1"/>
        <tr r="N460" s="1"/>
      </tp>
      <tp t="s">
        <v>#N/A N/A</v>
        <stp/>
        <stp>BDP|1702999314451842178</stp>
        <tr r="R5238" s="1"/>
        <tr r="R5238" s="1"/>
      </tp>
      <tp t="s">
        <v>#N/A N/A</v>
        <stp/>
        <stp>BDP|1440760407466253927</stp>
        <tr r="R1770" s="1"/>
      </tp>
      <tp t="s">
        <v>#N/A N/A</v>
        <stp/>
        <stp>BDP|9858531769471713203</stp>
        <tr r="R1066" s="1"/>
      </tp>
      <tp t="s">
        <v>#N/A N/A</v>
        <stp/>
        <stp>BDP|7431564895753416165</stp>
        <tr r="R102" s="1"/>
        <tr r="R1901" s="1"/>
        <tr r="R355" s="1"/>
      </tp>
      <tp t="s">
        <v>#N/A N/A</v>
        <stp/>
        <stp>BDP|8908585431712133547</stp>
        <tr r="R730" s="1"/>
      </tp>
      <tp t="s">
        <v>#N/A N/A</v>
        <stp/>
        <stp>BDP|3791465685915549347</stp>
        <tr r="R605" s="1"/>
      </tp>
      <tp t="s">
        <v>#N/A N/A</v>
        <stp/>
        <stp>BDP|5389269451102765960</stp>
        <tr r="R5254" s="1"/>
        <tr r="R5254" s="1"/>
      </tp>
      <tp t="s">
        <v>#N/A N/A</v>
        <stp/>
        <stp>BDP|8627264248775928245</stp>
        <tr r="R1322" s="1"/>
      </tp>
      <tp t="s">
        <v>#N/A N/A</v>
        <stp/>
        <stp>BDP|5657671696819543983</stp>
        <tr r="R587" s="1"/>
      </tp>
      <tp t="s">
        <v>#N/A N/A</v>
        <stp/>
        <stp>BDP|1825364793204612518</stp>
        <tr r="R787" s="1"/>
      </tp>
      <tp t="s">
        <v>#N/A N/A</v>
        <stp/>
        <stp>BDP|2321097210610388934</stp>
        <tr r="R955" s="1"/>
      </tp>
      <tp t="s">
        <v>#N/A N/A</v>
        <stp/>
        <stp>BDP|5288620388843355216</stp>
        <tr r="R164" s="1"/>
        <tr r="R1963" s="1"/>
        <tr r="R417" s="1"/>
      </tp>
      <tp t="s">
        <v>#N/A N/A</v>
        <stp/>
        <stp>BDP|5094267895074151089</stp>
        <tr r="R1272" s="1"/>
        <tr r="R2012" s="1"/>
        <tr r="R213" s="1"/>
        <tr r="R466" s="1"/>
      </tp>
      <tp t="s">
        <v>#N/A N/A</v>
        <stp/>
        <stp>BDP|3765067654719945567</stp>
        <tr r="R131" s="1"/>
        <tr r="R1930" s="1"/>
        <tr r="R384" s="1"/>
      </tp>
      <tp t="s">
        <v>#N/A N/A</v>
        <stp/>
        <stp>BDP|2611035195453807224</stp>
        <tr r="R1439" s="1"/>
      </tp>
      <tp t="s">
        <v>#N/A N/A</v>
        <stp/>
        <stp>BDP|8229505371768935805</stp>
        <tr r="R947" s="1"/>
      </tp>
      <tp t="s">
        <v>#N/A N/A</v>
        <stp/>
        <stp>BDP|9368544476861841027</stp>
        <tr r="R5196" s="1"/>
      </tp>
      <tp t="s">
        <v>#N/A N/A</v>
        <stp/>
        <stp>BDP|3414450205259939468</stp>
        <tr r="R1437" s="1"/>
      </tp>
      <tp t="s">
        <v>#N/A N/A</v>
        <stp/>
        <stp>BDP|1386193576308205552</stp>
        <tr r="N1346" s="1"/>
        <tr r="N2055" s="1"/>
        <tr r="N256" s="1"/>
        <tr r="N509" s="1"/>
      </tp>
      <tp t="s">
        <v>#N/A N/A</v>
        <stp/>
        <stp>BDP|2160026451705047899</stp>
        <tr r="R998" s="1"/>
      </tp>
      <tp t="s">
        <v>#N/A N/A</v>
        <stp/>
        <stp>BDP|6567898136694879391</stp>
        <tr r="N1139" s="1"/>
      </tp>
      <tp t="s">
        <v>#N/A N/A</v>
        <stp/>
        <stp>BDP|5953160690266017147</stp>
        <tr r="N1280" s="1"/>
      </tp>
      <tp t="s">
        <v>#N/A N/A</v>
        <stp/>
        <stp>BDP|5930507691780266317</stp>
        <tr r="R870" s="1"/>
      </tp>
      <tp t="s">
        <v>#N/A N/A</v>
        <stp/>
        <stp>BDP|9052623648801546073</stp>
        <tr r="Q1173" s="1"/>
        <tr r="Q1201" s="1"/>
        <tr r="Q1236" s="1"/>
        <tr r="Q1853" s="1"/>
        <tr r="Q5299" s="1"/>
        <tr r="Q5336" s="1"/>
        <tr r="Q5425" s="1"/>
        <tr r="Q5509" s="1"/>
        <tr r="Q56" s="1"/>
        <tr r="Q921" s="1"/>
      </tp>
      <tp t="s">
        <v>#N/A N/A</v>
        <stp/>
        <stp>BDP|3100544789912263666</stp>
        <tr r="R1132" s="1"/>
      </tp>
      <tp t="s">
        <v>#N/A N/A</v>
        <stp/>
        <stp>BDP|8287220404415807541</stp>
        <tr r="R803" s="1"/>
      </tp>
      <tp t="s">
        <v>#N/A N/A</v>
        <stp/>
        <stp>BDP|3154003068879454655</stp>
        <tr r="R1108" s="1"/>
      </tp>
      <tp t="s">
        <v>#N/A N/A</v>
        <stp/>
        <stp>BDP|7991825941995028424</stp>
        <tr r="R761" s="1"/>
      </tp>
      <tp t="s">
        <v>#N/A N/A</v>
        <stp/>
        <stp>BDP|4684706385949292881</stp>
        <tr r="N975" s="1"/>
      </tp>
      <tp t="s">
        <v>#N/A N/A</v>
        <stp/>
        <stp>BDP|1448050138959475145</stp>
        <tr r="R948" s="1"/>
      </tp>
      <tp t="s">
        <v>#N/A N/A</v>
        <stp/>
        <stp>BDP|4558733323452539990</stp>
        <tr r="R1367" s="1"/>
        <tr r="R153" s="1"/>
        <tr r="R1952" s="1"/>
        <tr r="R406" s="1"/>
      </tp>
      <tp t="s">
        <v>#N/A N/A</v>
        <stp/>
        <stp>BDP|2133703699197646177</stp>
        <tr r="O1169" s="1"/>
        <tr r="O1197" s="1"/>
        <tr r="O1232" s="1"/>
        <tr r="O1849" s="1"/>
        <tr r="O52" s="1"/>
        <tr r="O5293" s="1"/>
        <tr r="O5330" s="1"/>
        <tr r="O5419" s="1"/>
        <tr r="O5505" s="1"/>
        <tr r="O917" s="1"/>
      </tp>
      <tp t="s">
        <v>#N/A N/A</v>
        <stp/>
        <stp>BDP|1388676173942812818</stp>
        <tr r="N5383" s="1"/>
      </tp>
      <tp t="s">
        <v>#N/A N/A</v>
        <stp/>
        <stp>BDP|2095328090437413586</stp>
        <tr r="N1395" s="1"/>
      </tp>
      <tp t="s">
        <v>#N/A N/A</v>
        <stp/>
        <stp>BDP|5991148472530464950</stp>
        <tr r="N1015" s="1"/>
      </tp>
      <tp t="s">
        <v>#N/A N/A</v>
        <stp/>
        <stp>BDP|9609084170615408144</stp>
        <tr r="R16" s="1"/>
      </tp>
      <tp t="s">
        <v>#N/A N/A</v>
        <stp/>
        <stp>BDP|8987672215383259665</stp>
        <tr r="N2118" s="1"/>
      </tp>
      <tp t="s">
        <v>#N/A N/A</v>
        <stp/>
        <stp>BDP|4033347328918130726</stp>
        <tr r="R651" s="1"/>
      </tp>
      <tp t="s">
        <v>#N/A N/A</v>
        <stp/>
        <stp>BDP|3226869970524820236</stp>
        <tr r="N1376" s="1"/>
        <tr r="N2069" s="1"/>
        <tr r="N270" s="1"/>
        <tr r="N523" s="1"/>
      </tp>
      <tp t="s">
        <v>#N/A N/A</v>
        <stp/>
        <stp>BDP|1664899639744028497</stp>
        <tr r="R5408" s="1"/>
      </tp>
      <tp t="s">
        <v>#N/A N/A</v>
        <stp/>
        <stp>BDP|5347633189488336950</stp>
        <tr r="N1163" s="1"/>
        <tr r="N1163" s="1"/>
        <tr r="N1186" s="1"/>
        <tr r="N1186" s="1"/>
        <tr r="N1222" s="1"/>
        <tr r="N1222" s="1"/>
        <tr r="N1833" s="1"/>
        <tr r="N1833" s="1"/>
        <tr r="N44" s="1"/>
        <tr r="N44" s="1"/>
        <tr r="N5283" s="1"/>
        <tr r="N5283" s="1"/>
        <tr r="N5320" s="1"/>
        <tr r="N5320" s="1"/>
        <tr r="N5413" s="1"/>
        <tr r="N5413" s="1"/>
        <tr r="N5495" s="1"/>
        <tr r="N5495" s="1"/>
        <tr r="N907" s="1"/>
        <tr r="N907" s="1"/>
      </tp>
      <tp t="s">
        <v>#N/A N/A</v>
        <stp/>
        <stp>BDP|2525267904403052987</stp>
        <tr r="R141" s="1"/>
        <tr r="R1940" s="1"/>
        <tr r="R394" s="1"/>
      </tp>
      <tp t="s">
        <v>#N/A N/A</v>
        <stp/>
        <stp>BDP|1021352495794900560</stp>
        <tr r="N806" s="1"/>
      </tp>
      <tp t="s">
        <v>#N/A N/A</v>
        <stp/>
        <stp>BDP|1211036206263393880</stp>
        <tr r="N645" s="1"/>
      </tp>
      <tp t="s">
        <v>#N/A N/A</v>
        <stp/>
        <stp>BDP|8941060756240652737</stp>
        <tr r="R782" s="1"/>
      </tp>
      <tp t="s">
        <v>#N/A N/A</v>
        <stp/>
        <stp>BDP|9164280854591102515</stp>
        <tr r="R1452" s="1"/>
      </tp>
      <tp t="s">
        <v>#N/A N/A</v>
        <stp/>
        <stp>BDP|9452442464349399851</stp>
        <tr r="N1898" s="1"/>
        <tr r="N352" s="1"/>
        <tr r="N99" s="1"/>
      </tp>
      <tp t="s">
        <v>#N/A N/A</v>
        <stp/>
        <stp>BDP|1621129791911140267</stp>
        <tr r="N2029" s="1"/>
        <tr r="N230" s="1"/>
        <tr r="N483" s="1"/>
      </tp>
      <tp t="s">
        <v>#N/A N/A</v>
        <stp/>
        <stp>BDP|8450004983683506906</stp>
        <tr r="N1094" s="1"/>
      </tp>
      <tp t="s">
        <v>#N/A N/A</v>
        <stp/>
        <stp>BDP|9145867529990886943</stp>
        <tr r="R2112" s="1"/>
      </tp>
      <tp t="s">
        <v>#N/A N/A</v>
        <stp/>
        <stp>BDP|3577822215570405040</stp>
        <tr r="R606" s="1"/>
      </tp>
      <tp t="s">
        <v>#N/A N/A</v>
        <stp/>
        <stp>BDP|9278642277147067531</stp>
        <tr r="P1835" s="1"/>
        <tr r="P5388" s="1"/>
      </tp>
      <tp t="s">
        <v>#N/A N/A</v>
        <stp/>
        <stp>BDP|1133905550283710440</stp>
        <tr r="R973" s="1"/>
      </tp>
      <tp t="s">
        <v>#N/A N/A</v>
        <stp/>
        <stp>BDP|4580091119117733811</stp>
        <tr r="N1031" s="1"/>
      </tp>
      <tp t="s">
        <v>#N/A N/A</v>
        <stp/>
        <stp>BDP|8493113013704208678</stp>
        <tr r="R1045" s="1"/>
      </tp>
      <tp t="s">
        <v>#N/A N/A</v>
        <stp/>
        <stp>BDP|9941298065803371468</stp>
        <tr r="R84" s="1"/>
      </tp>
      <tp t="s">
        <v>#N/A N/A</v>
        <stp/>
        <stp>BDP|7791915001311459531</stp>
        <tr r="R669" s="1"/>
        <tr r="R851" s="1"/>
      </tp>
      <tp t="s">
        <v>#N/A N/A</v>
        <stp/>
        <stp>BDP|5015261119854757883</stp>
        <tr r="N1424" s="1"/>
      </tp>
      <tp t="s">
        <v>#N/A N/A</v>
        <stp/>
        <stp>BDP|7469922164845536771</stp>
        <tr r="N584" s="1"/>
      </tp>
      <tp t="s">
        <v>#N/A N/A</v>
        <stp/>
        <stp>BDP|4417086129349105544</stp>
        <tr r="R5250" s="1"/>
        <tr r="R5250" s="1"/>
      </tp>
      <tp t="s">
        <v>#N/A N/A</v>
        <stp/>
        <stp>BDP|8813972822410544984</stp>
        <tr r="N158" s="1"/>
        <tr r="N1957" s="1"/>
        <tr r="N411" s="1"/>
      </tp>
      <tp t="s">
        <v>#N/A N/A</v>
        <stp/>
        <stp>BDP|2708348958849941722</stp>
        <tr r="R1006" s="1"/>
      </tp>
      <tp t="s">
        <v>#N/A N/A</v>
        <stp/>
        <stp>BDP|6819696140629716779</stp>
        <tr r="R2022" s="1"/>
        <tr r="R223" s="1"/>
        <tr r="R476" s="1"/>
      </tp>
      <tp t="s">
        <v>#N/A N/A</v>
        <stp/>
        <stp>BDP|3394754421159572530</stp>
        <tr r="R964" s="1"/>
        <tr r="R964" s="1"/>
      </tp>
      <tp t="s">
        <v>#N/A N/A</v>
        <stp/>
        <stp>BDP|2460541063968737350</stp>
        <tr r="R1212" s="1"/>
        <tr r="R1754" s="1"/>
        <tr r="R312" s="1"/>
        <tr r="R34" s="1"/>
        <tr r="R5228" s="1"/>
        <tr r="R5481" s="1"/>
        <tr r="R5515" s="1"/>
        <tr r="R713" s="1"/>
        <tr r="R736" s="1"/>
        <tr r="R78" s="1"/>
        <tr r="R884" s="1"/>
        <tr r="R927" s="1"/>
      </tp>
      <tp t="s">
        <v>#N/A N/A</v>
        <stp/>
        <stp>BDP|8446446427093436721</stp>
        <tr r="R1751" s="1"/>
      </tp>
      <tp t="s">
        <v>#N/A N/A</v>
        <stp/>
        <stp>BDP|3696733875760624979</stp>
        <tr r="R1120" s="1"/>
      </tp>
      <tp t="s">
        <v>#N/A N/A</v>
        <stp/>
        <stp>BDP|6988554760607972834</stp>
        <tr r="N710" s="1"/>
      </tp>
      <tp t="s">
        <v>#N/A N/A</v>
        <stp/>
        <stp>BDP|5176632346858104535</stp>
        <tr r="R785" s="1"/>
      </tp>
      <tp t="s">
        <v>#N/A N/A</v>
        <stp/>
        <stp>BDP|8125317606754304538</stp>
        <tr r="N1119" s="1"/>
      </tp>
      <tp t="s">
        <v>#N/A N/A</v>
        <stp/>
        <stp>BDP|7766614556048110672</stp>
        <tr r="R943" s="1"/>
      </tp>
      <tp t="s">
        <v>#N/A N/A</v>
        <stp/>
        <stp>BDP|8724725003033539653</stp>
        <tr r="R5361" s="1"/>
      </tp>
      <tp t="s">
        <v>#N/A N/A</v>
        <stp/>
        <stp>BDP|6679823940240390007</stp>
        <tr r="R2037" s="1"/>
        <tr r="R238" s="1"/>
        <tr r="R491" s="1"/>
      </tp>
      <tp t="s">
        <v>#N/A N/A</v>
        <stp/>
        <stp>BDP|5884934943241926364</stp>
        <tr r="R1007" s="1"/>
      </tp>
      <tp t="s">
        <v>#N/A N/A</v>
        <stp/>
        <stp>BDP|3087519026437243925</stp>
        <tr r="R5363" s="1"/>
      </tp>
      <tp t="s">
        <v>#N/A N/A</v>
        <stp/>
        <stp>BDP|3056493899136562225</stp>
        <tr r="R5221" s="1"/>
        <tr r="R5222" s="1"/>
        <tr r="R5223" s="1"/>
      </tp>
      <tp t="s">
        <v>#N/A N/A</v>
        <stp/>
        <stp>BDP|1649546113347489812</stp>
        <tr r="R5207" s="1"/>
        <tr r="R5208" s="1"/>
        <tr r="R5209" s="1"/>
        <tr r="R5210" s="1"/>
      </tp>
      <tp t="s">
        <v>#N/A N/A</v>
        <stp/>
        <stp>BDP|5426412884130695332</stp>
        <tr r="N134" s="1"/>
        <tr r="N1933" s="1"/>
        <tr r="N387" s="1"/>
      </tp>
      <tp t="s">
        <v>#N/A N/A</v>
        <stp/>
        <stp>BDP|3866147569579085710</stp>
        <tr r="R1780" s="1"/>
      </tp>
      <tp t="s">
        <v>#N/A N/A</v>
        <stp/>
        <stp>BDP|9785665411990341471</stp>
        <tr r="N1417" s="1"/>
      </tp>
      <tp t="s">
        <v>#N/A N/A</v>
        <stp/>
        <stp>BDP|5477414602658668350</stp>
        <tr r="N27" s="1"/>
        <tr r="N27" s="1"/>
        <tr r="N5391" s="1"/>
        <tr r="N5391" s="1"/>
        <tr r="N9" s="1"/>
        <tr r="N9" s="1"/>
      </tp>
      <tp t="s">
        <v>#N/A N/A</v>
        <stp/>
        <stp>BDP|1431181811278871315</stp>
        <tr r="R1405" s="1"/>
        <tr r="R2086" s="1"/>
        <tr r="R287" s="1"/>
        <tr r="R540" s="1"/>
      </tp>
      <tp t="s">
        <v>#N/A N/A</v>
        <stp/>
        <stp>BDP|3479460088164640180</stp>
        <tr r="R1796" s="1"/>
      </tp>
      <tp t="s">
        <v>#N/A N/A</v>
        <stp/>
        <stp>BDP|9846863487346476596</stp>
        <tr r="R1280" s="1"/>
      </tp>
      <tp t="s">
        <v>#N/A N/A</v>
        <stp/>
        <stp>BDP|4763226802214224815</stp>
        <tr r="N2107" s="1"/>
        <tr r="N308" s="1"/>
        <tr r="N561" s="1"/>
      </tp>
      <tp t="s">
        <v>#N/A N/A</v>
        <stp/>
        <stp>BDP|2723260672225416835</stp>
        <tr r="N2049" s="1"/>
        <tr r="N250" s="1"/>
        <tr r="N503" s="1"/>
      </tp>
      <tp t="s">
        <v>#N/A N/A</v>
        <stp/>
        <stp>BDP|8656469171050263160</stp>
        <tr r="N1129" s="1"/>
      </tp>
      <tp t="s">
        <v>#N/A N/A</v>
        <stp/>
        <stp>BDP|9362129371291172444</stp>
        <tr r="R935" s="1"/>
      </tp>
      <tp t="s">
        <v>#N/A N/A</v>
        <stp/>
        <stp>BDP|9645180232747037690</stp>
        <tr r="N5247" s="1"/>
      </tp>
      <tp t="s">
        <v>#N/A N/A</v>
        <stp/>
        <stp>BDP|9039699445956016792</stp>
        <tr r="R1126" s="1"/>
      </tp>
      <tp t="s">
        <v>#N/A N/A</v>
        <stp/>
        <stp>BDP|6412507231752727870</stp>
        <tr r="Q15" s="1"/>
        <tr r="Q33" s="1"/>
        <tr r="Q5397" s="1"/>
      </tp>
      <tp t="s">
        <v>#N/A N/A</v>
        <stp/>
        <stp>BDP|4335250407179323574</stp>
        <tr r="R768" s="1"/>
      </tp>
      <tp t="s">
        <v>#N/A N/A</v>
        <stp/>
        <stp>BDP|7510599919051911961</stp>
        <tr r="N1784" s="1"/>
      </tp>
      <tp t="s">
        <v>#N/A N/A</v>
        <stp/>
        <stp>BDP|8357106278610306525</stp>
        <tr r="R1357" s="1"/>
        <tr r="R2059" s="1"/>
        <tr r="R260" s="1"/>
        <tr r="R513" s="1"/>
      </tp>
      <tp t="s">
        <v>#N/A N/A</v>
        <stp/>
        <stp>BDP|1150194171495005936</stp>
        <tr r="R1072" s="1"/>
      </tp>
      <tp t="s">
        <v>#N/A N/A</v>
        <stp/>
        <stp>BDP|9107312709498327902</stp>
        <tr r="R1764" s="1"/>
        <tr r="R2010" s="1"/>
        <tr r="R211" s="1"/>
        <tr r="R464" s="1"/>
      </tp>
      <tp t="s">
        <v>#N/A N/A</v>
        <stp/>
        <stp>BDP|1458467246638927269</stp>
        <tr r="N1060" s="1"/>
      </tp>
      <tp t="s">
        <v>#N/A N/A</v>
        <stp/>
        <stp>BDP|2825938068817901113</stp>
        <tr r="R1785" s="1"/>
      </tp>
      <tp t="s">
        <v>#N/A N/A</v>
        <stp/>
        <stp>BDP|8595998633148046145</stp>
        <tr r="N1021" s="1"/>
      </tp>
      <tp t="s">
        <v>#N/A N/A</v>
        <stp/>
        <stp>BDP|9675024279123531608</stp>
        <tr r="O1162" s="1"/>
        <tr r="O1185" s="1"/>
        <tr r="O1221" s="1"/>
        <tr r="O1832" s="1"/>
        <tr r="O43" s="1"/>
        <tr r="O5282" s="1"/>
        <tr r="O5319" s="1"/>
        <tr r="O5412" s="1"/>
        <tr r="O5494" s="1"/>
        <tr r="O906" s="1"/>
      </tp>
      <tp t="s">
        <v>#N/A N/A</v>
        <stp/>
        <stp>BDP|8074399101399909996</stp>
        <tr r="N797" s="1"/>
      </tp>
      <tp t="s">
        <v>#N/A N/A</v>
        <stp/>
        <stp>BDP|1223359368357071875</stp>
        <tr r="R2013" s="1"/>
        <tr r="R214" s="1"/>
        <tr r="R467" s="1"/>
      </tp>
      <tp t="s">
        <v>#N/A N/A</v>
        <stp/>
        <stp>BDP|4232762498485291466</stp>
        <tr r="R2116" s="1"/>
      </tp>
      <tp t="s">
        <v>#N/A N/A</v>
        <stp/>
        <stp>BDP|5501855906844670286</stp>
        <tr r="R5183" s="1"/>
      </tp>
      <tp t="s">
        <v>#N/A N/A</v>
        <stp/>
        <stp>BDP|9918547232271599522</stp>
        <tr r="R1315" s="1"/>
      </tp>
      <tp t="s">
        <v>#N/A N/A</v>
        <stp/>
        <stp>BDP|9592706149108601920</stp>
        <tr r="R3" s="1"/>
      </tp>
      <tp t="s">
        <v>#N/A N/A</v>
        <stp/>
        <stp>BDP|8853243036193745153</stp>
        <tr r="R599" s="1"/>
      </tp>
      <tp t="s">
        <v>#N/A N/A</v>
        <stp/>
        <stp>BDP|6702333116347855827</stp>
        <tr r="N5252" s="1"/>
      </tp>
      <tp t="s">
        <v>#N/A N/A</v>
        <stp/>
        <stp>BDP|1720194087920007307</stp>
        <tr r="N1008" s="1"/>
      </tp>
      <tp t="s">
        <v>#N/A N/A</v>
        <stp/>
        <stp>BDP|7487976458781119130</stp>
        <tr r="R1432" s="1"/>
      </tp>
      <tp t="s">
        <v>#N/A N/A</v>
        <stp/>
        <stp>BDP|4248502644669126793</stp>
        <tr r="R961" s="1"/>
        <tr r="R961" s="1"/>
      </tp>
      <tp t="s">
        <v>#N/A N/A</v>
        <stp/>
        <stp>BDP|8566394917006253774</stp>
        <tr r="R1143" s="1"/>
      </tp>
      <tp t="s">
        <v>#N/A N/A</v>
        <stp/>
        <stp>BDP|2071687490464612207</stp>
        <tr r="R1155" s="1"/>
      </tp>
      <tp t="s">
        <v>#N/A N/A</v>
        <stp/>
        <stp>BDP|6371972278363074027</stp>
        <tr r="R676" s="1"/>
        <tr r="R858" s="1"/>
      </tp>
      <tp t="s">
        <v>#N/A N/A</v>
        <stp/>
        <stp>BDP|3553132089256625771</stp>
        <tr r="R2011" s="1"/>
        <tr r="R212" s="1"/>
        <tr r="R465" s="1"/>
      </tp>
      <tp t="s">
        <v>#N/A N/A</v>
        <stp/>
        <stp>BDP|4145776618931676874</stp>
        <tr r="N1141" s="1"/>
      </tp>
      <tp t="s">
        <v>#N/A N/A</v>
        <stp/>
        <stp>BDP|5403363179412093846</stp>
        <tr r="N2119" s="1"/>
      </tp>
      <tp t="s">
        <v>#N/A N/A</v>
        <stp/>
        <stp>BDP|3587501962329014284</stp>
        <tr r="R2036" s="1"/>
        <tr r="R237" s="1"/>
        <tr r="R490" s="1"/>
      </tp>
      <tp t="s">
        <v>#N/A N/A</v>
        <stp/>
        <stp>BDP|5237790816669558174</stp>
        <tr r="R1393" s="1"/>
        <tr r="R2079" s="1"/>
        <tr r="R280" s="1"/>
        <tr r="R533" s="1"/>
      </tp>
      <tp t="s">
        <v>#N/A N/A</v>
        <stp/>
        <stp>BDP|4155051895567841163</stp>
        <tr r="N91" s="1"/>
      </tp>
      <tp t="s">
        <v>#N/A N/A</v>
        <stp/>
        <stp>BDP|2910867158720207498</stp>
        <tr r="N745" s="1"/>
      </tp>
      <tp t="s">
        <v>#N/A N/A</v>
        <stp/>
        <stp>BDP|3266524264758907315</stp>
        <tr r="N1427" s="1"/>
      </tp>
      <tp t="s">
        <v>#N/A N/A</v>
        <stp/>
        <stp>BDP|5680198645322099969</stp>
        <tr r="R604" s="1"/>
      </tp>
      <tp t="s">
        <v>#N/A N/A</v>
        <stp/>
        <stp>BDP|1941635661579292344</stp>
        <tr r="N1256" s="1"/>
      </tp>
      <tp t="s">
        <v>#N/A N/A</v>
        <stp/>
        <stp>BDP|3164225682912915050</stp>
        <tr r="R1822" s="1"/>
      </tp>
      <tp t="s">
        <v>#N/A N/A</v>
        <stp/>
        <stp>BDP|7763490542044737868</stp>
        <tr r="N1283" s="1"/>
      </tp>
      <tp t="s">
        <v>#N/A N/A</v>
        <stp/>
        <stp>BDP|1409189816453349946</stp>
        <tr r="R196" s="1"/>
        <tr r="R1995" s="1"/>
        <tr r="R449" s="1"/>
      </tp>
      <tp t="s">
        <v>#N/A N/A</v>
        <stp/>
        <stp>BDP|9565282680401302932</stp>
        <tr r="N346" s="1"/>
      </tp>
      <tp t="s">
        <v>#N/A N/A</v>
        <stp/>
        <stp>BDP|8338335522641735381</stp>
        <tr r="R771" s="1"/>
      </tp>
      <tp t="s">
        <v>#N/A N/A</v>
        <stp/>
        <stp>BDP|3991812842273051785</stp>
        <tr r="R1386" s="1"/>
      </tp>
      <tp t="s">
        <v>#N/A N/A</v>
        <stp/>
        <stp>BDP|2515987262357595187</stp>
        <tr r="P1159" s="1"/>
        <tr r="P1182" s="1"/>
        <tr r="P1218" s="1"/>
        <tr r="P1829" s="1"/>
        <tr r="P40" s="1"/>
        <tr r="P5279" s="1"/>
        <tr r="P5316" s="1"/>
        <tr r="P5409" s="1"/>
        <tr r="P5491" s="1"/>
        <tr r="P903" s="1"/>
      </tp>
      <tp t="s">
        <v>#N/A N/A</v>
        <stp/>
        <stp>BDP|7546926603967601201</stp>
        <tr r="N338" s="1"/>
      </tp>
      <tp t="s">
        <v>#N/A N/A</v>
        <stp/>
        <stp>BDP|2643621192392568417</stp>
        <tr r="R322" s="1"/>
        <tr r="R322" s="1"/>
      </tp>
      <tp t="s">
        <v>#N/A N/A</v>
        <stp/>
        <stp>BDP|2186781047583981953</stp>
        <tr r="R1770" s="1"/>
      </tp>
      <tp t="s">
        <v>#N/A N/A</v>
        <stp/>
        <stp>BDP|6208017385467730236</stp>
        <tr r="N5246" s="1"/>
      </tp>
      <tp t="s">
        <v>#N/A N/A</v>
        <stp/>
        <stp>BDP|7981752608563577826</stp>
        <tr r="R189" s="1"/>
        <tr r="R1988" s="1"/>
        <tr r="R442" s="1"/>
      </tp>
      <tp t="s">
        <v>#N/A N/A</v>
        <stp/>
        <stp>BDP|4584849222491108417</stp>
        <tr r="N1157" s="1"/>
      </tp>
      <tp t="s">
        <v>#N/A N/A</v>
        <stp/>
        <stp>BDP|5745677092273950286</stp>
        <tr r="R2027" s="1"/>
        <tr r="R228" s="1"/>
        <tr r="R481" s="1"/>
      </tp>
      <tp t="s">
        <v>#N/A N/A</v>
        <stp/>
        <stp>BDP|5798353476233649918</stp>
        <tr r="N5212" s="1"/>
        <tr r="N5213" s="1"/>
        <tr r="N5214" s="1"/>
      </tp>
      <tp t="s">
        <v>#N/A N/A</v>
        <stp/>
        <stp>BDP|2566980156432271798</stp>
        <tr r="R945" s="1"/>
      </tp>
      <tp t="s">
        <v>#N/A N/A</v>
        <stp/>
        <stp>BDP|9688283347731039590</stp>
        <tr r="R601" s="1"/>
      </tp>
      <tp t="s">
        <v>#N/A N/A</v>
        <stp/>
        <stp>BDP|6378731356816678907</stp>
        <tr r="R2114" s="1"/>
      </tp>
      <tp t="s">
        <v>#N/A N/A</v>
        <stp/>
        <stp>BDP|5926192030088400441</stp>
        <tr r="R1288" s="1"/>
      </tp>
      <tp t="s">
        <v>#N/A N/A</v>
        <stp/>
        <stp>BDP|9653675490099826491</stp>
        <tr r="R1444" s="1"/>
      </tp>
      <tp t="s">
        <v>#N/A N/A</v>
        <stp/>
        <stp>BDP|5271501144908089762</stp>
        <tr r="N5385" s="1"/>
      </tp>
      <tp t="s">
        <v>#N/A N/A</v>
        <stp/>
        <stp>BDP|2614108907729284133</stp>
        <tr r="R647" s="1"/>
        <tr r="R831" s="1"/>
      </tp>
      <tp t="s">
        <v>#N/A N/A</v>
        <stp/>
        <stp>BDP|4764802850321271349</stp>
        <tr r="R1039" s="1"/>
      </tp>
      <tp t="s">
        <v>#N/A N/A</v>
        <stp/>
        <stp>BDP|1574749326109021667</stp>
        <tr r="R780" s="1"/>
      </tp>
      <tp t="s">
        <v>#N/A N/A</v>
        <stp/>
        <stp>BDP|6548858629616107190</stp>
        <tr r="R1843" s="1"/>
      </tp>
      <tp t="s">
        <v>#N/A N/A</v>
        <stp/>
        <stp>BDP|7051228795690039766</stp>
        <tr r="N187" s="1"/>
        <tr r="N1986" s="1"/>
        <tr r="N440" s="1"/>
      </tp>
      <tp t="s">
        <v>#N/A N/A</v>
        <stp/>
        <stp>BDP|3103933592450836891</stp>
        <tr r="N591" s="1"/>
      </tp>
      <tp t="s">
        <v>#N/A N/A</v>
        <stp/>
        <stp>BDP|2070202531069635163</stp>
        <tr r="N5241" s="1"/>
      </tp>
      <tp t="s">
        <v>#N/A N/A</v>
        <stp/>
        <stp>BDP|2761116101288306056</stp>
        <tr r="N1446" s="1"/>
      </tp>
      <tp t="s">
        <v>#N/A N/A</v>
        <stp/>
        <stp>BDP|7721296977208841105</stp>
        <tr r="R5312" s="1"/>
      </tp>
      <tp t="s">
        <v>#N/A N/A</v>
        <stp/>
        <stp>BDP|6643781690962094188</stp>
        <tr r="R1101" s="1"/>
      </tp>
      <tp t="s">
        <v>#N/A N/A</v>
        <stp/>
        <stp>BDP|3847679396004852374</stp>
        <tr r="R1040" s="1"/>
      </tp>
      <tp t="s">
        <v>#N/A N/A</v>
        <stp/>
        <stp>BDP|2583578295402495753</stp>
        <tr r="R1882" s="1"/>
      </tp>
      <tp t="s">
        <v>#N/A N/A</v>
        <stp/>
        <stp>BDP|9869807297075173687</stp>
        <tr r="R2110" s="1"/>
        <tr r="R311" s="1"/>
      </tp>
      <tp t="s">
        <v>#N/A N/A</v>
        <stp/>
        <stp>BDP|5710914020590122513</stp>
        <tr r="R5227" s="1"/>
      </tp>
      <tp t="s">
        <v>#N/A N/A</v>
        <stp/>
        <stp>BDP|8840234132911952371</stp>
        <tr r="N63" s="1"/>
      </tp>
      <tp t="s">
        <v>#N/A N/A</v>
        <stp/>
        <stp>BDP|8283923884073603154</stp>
        <tr r="R2001" s="1"/>
        <tr r="R202" s="1"/>
        <tr r="R455" s="1"/>
      </tp>
      <tp t="s">
        <v>#N/A N/A</v>
        <stp/>
        <stp>BDP|1511051504553564960</stp>
        <tr r="R5375" s="1"/>
        <tr r="R5375" s="1"/>
      </tp>
      <tp t="s">
        <v>#N/A N/A</v>
        <stp/>
        <stp>BDP|9853279257155863041</stp>
        <tr r="N67" s="1"/>
      </tp>
      <tp t="s">
        <v>#N/A N/A</v>
        <stp/>
        <stp>BDP|2586929407860566015</stp>
        <tr r="R1374" s="1"/>
      </tp>
      <tp t="s">
        <v>#N/A N/A</v>
        <stp/>
        <stp>BDP|7052405524823340930</stp>
        <tr r="P898" s="1"/>
      </tp>
      <tp t="s">
        <v>#N/A N/A</v>
        <stp/>
        <stp>BDP|5589149955872175812</stp>
        <tr r="P1167" s="1"/>
        <tr r="P1195" s="1"/>
        <tr r="P1230" s="1"/>
        <tr r="P1847" s="1"/>
        <tr r="P50" s="1"/>
        <tr r="P5291" s="1"/>
        <tr r="P5328" s="1"/>
        <tr r="P5417" s="1"/>
        <tr r="P5503" s="1"/>
        <tr r="P915" s="1"/>
      </tp>
      <tp t="s">
        <v>#N/A N/A</v>
        <stp/>
        <stp>BDP|1110267489274930436</stp>
        <tr r="R1244" s="1"/>
        <tr r="R1244" s="1"/>
      </tp>
      <tp t="s">
        <v>#N/A N/A</v>
        <stp/>
        <stp>BDP|1569135191605666753</stp>
        <tr r="R5357" s="1"/>
      </tp>
      <tp t="s">
        <v>#N/A N/A</v>
        <stp/>
        <stp>BDP|4478266624347218800</stp>
        <tr r="R1321" s="1"/>
      </tp>
      <tp t="s">
        <v>#N/A N/A</v>
        <stp/>
        <stp>BDP|5781953280456689902</stp>
        <tr r="N1401" s="1"/>
      </tp>
      <tp t="s">
        <v>#N/A N/A</v>
        <stp/>
        <stp>BDP|4685913336213332673</stp>
        <tr r="R87" s="1"/>
      </tp>
      <tp t="s">
        <v>#N/A N/A</v>
        <stp/>
        <stp>BDP|2404879970583663502</stp>
        <tr r="N802" s="1"/>
      </tp>
      <tp t="s">
        <v>#N/A N/A</v>
        <stp/>
        <stp>BDP|6893314799215653232</stp>
        <tr r="R5378" s="1"/>
      </tp>
      <tp t="s">
        <v>#N/A N/A</v>
        <stp/>
        <stp>BDP|6184564383296313624</stp>
        <tr r="R1025" s="1"/>
      </tp>
      <tp t="s">
        <v>#N/A N/A</v>
        <stp/>
        <stp>BDP|1287963388528179383</stp>
        <tr r="R196" s="1"/>
        <tr r="R1995" s="1"/>
        <tr r="R449" s="1"/>
      </tp>
      <tp t="s">
        <v>#N/A N/A</v>
        <stp/>
        <stp>BDP|6238929040024273473</stp>
        <tr r="N688" s="1"/>
        <tr r="N871" s="1"/>
      </tp>
      <tp t="s">
        <v>#N/A N/A</v>
        <stp/>
        <stp>BDP|1614032391361150204</stp>
        <tr r="R1322" s="1"/>
      </tp>
      <tp t="s">
        <v>#N/A N/A</v>
        <stp/>
        <stp>BDP|4836325536316171986</stp>
        <tr r="R1093" s="1"/>
      </tp>
      <tp t="s">
        <v>#N/A N/A</v>
        <stp/>
        <stp>BDP|3259601673449619026</stp>
        <tr r="R571" s="1"/>
      </tp>
      <tp t="s">
        <v>#N/A N/A</v>
        <stp/>
        <stp>BDP|2514198475901385100</stp>
        <tr r="R744" s="1"/>
      </tp>
      <tp t="s">
        <v>#N/A N/A</v>
        <stp/>
        <stp>BDP|7938716466484173659</stp>
        <tr r="N65" s="1"/>
      </tp>
      <tp t="s">
        <v>#N/A N/A</v>
        <stp/>
        <stp>BDP|6887757244049729843</stp>
        <tr r="N1276" s="1"/>
      </tp>
      <tp t="s">
        <v>#N/A N/A</v>
        <stp/>
        <stp>BDP|2496795763854653320</stp>
        <tr r="R987" s="1"/>
      </tp>
      <tp t="s">
        <v>#N/A N/A</v>
        <stp/>
        <stp>BDP|6853725613135615151</stp>
        <tr r="R1117" s="1"/>
      </tp>
      <tp t="s">
        <v>#N/A N/A</v>
        <stp/>
        <stp>BDP|2946659914852568376</stp>
        <tr r="Q893" s="1"/>
      </tp>
      <tp t="s">
        <v>#N/A N/A</v>
        <stp/>
        <stp>BDP|8656526498890623015</stp>
        <tr r="R1895" s="1"/>
        <tr r="R349" s="1"/>
        <tr r="R96" s="1"/>
      </tp>
      <tp t="s">
        <v>#N/A N/A</v>
        <stp/>
        <stp>BDP|2012233430025191295</stp>
        <tr r="R1003" s="1"/>
      </tp>
      <tp t="s">
        <v>#N/A N/A</v>
        <stp/>
        <stp>BDP|4888811381495402578</stp>
        <tr r="R2051" s="1"/>
        <tr r="R252" s="1"/>
        <tr r="R505" s="1"/>
      </tp>
      <tp t="s">
        <v>#N/A N/A</v>
        <stp/>
        <stp>BDP|9720245289081305623</stp>
        <tr r="R1107" s="1"/>
      </tp>
      <tp t="s">
        <v>#N/A N/A</v>
        <stp/>
        <stp>BDP|2434589265560851596</stp>
        <tr r="R1412" s="1"/>
      </tp>
      <tp t="s">
        <v>#N/A N/A</v>
        <stp/>
        <stp>BDP|9973688337958784091</stp>
        <tr r="R1455" s="1"/>
        <tr r="R1821" s="1"/>
      </tp>
      <tp t="s">
        <v>#N/A N/A</v>
        <stp/>
        <stp>BDP|8846334489480908735</stp>
        <tr r="N2061" s="1"/>
        <tr r="N262" s="1"/>
        <tr r="N515" s="1"/>
      </tp>
      <tp t="s">
        <v>#N/A N/A</v>
        <stp/>
        <stp>BDP|3116214561363946005</stp>
        <tr r="O5294" s="1"/>
        <tr r="O5331" s="1"/>
        <tr r="O5420" s="1"/>
      </tp>
      <tp t="s">
        <v>#N/A N/A</v>
        <stp/>
        <stp>BDP|5364149178883712401</stp>
        <tr r="R140" s="1"/>
        <tr r="R1939" s="1"/>
        <tr r="R393" s="1"/>
      </tp>
      <tp t="s">
        <v>#N/A N/A</v>
        <stp/>
        <stp>BDP|7586079077653587789</stp>
        <tr r="N726" s="1"/>
      </tp>
      <tp t="s">
        <v>#N/A N/A</v>
        <stp/>
        <stp>BDP|4894231710167384418</stp>
        <tr r="R1153" s="1"/>
      </tp>
      <tp t="s">
        <v>#N/A N/A</v>
        <stp/>
        <stp>BDP|4242082934631183260</stp>
        <tr r="R1452" s="1"/>
      </tp>
      <tp t="s">
        <v>#N/A N/A</v>
        <stp/>
        <stp>BDP|2914191930737132389</stp>
        <tr r="R1782" s="1"/>
      </tp>
      <tp t="s">
        <v>#N/A N/A</v>
        <stp/>
        <stp>BDP|5304572728811049750</stp>
        <tr r="N2072" s="1"/>
        <tr r="N273" s="1"/>
        <tr r="N526" s="1"/>
      </tp>
      <tp t="s">
        <v>#N/A N/A</v>
        <stp/>
        <stp>BDP|1940593542832224699</stp>
        <tr r="R12" s="1"/>
        <tr r="R12" s="1"/>
        <tr r="R30" s="1"/>
        <tr r="R30" s="1"/>
        <tr r="R5394" s="1"/>
        <tr r="R5394" s="1"/>
      </tp>
      <tp t="s">
        <v>#N/A N/A</v>
        <stp/>
        <stp>BDP|4379118259943149735</stp>
        <tr r="R1256" s="1"/>
        <tr r="R1256" s="1"/>
      </tp>
      <tp t="s">
        <v>#N/A N/A</v>
        <stp/>
        <stp>BDP|6841350526735445660</stp>
        <tr r="N1162" s="1"/>
        <tr r="N1162" s="1"/>
        <tr r="N1185" s="1"/>
        <tr r="N1185" s="1"/>
        <tr r="N1221" s="1"/>
        <tr r="N1221" s="1"/>
        <tr r="N1832" s="1"/>
        <tr r="N1832" s="1"/>
        <tr r="N43" s="1"/>
        <tr r="N43" s="1"/>
        <tr r="N5282" s="1"/>
        <tr r="N5282" s="1"/>
        <tr r="N5319" s="1"/>
        <tr r="N5319" s="1"/>
        <tr r="N5412" s="1"/>
        <tr r="N5412" s="1"/>
        <tr r="N5494" s="1"/>
        <tr r="N5494" s="1"/>
        <tr r="N906" s="1"/>
        <tr r="N906" s="1"/>
      </tp>
      <tp t="s">
        <v>#N/A N/A</v>
        <stp/>
        <stp>BDP|1718127816994449192</stp>
        <tr r="N1320" s="1"/>
      </tp>
      <tp t="s">
        <v>#N/A N/A</v>
        <stp/>
        <stp>BDP|3847542376161286464</stp>
        <tr r="R1097" s="1"/>
      </tp>
      <tp t="s">
        <v>#N/A N/A</v>
        <stp/>
        <stp>BDP|4442268271663523689</stp>
        <tr r="R975" s="1"/>
      </tp>
      <tp t="s">
        <v>#N/A N/A</v>
        <stp/>
        <stp>BDP|3744903188373632577</stp>
        <tr r="R674" s="1"/>
        <tr r="R856" s="1"/>
      </tp>
      <tp t="s">
        <v>#N/A N/A</v>
        <stp/>
        <stp>BDP|5448648109564300355</stp>
        <tr r="N1807" s="1"/>
      </tp>
      <tp t="s">
        <v>#N/A N/A</v>
        <stp/>
        <stp>BDP|1221610377515239194</stp>
        <tr r="R733" s="1"/>
      </tp>
      <tp t="s">
        <v>#N/A N/A</v>
        <stp/>
        <stp>BDP|6251606565650113290</stp>
        <tr r="N1109" s="1"/>
      </tp>
      <tp t="s">
        <v>#N/A N/A</v>
        <stp/>
        <stp>BDP|9099892607503626644</stp>
        <tr r="R134" s="1"/>
        <tr r="R1933" s="1"/>
        <tr r="R387" s="1"/>
      </tp>
      <tp t="s">
        <v>#N/A N/A</v>
        <stp/>
        <stp>BDP|3779434852260852629</stp>
        <tr r="N1770" s="1"/>
      </tp>
      <tp t="s">
        <v>#N/A N/A</v>
        <stp/>
        <stp>BDP|1241454450027945328</stp>
        <tr r="R754" s="1"/>
        <tr r="R754" s="1"/>
      </tp>
      <tp t="s">
        <v>#N/A N/A</v>
        <stp/>
        <stp>BDP|7901247971277256120</stp>
        <tr r="R681" s="1"/>
        <tr r="R863" s="1"/>
      </tp>
      <tp t="s">
        <v>#N/A N/A</v>
        <stp/>
        <stp>BDP|5757567570371977243</stp>
        <tr r="N1465" s="1"/>
      </tp>
      <tp t="s">
        <v>#N/A N/A</v>
        <stp/>
        <stp>BDP|4965240822323413372</stp>
        <tr r="R1088" s="1"/>
      </tp>
      <tp t="s">
        <v>#N/A N/A</v>
        <stp/>
        <stp>BDP|7865029352536777026</stp>
        <tr r="N198" s="1"/>
        <tr r="N1997" s="1"/>
        <tr r="N451" s="1"/>
      </tp>
      <tp t="s">
        <v>#N/A N/A</v>
        <stp/>
        <stp>BDP|5141897347234776959</stp>
        <tr r="R1776" s="1"/>
      </tp>
      <tp t="s">
        <v>#N/A N/A</v>
        <stp/>
        <stp>BDP|1191566868495139337</stp>
        <tr r="R1106" s="1"/>
      </tp>
      <tp t="s">
        <v>#N/A N/A</v>
        <stp/>
        <stp>BDP|7503010422629226895</stp>
        <tr r="N172" s="1"/>
        <tr r="N1971" s="1"/>
        <tr r="N425" s="1"/>
      </tp>
      <tp t="s">
        <v>#N/A N/A</v>
        <stp/>
        <stp>BDP|4370377479883112719</stp>
        <tr r="R1085" s="1"/>
      </tp>
      <tp t="s">
        <v>#N/A N/A</v>
        <stp/>
        <stp>BDP|3285576279870046510</stp>
        <tr r="R899" s="1"/>
      </tp>
      <tp t="s">
        <v>#N/A N/A</v>
        <stp/>
        <stp>BDP|1972072887525313876</stp>
        <tr r="R1251" s="1"/>
      </tp>
      <tp t="s">
        <v>#N/A N/A</v>
        <stp/>
        <stp>BDP|7416460710903107511</stp>
        <tr r="R1311" s="1"/>
      </tp>
      <tp t="s">
        <v>#N/A N/A</v>
        <stp/>
        <stp>BDP|5205184716875610485</stp>
        <tr r="N5475" s="1"/>
      </tp>
      <tp t="s">
        <v>#N/A N/A</v>
        <stp/>
        <stp>BDP|9611193730877979845</stp>
        <tr r="R1282" s="1"/>
        <tr r="R2019" s="1"/>
        <tr r="R220" s="1"/>
        <tr r="R473" s="1"/>
      </tp>
      <tp t="s">
        <v>#N/A N/A</v>
        <stp/>
        <stp>BDP|1592351006840492604</stp>
        <tr r="N1757" s="1"/>
        <tr r="N20" s="1"/>
        <tr r="N315" s="1"/>
        <tr r="N5187" s="1"/>
        <tr r="N5274" s="1"/>
        <tr r="N5402" s="1"/>
        <tr r="N5438" s="1"/>
        <tr r="N5447" s="1"/>
        <tr r="N5484" s="1"/>
        <tr r="N717" s="1"/>
        <tr r="N887" s="1"/>
      </tp>
      <tp t="s">
        <v>#N/A N/A</v>
        <stp/>
        <stp>BDP|4958015465904682290</stp>
        <tr r="R1334" s="1"/>
      </tp>
      <tp t="s">
        <v>#N/A N/A</v>
        <stp/>
        <stp>BDP|7448572703617009120</stp>
        <tr r="R1133" s="1"/>
      </tp>
      <tp t="s">
        <v>#N/A N/A</v>
        <stp/>
        <stp>BDP|9343729313218380330</stp>
        <tr r="N2025" s="1"/>
        <tr r="N226" s="1"/>
        <tr r="N479" s="1"/>
      </tp>
      <tp t="s">
        <v>#N/A N/A</v>
        <stp/>
        <stp>BDP|6449142423328446956</stp>
        <tr r="R1440" s="1"/>
      </tp>
      <tp t="s">
        <v>#N/A N/A</v>
        <stp/>
        <stp>BDP|1352733336121738032</stp>
        <tr r="N995" s="1"/>
      </tp>
      <tp t="s">
        <v>#N/A N/A</v>
        <stp/>
        <stp>BDP|3315208162586126537</stp>
        <tr r="R1282" s="1"/>
        <tr r="R2019" s="1"/>
        <tr r="R220" s="1"/>
        <tr r="R473" s="1"/>
      </tp>
      <tp t="s">
        <v>#N/A N/A</v>
        <stp/>
        <stp>BDP|4601165323635372638</stp>
        <tr r="R660" s="1"/>
        <tr r="R842" s="1"/>
      </tp>
      <tp t="s">
        <v>#N/A N/A</v>
        <stp/>
        <stp>BDP|1199143974566770556</stp>
        <tr r="N1080" s="1"/>
      </tp>
      <tp t="s">
        <v>#N/A N/A</v>
        <stp/>
        <stp>BDP|6251268718794441586</stp>
        <tr r="R1812" s="1"/>
      </tp>
      <tp t="s">
        <v>#N/A N/A</v>
        <stp/>
        <stp>BDP|5076174260965250352</stp>
        <tr r="N5243" s="1"/>
      </tp>
      <tp t="s">
        <v>#N/A N/A</v>
        <stp/>
        <stp>BDP|4941525717996562293</stp>
        <tr r="R5382" s="1"/>
      </tp>
      <tp t="s">
        <v>#N/A N/A</v>
        <stp/>
        <stp>BDP|2534007660481437110</stp>
        <tr r="N1215" s="1"/>
        <tr r="N1760" s="1"/>
        <tr r="N23" s="1"/>
        <tr r="N318" s="1"/>
        <tr r="N37" s="1"/>
        <tr r="N5176" s="1"/>
        <tr r="N5190" s="1"/>
        <tr r="N5233" s="1"/>
        <tr r="N5268" s="1"/>
        <tr r="N5405" s="1"/>
        <tr r="N5441" s="1"/>
        <tr r="N5449" s="1"/>
        <tr r="N5457" s="1"/>
        <tr r="N5487" s="1"/>
        <tr r="N5521" s="1"/>
        <tr r="N619" s="1"/>
        <tr r="N719" s="1"/>
        <tr r="N740" s="1"/>
        <tr r="N81" s="1"/>
      </tp>
      <tp t="s">
        <v>#N/A N/A</v>
        <stp/>
        <stp>BDP|7007645866231156230</stp>
        <tr r="N127" s="1"/>
        <tr r="N1926" s="1"/>
        <tr r="N380" s="1"/>
      </tp>
      <tp t="s">
        <v>#N/A N/A</v>
        <stp/>
        <stp>BDP|4879154670267906144</stp>
        <tr r="R127" s="1"/>
        <tr r="R1926" s="1"/>
        <tr r="R380" s="1"/>
      </tp>
      <tp t="s">
        <v>#N/A N/A</v>
        <stp/>
        <stp>BDP|7401703649876555689</stp>
        <tr r="R1110" s="1"/>
      </tp>
      <tp t="s">
        <v>#N/A N/A</v>
        <stp/>
        <stp>BDP|4179817413888660144</stp>
        <tr r="R1459" s="1"/>
      </tp>
      <tp t="s">
        <v>#N/A N/A</v>
        <stp/>
        <stp>BDP|6515955292830126221</stp>
        <tr r="R650" s="1"/>
        <tr r="R833" s="1"/>
      </tp>
      <tp t="s">
        <v>#N/A N/A</v>
        <stp/>
        <stp>BDP|9331075238328885627</stp>
        <tr r="R1441" s="1"/>
      </tp>
      <tp t="s">
        <v>#N/A N/A</v>
        <stp/>
        <stp>BDP|5029749032583247627</stp>
        <tr r="N1298" s="1"/>
      </tp>
      <tp t="s">
        <v>#N/A N/A</v>
        <stp/>
        <stp>BDP|4172309563503563611</stp>
        <tr r="N2032" s="1"/>
        <tr r="N233" s="1"/>
        <tr r="N486" s="1"/>
      </tp>
      <tp t="s">
        <v>#N/A N/A</v>
        <stp/>
        <stp>BDP|5124183629183184174</stp>
        <tr r="N1107" s="1"/>
      </tp>
      <tp t="s">
        <v>#N/A N/A</v>
        <stp/>
        <stp>BDP|3688265460186433520</stp>
        <tr r="R1079" s="1"/>
      </tp>
      <tp t="s">
        <v>#N/A N/A</v>
        <stp/>
        <stp>BDP|9227012825066229923</stp>
        <tr r="R1283" s="1"/>
      </tp>
      <tp t="s">
        <v>#N/A N/A</v>
        <stp/>
        <stp>BDP|6312647317401168474</stp>
        <tr r="N1257" s="1"/>
        <tr r="N1258" s="1"/>
      </tp>
      <tp t="s">
        <v>#N/A N/A</v>
        <stp/>
        <stp>BDP|4760664135707281214</stp>
        <tr r="R976" s="1"/>
        <tr r="R976" s="1"/>
      </tp>
      <tp t="s">
        <v>#N/A N/A</v>
        <stp/>
        <stp>BDP|6251257907395288550</stp>
        <tr r="N569" s="1"/>
      </tp>
      <tp t="s">
        <v>#N/A N/A</v>
        <stp/>
        <stp>BDP|8396066084441059566</stp>
        <tr r="R572" s="1"/>
        <tr r="R572" s="1"/>
      </tp>
      <tp t="s">
        <v>#N/A N/A</v>
        <stp/>
        <stp>BDP|6610818117822542928</stp>
        <tr r="N1404" s="1"/>
      </tp>
      <tp t="s">
        <v>#N/A N/A</v>
        <stp/>
        <stp>BDP|3357211176862741049</stp>
        <tr r="R1800" s="1"/>
      </tp>
      <tp t="s">
        <v>#N/A N/A</v>
        <stp/>
        <stp>BDP|7919872767798744591</stp>
        <tr r="R1264" s="1"/>
      </tp>
      <tp t="s">
        <v>#N/A N/A</v>
        <stp/>
        <stp>BDP|9101088160882716992</stp>
        <tr r="R2085" s="1"/>
        <tr r="R286" s="1"/>
        <tr r="R539" s="1"/>
      </tp>
      <tp t="s">
        <v>#N/A N/A</v>
        <stp/>
        <stp>BDP|7053542304186020071</stp>
        <tr r="R800" s="1"/>
      </tp>
      <tp t="s">
        <v>#N/A N/A</v>
        <stp/>
        <stp>BDP|5698604058150891212</stp>
        <tr r="O1835" s="1"/>
        <tr r="O5388" s="1"/>
      </tp>
      <tp t="s">
        <v>#N/A N/A</v>
        <stp/>
        <stp>BDP|5539285798949800394</stp>
        <tr r="N655" s="1"/>
        <tr r="N837" s="1"/>
      </tp>
      <tp t="s">
        <v>#N/A N/A</v>
        <stp/>
        <stp>BDP|4794421320052722467</stp>
        <tr r="R1897" s="1"/>
        <tr r="R351" s="1"/>
        <tr r="R98" s="1"/>
      </tp>
      <tp t="s">
        <v>#N/A N/A</v>
        <stp/>
        <stp>BDP|2619500413206876499</stp>
        <tr r="P897" s="1"/>
      </tp>
      <tp t="s">
        <v>#N/A N/A</v>
        <stp/>
        <stp>BDP|7715836481151515248</stp>
        <tr r="R1112" s="1"/>
      </tp>
      <tp t="s">
        <v>#N/A N/A</v>
        <stp/>
        <stp>BDP|4433193252366279294</stp>
        <tr r="R1384" s="1"/>
      </tp>
      <tp t="s">
        <v>#N/A N/A</v>
        <stp/>
        <stp>BDP|4851243549464403257</stp>
        <tr r="R748" s="1"/>
      </tp>
      <tp t="s">
        <v>#N/A N/A</v>
        <stp/>
        <stp>BDP|6007685366256953437</stp>
        <tr r="R1893" s="1"/>
        <tr r="R94" s="1"/>
      </tp>
      <tp t="s">
        <v>#N/A N/A</v>
        <stp/>
        <stp>BDP|5514812999202859212</stp>
        <tr r="R170" s="1"/>
        <tr r="R1969" s="1"/>
        <tr r="R423" s="1"/>
      </tp>
      <tp t="s">
        <v>#N/A N/A</v>
        <stp/>
        <stp>BDP|7921947376594609996</stp>
        <tr r="N1009" s="1"/>
      </tp>
      <tp t="s">
        <v>#N/A N/A</v>
        <stp/>
        <stp>BDP|6313645663942435054</stp>
        <tr r="R1574" s="1"/>
      </tp>
      <tp t="s">
        <v>#N/A N/A</v>
        <stp/>
        <stp>BDP|4295440523746477043</stp>
        <tr r="N5197" s="1"/>
        <tr r="N5198" s="1"/>
      </tp>
      <tp t="s">
        <v>#N/A N/A</v>
        <stp/>
        <stp>BDP|6851554078386061608</stp>
        <tr r="R5473" s="1"/>
        <tr r="R5474" s="1"/>
      </tp>
      <tp t="s">
        <v>#N/A N/A</v>
        <stp/>
        <stp>BDP|3333176744165091752</stp>
        <tr r="N1316" s="1"/>
        <tr r="N2042" s="1"/>
        <tr r="N243" s="1"/>
        <tr r="N496" s="1"/>
      </tp>
      <tp t="s">
        <v>#N/A N/A</v>
        <stp/>
        <stp>BDP|4826003626822323085</stp>
        <tr r="O5307" s="1"/>
        <tr r="O5344" s="1"/>
        <tr r="O5433" s="1"/>
      </tp>
      <tp t="s">
        <v>#N/A N/A</v>
        <stp/>
        <stp>BDP|2362454811406374510</stp>
        <tr r="N1321" s="1"/>
      </tp>
      <tp t="s">
        <v>#N/A N/A</v>
        <stp/>
        <stp>BDP|3038063718123810530</stp>
        <tr r="N1210" s="1"/>
      </tp>
      <tp t="s">
        <v>#N/A N/A</v>
        <stp/>
        <stp>BDP|4464754056995596771</stp>
        <tr r="R983" s="1"/>
        <tr r="R983" s="1"/>
      </tp>
      <tp t="s">
        <v>#N/A N/A</v>
        <stp/>
        <stp>BDP|9701251789314081210</stp>
        <tr r="R1862" s="1"/>
      </tp>
      <tp t="s">
        <v>#N/A N/A</v>
        <stp/>
        <stp>BDP|1303620821449356991</stp>
        <tr r="R1371" s="1"/>
      </tp>
      <tp t="s">
        <v>#N/A N/A</v>
        <stp/>
        <stp>BDP|8554985986105263934</stp>
        <tr r="R1877" s="1"/>
      </tp>
      <tp t="s">
        <v>#N/A N/A</v>
        <stp/>
        <stp>BDP|4871300427239549904</stp>
        <tr r="N2033" s="1"/>
        <tr r="N234" s="1"/>
        <tr r="N487" s="1"/>
      </tp>
      <tp t="s">
        <v>#N/A N/A</v>
        <stp/>
        <stp>BDP|2169387323022230424</stp>
        <tr r="N761" s="1"/>
      </tp>
      <tp t="s">
        <v>#N/A N/A</v>
        <stp/>
        <stp>BDP|3585234159213218267</stp>
        <tr r="N1876" s="1"/>
      </tp>
      <tp t="s">
        <v>#N/A N/A</v>
        <stp/>
        <stp>BDP|9199031269313629962</stp>
        <tr r="N893" s="1"/>
        <tr r="N893" s="1"/>
      </tp>
      <tp t="s">
        <v>#N/A N/A</v>
        <stp/>
        <stp>BDP|6086923049067787979</stp>
        <tr r="N5236" s="1"/>
      </tp>
      <tp t="s">
        <v>#N/A N/A</v>
        <stp/>
        <stp>BDP|6681355634495853641</stp>
        <tr r="R1769" s="1"/>
      </tp>
      <tp t="s">
        <v>#N/A N/A</v>
        <stp/>
        <stp>BDP|7616248939634733771</stp>
        <tr r="R982" s="1"/>
        <tr r="R982" s="1"/>
      </tp>
      <tp t="s">
        <v>#N/A N/A</v>
        <stp/>
        <stp>BDP|7236991592555339718</stp>
        <tr r="N155" s="1"/>
        <tr r="N1954" s="1"/>
        <tr r="N408" s="1"/>
      </tp>
      <tp t="s">
        <v>#N/A N/A</v>
        <stp/>
        <stp>BDP|3079724768317273032</stp>
        <tr r="R1383" s="1"/>
      </tp>
      <tp t="s">
        <v>#N/A N/A</v>
        <stp/>
        <stp>BDP|8585855496585486995</stp>
        <tr r="N1334" s="1"/>
      </tp>
      <tp t="s">
        <v>#N/A N/A</v>
        <stp/>
        <stp>BDP|3111615174253746486</stp>
        <tr r="R722" s="1"/>
      </tp>
      <tp t="s">
        <v>#N/A N/A</v>
        <stp/>
        <stp>BDP|3586582461587639225</stp>
        <tr r="R1246" s="1"/>
        <tr r="R1246" s="1"/>
      </tp>
      <tp t="s">
        <v>#N/A N/A</v>
        <stp/>
        <stp>BDP|4538555120340164698</stp>
        <tr r="R1133" s="1"/>
      </tp>
      <tp t="s">
        <v>#N/A N/A</v>
        <stp/>
        <stp>BDP|8215612079374446868</stp>
        <tr r="R5295" s="1"/>
        <tr r="R5332" s="1"/>
        <tr r="R5421" s="1"/>
      </tp>
      <tp t="s">
        <v>#N/A N/A</v>
        <stp/>
        <stp>BDP|6662691155826521671</stp>
        <tr r="R940" s="1"/>
      </tp>
      <tp t="s">
        <v>#N/A N/A</v>
        <stp/>
        <stp>BDP|7990442025895286125</stp>
        <tr r="R1318" s="1"/>
      </tp>
      <tp t="s">
        <v>#N/A N/A</v>
        <stp/>
        <stp>BDP|6316304152094825119</stp>
        <tr r="N635" s="1"/>
        <tr r="N824" s="1"/>
      </tp>
      <tp t="s">
        <v>#N/A N/A</v>
        <stp/>
        <stp>BDP|5330715139090161421</stp>
        <tr r="N143" s="1"/>
        <tr r="N1942" s="1"/>
        <tr r="N396" s="1"/>
      </tp>
      <tp t="s">
        <v>#N/A N/A</v>
        <stp/>
        <stp>BDP|8742045818129342507</stp>
        <tr r="R5239" s="1"/>
        <tr r="R5239" s="1"/>
      </tp>
      <tp t="s">
        <v>#N/A N/A</v>
        <stp/>
        <stp>BDP|8112656674595929912</stp>
        <tr r="N982" s="1"/>
      </tp>
      <tp t="s">
        <v>#N/A N/A</v>
        <stp/>
        <stp>BDP|5486662758460391312</stp>
        <tr r="R184" s="1"/>
        <tr r="R1983" s="1"/>
        <tr r="R437" s="1"/>
      </tp>
      <tp t="s">
        <v>#N/A N/A</v>
        <stp/>
        <stp>BDP|6810232806101314078</stp>
        <tr r="R1446" s="1"/>
      </tp>
      <tp t="s">
        <v>#N/A N/A</v>
        <stp/>
        <stp>BDP|6417482811431099744</stp>
        <tr r="N1345" s="1"/>
      </tp>
      <tp t="s">
        <v>#N/A N/A</v>
        <stp/>
        <stp>BDP|2882965718846983960</stp>
        <tr r="N954" s="1"/>
      </tp>
      <tp t="s">
        <v>#N/A N/A</v>
        <stp/>
        <stp>BDP|7010568491709908773</stp>
        <tr r="R1464" s="1"/>
      </tp>
      <tp t="s">
        <v>#N/A N/A</v>
        <stp/>
        <stp>BDP|9940252430204188941</stp>
        <tr r="R1145" s="1"/>
      </tp>
      <tp t="s">
        <v>#N/A N/A</v>
        <stp/>
        <stp>BDP|5696361829609665864</stp>
        <tr r="O895" s="1"/>
      </tp>
      <tp t="s">
        <v>#N/A N/A</v>
        <stp/>
        <stp>BDP|7527409514566952118</stp>
        <tr r="N70" s="1"/>
      </tp>
      <tp t="s">
        <v>#N/A N/A</v>
        <stp/>
        <stp>BDP|5374614463584838406</stp>
        <tr r="R2077" s="1"/>
        <tr r="R278" s="1"/>
        <tr r="R531" s="1"/>
      </tp>
      <tp t="s">
        <v>#N/A N/A</v>
        <stp/>
        <stp>BDP|7075566103452412587</stp>
        <tr r="R109" s="1"/>
        <tr r="R1908" s="1"/>
        <tr r="R362" s="1"/>
      </tp>
      <tp t="s">
        <v>#N/A N/A</v>
        <stp/>
        <stp>BDP|8985498398252842294</stp>
        <tr r="P895" s="1"/>
      </tp>
      <tp t="s">
        <v>#N/A N/A</v>
        <stp/>
        <stp>BDP|7631043229567346713</stp>
        <tr r="R970" s="1"/>
        <tr r="R970" s="1"/>
      </tp>
      <tp t="s">
        <v>#N/A N/A</v>
        <stp/>
        <stp>BDP|6318160297608916321</stp>
        <tr r="R2043" s="1"/>
        <tr r="R244" s="1"/>
        <tr r="R497" s="1"/>
      </tp>
      <tp t="s">
        <v>#N/A N/A</v>
        <stp/>
        <stp>BDP|7622774899935313928</stp>
        <tr r="R974" s="1"/>
        <tr r="R974" s="1"/>
      </tp>
      <tp t="s">
        <v>#N/A N/A</v>
        <stp/>
        <stp>BDP|3211283219422492796</stp>
        <tr r="N5272" s="1"/>
        <tr r="N5278" s="1"/>
        <tr r="N5311" s="1"/>
        <tr r="N5315" s="1"/>
        <tr r="N891" s="1"/>
      </tp>
      <tp t="s">
        <v>#N/A N/A</v>
        <stp/>
        <stp>BDP|9337906221582498585</stp>
        <tr r="N783" s="1"/>
      </tp>
      <tp t="s">
        <v>#N/A N/A</v>
        <stp/>
        <stp>BDP|7398167890349314383</stp>
        <tr r="N5312" s="1"/>
        <tr r="N5312" s="1"/>
      </tp>
      <tp t="s">
        <v>#N/A N/A</v>
        <stp/>
        <stp>BDP|1982425743922048663</stp>
        <tr r="R956" s="1"/>
      </tp>
      <tp t="s">
        <v>#N/A N/A</v>
        <stp/>
        <stp>BDP|3703405619352316135</stp>
        <tr r="R1070" s="1"/>
      </tp>
      <tp t="s">
        <v>#N/A N/A</v>
        <stp/>
        <stp>BDP|1907608463231766539</stp>
        <tr r="R1442" s="1"/>
        <tr r="R1816" s="1"/>
      </tp>
      <tp t="s">
        <v>#N/A N/A</v>
        <stp/>
        <stp>BDP|5978291470791618487</stp>
        <tr r="R1243" s="1"/>
      </tp>
      <tp t="s">
        <v>#N/A N/A</v>
        <stp/>
        <stp>BDP|3167090210725089275</stp>
        <tr r="N87" s="1"/>
      </tp>
      <tp t="s">
        <v>#N/A N/A</v>
        <stp/>
        <stp>BDP|4832166625712719033</stp>
        <tr r="N988" s="1"/>
      </tp>
      <tp t="s">
        <v>#N/A N/A</v>
        <stp/>
        <stp>BDP|5401425772044916721</stp>
        <tr r="R1147" s="1"/>
      </tp>
      <tp t="s">
        <v>#N/A N/A</v>
        <stp/>
        <stp>BDP|5821956911061379906</stp>
        <tr r="N2120" s="1"/>
      </tp>
      <tp t="s">
        <v>#N/A N/A</v>
        <stp/>
        <stp>BDP|2752616923031839224</stp>
        <tr r="P1163" s="1"/>
        <tr r="P1186" s="1"/>
        <tr r="P1222" s="1"/>
        <tr r="P1833" s="1"/>
        <tr r="P44" s="1"/>
        <tr r="P5283" s="1"/>
        <tr r="P5320" s="1"/>
        <tr r="P5413" s="1"/>
        <tr r="P5495" s="1"/>
        <tr r="P907" s="1"/>
      </tp>
      <tp t="s">
        <v>#N/A N/A</v>
        <stp/>
        <stp>BDP|3846619196099682062</stp>
        <tr r="R746" s="1"/>
      </tp>
      <tp t="s">
        <v>#N/A N/A</v>
        <stp/>
        <stp>BDP|9741833920893934510</stp>
        <tr r="R1371" s="1"/>
      </tp>
      <tp t="s">
        <v>#N/A N/A</v>
        <stp/>
        <stp>BDP|3813331757463971393</stp>
        <tr r="R1820" s="1"/>
      </tp>
      <tp t="s">
        <v>#N/A N/A</v>
        <stp/>
        <stp>BDP|4275476751710842000</stp>
        <tr r="R1449" s="1"/>
      </tp>
      <tp t="s">
        <v>#N/A N/A</v>
        <stp/>
        <stp>BDP|9968340656223291959</stp>
        <tr r="R1389" s="1"/>
        <tr r="R1803" s="1"/>
      </tp>
      <tp t="s">
        <v>#N/A N/A</v>
        <stp/>
        <stp>BDP|3614184046501130254</stp>
        <tr r="N121" s="1"/>
        <tr r="N1920" s="1"/>
        <tr r="N374" s="1"/>
      </tp>
      <tp t="s">
        <v>#N/A N/A</v>
        <stp/>
        <stp>BDP|4181373949005623341</stp>
        <tr r="R633" s="1"/>
        <tr r="R822" s="1"/>
      </tp>
      <tp t="s">
        <v>#N/A N/A</v>
        <stp/>
        <stp>BDP|7801260003098890884</stp>
        <tr r="N1078" s="1"/>
      </tp>
      <tp t="s">
        <v>#N/A N/A</v>
        <stp/>
        <stp>BDP|9536317495851506793</stp>
        <tr r="R5365" s="1"/>
      </tp>
      <tp t="s">
        <v>#N/A N/A</v>
        <stp/>
        <stp>BDP|1908348066893677209</stp>
        <tr r="N5184" s="1"/>
      </tp>
      <tp t="s">
        <v>#N/A N/A</v>
        <stp/>
        <stp>BDP|4643337558515557256</stp>
        <tr r="R1252" s="1"/>
        <tr r="R1252" s="1"/>
      </tp>
      <tp t="s">
        <v>#N/A N/A</v>
        <stp/>
        <stp>BDP|4998419742162773303</stp>
        <tr r="N698" s="1"/>
        <tr r="N876" s="1"/>
      </tp>
      <tp t="s">
        <v>#N/A N/A</v>
        <stp/>
        <stp>BDP|7874764947181361073</stp>
        <tr r="R133" s="1"/>
        <tr r="R1932" s="1"/>
        <tr r="R386" s="1"/>
      </tp>
      <tp t="s">
        <v>#N/A N/A</v>
        <stp/>
        <stp>BDP|1444389304901310663</stp>
        <tr r="N971" s="1"/>
      </tp>
      <tp t="s">
        <v>#N/A N/A</v>
        <stp/>
        <stp>BDP|3482661431927308428</stp>
        <tr r="R336" s="1"/>
      </tp>
      <tp t="s">
        <v>#N/A N/A</v>
        <stp/>
        <stp>BDP|6374446302624698314</stp>
        <tr r="N1676" s="1"/>
      </tp>
      <tp t="s">
        <v>#N/A N/A</v>
        <stp/>
        <stp>BDP|7174063260854498018</stp>
        <tr r="R1262" s="1"/>
        <tr r="R1262" s="1"/>
      </tp>
      <tp t="s">
        <v>#N/A N/A</v>
        <stp/>
        <stp>BDP|9326231407478016658</stp>
        <tr r="R341" s="1"/>
        <tr r="R341" s="1"/>
        <tr r="R649" s="1"/>
        <tr r="R649" s="1"/>
      </tp>
      <tp t="s">
        <v>#N/A N/A</v>
        <stp/>
        <stp>BDP|4961161254701927403</stp>
        <tr r="N1143" s="1"/>
      </tp>
      <tp t="s">
        <v>#N/A N/A</v>
        <stp/>
        <stp>BDP|6819165146266825025</stp>
        <tr r="N1244" s="1"/>
      </tp>
      <tp t="s">
        <v>#N/A N/A</v>
        <stp/>
        <stp>BDP|8413860437214453236</stp>
        <tr r="R564" s="1"/>
      </tp>
      <tp t="s">
        <v>#N/A N/A</v>
        <stp/>
        <stp>BDP|6447322568130842645</stp>
        <tr r="R2104" s="1"/>
        <tr r="R305" s="1"/>
        <tr r="R558" s="1"/>
      </tp>
      <tp t="s">
        <v>#N/A N/A</v>
        <stp/>
        <stp>BDP|8948075633906869866</stp>
        <tr r="R1346" s="1"/>
        <tr r="R2055" s="1"/>
        <tr r="R256" s="1"/>
        <tr r="R509" s="1"/>
      </tp>
      <tp t="s">
        <v>#N/A N/A</v>
        <stp/>
        <stp>BDP|1375714992628542269</stp>
        <tr r="R1094" s="1"/>
      </tp>
      <tp t="s">
        <v>#N/A N/A</v>
        <stp/>
        <stp>BDP|3242078445663045134</stp>
        <tr r="R3" s="1"/>
      </tp>
      <tp t="s">
        <v>#N/A N/A</v>
        <stp/>
        <stp>BDP|1156331507064407328</stp>
        <tr r="R570" s="1"/>
      </tp>
      <tp t="s">
        <v>#N/A N/A</v>
        <stp/>
        <stp>BDP|4525917273459751638</stp>
        <tr r="R577" s="1"/>
      </tp>
      <tp t="s">
        <v>#N/A N/A</v>
        <stp/>
        <stp>BDP|8901172397571349492</stp>
        <tr r="N2095" s="1"/>
        <tr r="N296" s="1"/>
        <tr r="N549" s="1"/>
      </tp>
      <tp t="s">
        <v>#N/A N/A</v>
        <stp/>
        <stp>BDP|1806998580544389114</stp>
        <tr r="N139" s="1"/>
        <tr r="N1938" s="1"/>
        <tr r="N392" s="1"/>
      </tp>
      <tp t="s">
        <v>#N/A N/A</v>
        <stp/>
        <stp>BDP|4007610853681483365</stp>
        <tr r="N1365" s="1"/>
      </tp>
      <tp t="s">
        <v>#N/A N/A</v>
        <stp/>
        <stp>BDP|5269462194928206526</stp>
        <tr r="R175" s="1"/>
        <tr r="R1974" s="1"/>
        <tr r="R428" s="1"/>
      </tp>
      <tp t="s">
        <v>#N/A N/A</v>
        <stp/>
        <stp>BDP|1734121505747083207</stp>
        <tr r="N1769" s="1"/>
      </tp>
      <tp t="s">
        <v>#N/A N/A</v>
        <stp/>
        <stp>BDP|1907383926540680514</stp>
        <tr r="N197" s="1"/>
        <tr r="N1996" s="1"/>
        <tr r="N450" s="1"/>
      </tp>
      <tp t="s">
        <v>#N/A N/A</v>
        <stp/>
        <stp>BDP|7757259222177568554</stp>
        <tr r="N1327" s="1"/>
        <tr r="N2047" s="1"/>
        <tr r="N248" s="1"/>
        <tr r="N501" s="1"/>
      </tp>
      <tp t="s">
        <v>#N/A N/A</v>
        <stp/>
        <stp>BDP|5304751633771045550</stp>
        <tr r="R2100" s="1"/>
        <tr r="R301" s="1"/>
        <tr r="R554" s="1"/>
      </tp>
      <tp t="s">
        <v>#N/A N/A</v>
        <stp/>
        <stp>BDP|6190964497601881286</stp>
        <tr r="N1138" s="1"/>
      </tp>
      <tp t="s">
        <v>#N/A N/A</v>
        <stp/>
        <stp>BDP|7378672345685610574</stp>
        <tr r="R1870" s="1"/>
      </tp>
      <tp t="s">
        <v>#N/A N/A</v>
        <stp/>
        <stp>BDP|2097658528741991257</stp>
        <tr r="N1811" s="1"/>
      </tp>
      <tp t="s">
        <v>#N/A N/A</v>
        <stp/>
        <stp>BDP|5991458528827112146</stp>
        <tr r="N642" s="1"/>
        <tr r="N827" s="1"/>
      </tp>
      <tp t="s">
        <v>#N/A N/A</v>
        <stp/>
        <stp>BDP|4116681697146775888</stp>
        <tr r="R122" s="1"/>
        <tr r="R1921" s="1"/>
        <tr r="R375" s="1"/>
      </tp>
      <tp t="s">
        <v>#N/A N/A</v>
        <stp/>
        <stp>BDP|5748287659420013776</stp>
        <tr r="R344" s="1"/>
        <tr r="R344" s="1"/>
        <tr r="R707" s="1"/>
        <tr r="R707" s="1"/>
      </tp>
      <tp t="s">
        <v>#N/A N/A</v>
        <stp/>
        <stp>BDP|2776196169711038166</stp>
        <tr r="N631" s="1"/>
        <tr r="N820" s="1"/>
      </tp>
      <tp t="s">
        <v>#N/A N/A</v>
        <stp/>
        <stp>BDP|3940247848279756936</stp>
        <tr r="R1777" s="1"/>
      </tp>
      <tp t="s">
        <v>#N/A N/A</v>
        <stp/>
        <stp>BDP|9801233487527413190</stp>
        <tr r="R1099" s="1"/>
      </tp>
      <tp t="s">
        <v>#N/A N/A</v>
        <stp/>
        <stp>BDP|4408646600283947487</stp>
        <tr r="R1454" s="1"/>
      </tp>
      <tp t="s">
        <v>#N/A N/A</v>
        <stp/>
        <stp>BDP|5983998372129797730</stp>
        <tr r="R780" s="1"/>
        <tr r="R780" s="1"/>
      </tp>
      <tp t="s">
        <v>#N/A N/A</v>
        <stp/>
        <stp>BDP|4535710650162553174</stp>
        <tr r="N1879" s="1"/>
      </tp>
      <tp t="s">
        <v>#N/A N/A</v>
        <stp/>
        <stp>BDP|1472270748492475091</stp>
        <tr r="R986" s="1"/>
        <tr r="R986" s="1"/>
      </tp>
      <tp t="s">
        <v>#N/A N/A</v>
        <stp/>
        <stp>BDP|2767369436953959484</stp>
        <tr r="R798" s="1"/>
        <tr r="R798" s="1"/>
      </tp>
      <tp t="s">
        <v>#N/A N/A</v>
        <stp/>
        <stp>BDP|5508745125753548670</stp>
        <tr r="R5238" s="1"/>
      </tp>
      <tp t="s">
        <v>#N/A N/A</v>
        <stp/>
        <stp>BDP|8955831745914159597</stp>
        <tr r="R1016" s="1"/>
      </tp>
      <tp t="s">
        <v>#N/A N/A</v>
        <stp/>
        <stp>BDP|6563533311715494245</stp>
        <tr r="Q1172" s="1"/>
        <tr r="Q1200" s="1"/>
        <tr r="Q1235" s="1"/>
        <tr r="Q1852" s="1"/>
        <tr r="Q5298" s="1"/>
        <tr r="Q5335" s="1"/>
        <tr r="Q5424" s="1"/>
        <tr r="Q55" s="1"/>
        <tr r="Q5508" s="1"/>
        <tr r="Q920" s="1"/>
      </tp>
      <tp t="s">
        <v>#N/A N/A</v>
        <stp/>
        <stp>BDP|7164337603281134075</stp>
        <tr r="N5462" s="1"/>
      </tp>
      <tp t="s">
        <v>#N/A N/A</v>
        <stp/>
        <stp>BDP|7083750922160991794</stp>
        <tr r="N970" s="1"/>
      </tp>
      <tp t="s">
        <v>#N/A N/A</v>
        <stp/>
        <stp>BDP|9516692995984562784</stp>
        <tr r="N1178" s="1"/>
        <tr r="N1178" s="1"/>
        <tr r="N1206" s="1"/>
        <tr r="N1206" s="1"/>
        <tr r="N1241" s="1"/>
        <tr r="N1241" s="1"/>
        <tr r="N1858" s="1"/>
        <tr r="N1858" s="1"/>
        <tr r="N5304" s="1"/>
        <tr r="N5304" s="1"/>
        <tr r="N5341" s="1"/>
        <tr r="N5341" s="1"/>
        <tr r="N5430" s="1"/>
        <tr r="N5430" s="1"/>
        <tr r="N5514" s="1"/>
        <tr r="N5514" s="1"/>
        <tr r="N61" s="1"/>
        <tr r="N61" s="1"/>
        <tr r="N926" s="1"/>
        <tr r="N926" s="1"/>
      </tp>
      <tp t="s">
        <v>#N/A N/A</v>
        <stp/>
        <stp>BDP|7029235671172696507</stp>
        <tr r="N985" s="1"/>
      </tp>
      <tp t="s">
        <v>#N/A N/A</v>
        <stp/>
        <stp>BDP|4486812222858354309</stp>
        <tr r="N1103" s="1"/>
      </tp>
      <tp t="s">
        <v>#N/A N/A</v>
        <stp/>
        <stp>BDP|9010562173106042817</stp>
        <tr r="R643" s="1"/>
        <tr r="R828" s="1"/>
      </tp>
      <tp t="s">
        <v>#N/A N/A</v>
        <stp/>
        <stp>BDP|4719967608750596888</stp>
        <tr r="N1088" s="1"/>
      </tp>
      <tp t="s">
        <v>#N/A N/A</v>
        <stp/>
        <stp>BDP|1919077690488907531</stp>
        <tr r="R1265" s="1"/>
        <tr r="R1265" s="1"/>
      </tp>
      <tp t="s">
        <v>#N/A N/A</v>
        <stp/>
        <stp>BDP|8025165347188202074</stp>
        <tr r="R1057" s="1"/>
      </tp>
      <tp t="s">
        <v>#N/A N/A</v>
        <stp/>
        <stp>BDP|3285704498250860877</stp>
        <tr r="N17" s="1"/>
      </tp>
      <tp t="s">
        <v>#N/A N/A</v>
        <stp/>
        <stp>BDP|4067413303762259757</stp>
        <tr r="R1151" s="1"/>
      </tp>
      <tp t="s">
        <v>#N/A N/A</v>
        <stp/>
        <stp>BDP|3645443282132507802</stp>
        <tr r="R1842" s="1"/>
      </tp>
      <tp t="s">
        <v>#N/A N/A</v>
        <stp/>
        <stp>BDP|3319053298535487906</stp>
        <tr r="R75" s="1"/>
      </tp>
      <tp t="s">
        <v>#N/A N/A</v>
        <stp/>
        <stp>BDP|6214686511892914585</stp>
        <tr r="R751" s="1"/>
        <tr r="R751" s="1"/>
      </tp>
      <tp t="s">
        <v>#N/A N/A</v>
        <stp/>
        <stp>BDP|5577136631594985543</stp>
        <tr r="R5408" s="1"/>
      </tp>
      <tp t="s">
        <v>#N/A N/A</v>
        <stp/>
        <stp>BDP|8005283195083593625</stp>
        <tr r="N582" s="1"/>
      </tp>
      <tp t="s">
        <v>#N/A N/A</v>
        <stp/>
        <stp>BDP|1185205337291519790</stp>
        <tr r="N987" s="1"/>
      </tp>
      <tp t="s">
        <v>#N/A N/A</v>
        <stp/>
        <stp>BDP|5417002078355309154</stp>
        <tr r="N1128" s="1"/>
      </tp>
      <tp t="s">
        <v>#N/A N/A</v>
        <stp/>
        <stp>BDP|8974809856953160059</stp>
        <tr r="Q1190" s="1"/>
        <tr r="Q1225" s="1"/>
        <tr r="Q1838" s="1"/>
        <tr r="Q47" s="1"/>
        <tr r="Q5286" s="1"/>
        <tr r="Q5323" s="1"/>
        <tr r="Q5498" s="1"/>
        <tr r="Q910" s="1"/>
      </tp>
      <tp t="s">
        <v>#N/A N/A</v>
        <stp/>
        <stp>BDP|8562579908228233336</stp>
        <tr r="R1354" s="1"/>
      </tp>
      <tp t="s">
        <v>#N/A N/A</v>
        <stp/>
        <stp>BDP|5554487246496499542</stp>
        <tr r="R1276" s="1"/>
      </tp>
      <tp t="s">
        <v>#N/A N/A</v>
        <stp/>
        <stp>BDP|8552240626819533792</stp>
        <tr r="R567" s="1"/>
        <tr r="R567" s="1"/>
      </tp>
      <tp t="s">
        <v>#N/A N/A</v>
        <stp/>
        <stp>BDP|6272219221835081592</stp>
        <tr r="N1343" s="1"/>
      </tp>
      <tp t="s">
        <v>#N/A N/A</v>
        <stp/>
        <stp>BDP|6285296541210775665</stp>
        <tr r="R1463" s="1"/>
      </tp>
      <tp t="s">
        <v>#N/A N/A</v>
        <stp/>
        <stp>BDP|1939608079596385087</stp>
        <tr r="R172" s="1"/>
        <tr r="R1971" s="1"/>
        <tr r="R425" s="1"/>
      </tp>
      <tp t="s">
        <v>#N/A N/A</v>
        <stp/>
        <stp>BDP|3787459717098710890</stp>
        <tr r="N571" s="1"/>
      </tp>
      <tp t="s">
        <v>#N/A N/A</v>
        <stp/>
        <stp>BDP|3505775530327947601</stp>
        <tr r="O1836" s="1"/>
      </tp>
      <tp t="s">
        <v>#N/A N/A</v>
        <stp/>
        <stp>BDP|3011339308036673056</stp>
        <tr r="R1767" s="1"/>
      </tp>
      <tp t="s">
        <v>#N/A N/A</v>
        <stp/>
        <stp>BDP|9842730496217074658</stp>
        <tr r="R5252" s="1"/>
        <tr r="R5252" s="1"/>
      </tp>
      <tp t="s">
        <v>#N/A N/A</v>
        <stp/>
        <stp>BDP|3293128679885551646</stp>
        <tr r="R1121" s="1"/>
      </tp>
      <tp t="s">
        <v>#N/A N/A</v>
        <stp/>
        <stp>BDP|4934135929414382586</stp>
        <tr r="N694" s="1"/>
      </tp>
      <tp t="s">
        <v>#N/A N/A</v>
        <stp/>
        <stp>BDP|1981520894522466935</stp>
        <tr r="R997" s="1"/>
      </tp>
      <tp t="s">
        <v>#N/A N/A</v>
        <stp/>
        <stp>BDP|8800641106119466167</stp>
        <tr r="R1317" s="1"/>
      </tp>
      <tp t="s">
        <v>#N/A N/A</v>
        <stp/>
        <stp>BDP|3642894206348730563</stp>
        <tr r="N870" s="1"/>
      </tp>
      <tp t="s">
        <v>#N/A N/A</v>
        <stp/>
        <stp>BDP|3177548266624292293</stp>
        <tr r="N2117" s="1"/>
      </tp>
      <tp t="s">
        <v>#N/A N/A</v>
        <stp/>
        <stp>BDP|9122999170079888885</stp>
        <tr r="N723" s="1"/>
      </tp>
      <tp t="s">
        <v>#N/A N/A</v>
        <stp/>
        <stp>BDP|6374372049521796634</stp>
        <tr r="R5490" s="1"/>
        <tr r="R652" s="1"/>
        <tr r="R834" s="1"/>
      </tp>
      <tp t="s">
        <v>#N/A N/A</v>
        <stp/>
        <stp>BDP|5084527918804028337</stp>
        <tr r="R2005" s="1"/>
        <tr r="R206" s="1"/>
        <tr r="R459" s="1"/>
      </tp>
      <tp t="s">
        <v>#N/A N/A</v>
        <stp/>
        <stp>BDP|4808981001628811302</stp>
        <tr r="R5465" s="1"/>
      </tp>
      <tp t="s">
        <v>#N/A N/A</v>
        <stp/>
        <stp>BDP|1267642666844947373</stp>
        <tr r="R1278" s="1"/>
      </tp>
      <tp t="s">
        <v>#N/A N/A</v>
        <stp/>
        <stp>BDP|9711782630878948385</stp>
        <tr r="R1408" s="1"/>
      </tp>
      <tp t="s">
        <v>#N/A N/A</v>
        <stp/>
        <stp>BDP|5743691455509340969</stp>
        <tr r="R1018" s="1"/>
      </tp>
      <tp t="s">
        <v>#N/A N/A</v>
        <stp/>
        <stp>BDP|6767494805880468410</stp>
        <tr r="P1166" s="1"/>
        <tr r="P1194" s="1"/>
        <tr r="P1229" s="1"/>
        <tr r="P1846" s="1"/>
        <tr r="P49" s="1"/>
        <tr r="P5290" s="1"/>
        <tr r="P5327" s="1"/>
        <tr r="P5416" s="1"/>
        <tr r="P5502" s="1"/>
        <tr r="P914" s="1"/>
      </tp>
      <tp t="s">
        <v>#N/A N/A</v>
        <stp/>
        <stp>BDP|8955932607565148224</stp>
        <tr r="R5259" s="1"/>
      </tp>
      <tp t="s">
        <v>#N/A N/A</v>
        <stp/>
        <stp>BDP|1654645326251849224</stp>
        <tr r="R654" s="1"/>
        <tr r="R836" s="1"/>
      </tp>
      <tp t="s">
        <v>#N/A N/A</v>
        <stp/>
        <stp>BDP|6303503577930970239</stp>
        <tr r="R2052" s="1"/>
        <tr r="R253" s="1"/>
        <tr r="R506" s="1"/>
      </tp>
      <tp t="s">
        <v>#N/A N/A</v>
        <stp/>
        <stp>BDP|7577168659054534105</stp>
        <tr r="N669" s="1"/>
        <tr r="N851" s="1"/>
      </tp>
      <tp t="s">
        <v>#N/A N/A</v>
        <stp/>
        <stp>BDP|2231003410825479090</stp>
        <tr r="N2066" s="1"/>
        <tr r="N267" s="1"/>
        <tr r="N520" s="1"/>
      </tp>
      <tp t="s">
        <v>#N/A N/A</v>
        <stp/>
        <stp>BDP|2963238073440632107</stp>
        <tr r="R331" s="1"/>
        <tr r="R331" s="1"/>
      </tp>
      <tp t="s">
        <v>#N/A N/A</v>
        <stp/>
        <stp>BDP|9241099030439086540</stp>
        <tr r="R5219" s="1"/>
      </tp>
      <tp t="s">
        <v>#N/A N/A</v>
        <stp/>
        <stp>BDP|7913052407192013341</stp>
        <tr r="Q11" s="1"/>
        <tr r="Q29" s="1"/>
        <tr r="Q5393" s="1"/>
      </tp>
      <tp t="s">
        <v>#N/A N/A</v>
        <stp/>
        <stp>BDP|9866769967148037669</stp>
        <tr r="N5239" s="1"/>
      </tp>
      <tp t="s">
        <v>#N/A N/A</v>
        <stp/>
        <stp>BDP|6078593573406756421</stp>
        <tr r="N1394" s="1"/>
        <tr r="N2080" s="1"/>
        <tr r="N281" s="1"/>
        <tr r="N534" s="1"/>
      </tp>
      <tp t="s">
        <v>#N/A N/A</v>
        <stp/>
        <stp>BDP|5255833120369893051</stp>
        <tr r="P1189" s="1"/>
        <tr r="P1224" s="1"/>
        <tr r="P1837" s="1"/>
        <tr r="P46" s="1"/>
        <tr r="P5285" s="1"/>
        <tr r="P5322" s="1"/>
        <tr r="P5497" s="1"/>
        <tr r="P909" s="1"/>
      </tp>
      <tp t="s">
        <v>#N/A N/A</v>
        <stp/>
        <stp>BDP|1611094310170139628</stp>
        <tr r="Q5305" s="1"/>
        <tr r="Q5342" s="1"/>
        <tr r="Q5431" s="1"/>
      </tp>
      <tp t="s">
        <v>#N/A N/A</v>
        <stp/>
        <stp>BDP|7927085048216328369</stp>
        <tr r="N2044" s="1"/>
        <tr r="N245" s="1"/>
        <tr r="N498" s="1"/>
      </tp>
      <tp t="s">
        <v>#N/A N/A</v>
        <stp/>
        <stp>BDP|5474093756574756207</stp>
        <tr r="R1157" s="1"/>
      </tp>
      <tp t="s">
        <v>#N/A N/A</v>
        <stp/>
        <stp>BDP|9411689704481774839</stp>
        <tr r="R1168" s="1"/>
        <tr r="R1196" s="1"/>
        <tr r="R1231" s="1"/>
        <tr r="R1848" s="1"/>
        <tr r="R51" s="1"/>
        <tr r="R5292" s="1"/>
        <tr r="R5329" s="1"/>
        <tr r="R5418" s="1"/>
        <tr r="R5504" s="1"/>
        <tr r="R916" s="1"/>
      </tp>
      <tp t="s">
        <v>#N/A N/A</v>
        <stp/>
        <stp>BDP|6017045993389340098</stp>
        <tr r="P13" s="1"/>
        <tr r="P31" s="1"/>
        <tr r="P5395" s="1"/>
      </tp>
      <tp t="s">
        <v>#N/A N/A</v>
        <stp/>
        <stp>BDP|1458392101720338422</stp>
        <tr r="R789" s="1"/>
      </tp>
      <tp t="s">
        <v>#N/A N/A</v>
        <stp/>
        <stp>BDP|6414023509063242302</stp>
        <tr r="R104" s="1"/>
        <tr r="R1903" s="1"/>
        <tr r="R357" s="1"/>
      </tp>
      <tp t="s">
        <v>#N/A N/A</v>
        <stp/>
        <stp>BDP|4249470849755751761</stp>
        <tr r="R630" s="1"/>
        <tr r="R819" s="1"/>
      </tp>
      <tp t="s">
        <v>#N/A N/A</v>
        <stp/>
        <stp>BDP|2132554275630979650</stp>
        <tr r="R1038" s="1"/>
      </tp>
      <tp t="s">
        <v>#N/A N/A</v>
        <stp/>
        <stp>BDP|5801721110163902619</stp>
        <tr r="N1430" s="1"/>
      </tp>
      <tp t="s">
        <v>#N/A N/A</v>
        <stp/>
        <stp>BDP|3100338955480163343</stp>
        <tr r="R1335" s="1"/>
      </tp>
      <tp t="s">
        <v>#N/A N/A</v>
        <stp/>
        <stp>BDP|9972302650908229191</stp>
        <tr r="N1416" s="1"/>
      </tp>
      <tp t="s">
        <v>#N/A N/A</v>
        <stp/>
        <stp>BDP|6323607933461575475</stp>
        <tr r="R26" s="1"/>
        <tr r="R26" s="1"/>
        <tr r="R5390" s="1"/>
        <tr r="R5390" s="1"/>
        <tr r="R8" s="1"/>
        <tr r="R8" s="1"/>
      </tp>
      <tp t="s">
        <v>#N/A N/A</v>
        <stp/>
        <stp>BDP|7166468050345796520</stp>
        <tr r="N793" s="1"/>
      </tp>
      <tp t="s">
        <v>#N/A N/A</v>
        <stp/>
        <stp>BDP|6908169183758689182</stp>
        <tr r="R1303" s="1"/>
        <tr r="R2035" s="1"/>
        <tr r="R236" s="1"/>
        <tr r="R489" s="1"/>
      </tp>
      <tp t="s">
        <v>#N/A N/A</v>
        <stp/>
        <stp>BDP|3365241419306854046</stp>
        <tr r="R5240" s="1"/>
        <tr r="R5240" s="1"/>
      </tp>
      <tp t="s">
        <v>#N/A N/A</v>
        <stp/>
        <stp>BDP|1288753482889244150</stp>
        <tr r="N1459" s="1"/>
      </tp>
      <tp t="s">
        <v>#N/A N/A</v>
        <stp/>
        <stp>BDP|9609649216410445832</stp>
        <tr r="R758" s="1"/>
      </tp>
      <tp t="s">
        <v>#N/A N/A</v>
        <stp/>
        <stp>BDP|9599118407908347637</stp>
        <tr r="N1805" s="1"/>
        <tr r="N5359" s="1"/>
      </tp>
      <tp t="s">
        <v>#N/A N/A</v>
        <stp/>
        <stp>BDP|5934061349077103048</stp>
        <tr r="N961" s="1"/>
      </tp>
      <tp t="s">
        <v>#N/A N/A</v>
        <stp/>
        <stp>BDP|2659912222536344954</stp>
        <tr r="R790" s="1"/>
        <tr r="R790" s="1"/>
      </tp>
      <tp t="s">
        <v>#N/A N/A</v>
        <stp/>
        <stp>BDP|3345411121610517357</stp>
        <tr r="R1104" s="1"/>
      </tp>
      <tp t="s">
        <v>#N/A N/A</v>
        <stp/>
        <stp>BDP|3546264420676379334</stp>
        <tr r="R1353" s="1"/>
        <tr r="R2057" s="1"/>
        <tr r="R258" s="1"/>
        <tr r="R511" s="1"/>
      </tp>
      <tp t="s">
        <v>#N/A N/A</v>
        <stp/>
        <stp>BDP|9223059323355737837</stp>
        <tr r="R1276" s="1"/>
      </tp>
      <tp t="s">
        <v>#N/A N/A</v>
        <stp/>
        <stp>BDP|8629451198215380685</stp>
        <tr r="N1787" s="1"/>
      </tp>
      <tp t="s">
        <v>#N/A N/A</v>
        <stp/>
        <stp>BDP|3296219713710147611</stp>
        <tr r="R180" s="1"/>
        <tr r="R1979" s="1"/>
        <tr r="R433" s="1"/>
      </tp>
      <tp t="s">
        <v>#N/A N/A</v>
        <stp/>
        <stp>BDP|8591976343990842388</stp>
        <tr r="N1867" s="1"/>
      </tp>
      <tp t="s">
        <v>#N/A N/A</v>
        <stp/>
        <stp>BDP|6147159020845193641</stp>
        <tr r="N68" s="1"/>
      </tp>
      <tp t="s">
        <v>#N/A N/A</v>
        <stp/>
        <stp>BDP|7591661882108244720</stp>
        <tr r="R151" s="1"/>
        <tr r="R1950" s="1"/>
        <tr r="R404" s="1"/>
      </tp>
      <tp t="s">
        <v>#N/A N/A</v>
        <stp/>
        <stp>BDP|1545580742555980378</stp>
        <tr r="N1278" s="1"/>
      </tp>
      <tp t="s">
        <v>#N/A N/A</v>
        <stp/>
        <stp>BDP|3456870417139024555</stp>
        <tr r="R1446" s="1"/>
      </tp>
      <tp t="s">
        <v>#N/A N/A</v>
        <stp/>
        <stp>BDP|1247116173203477252</stp>
        <tr r="N573" s="1"/>
      </tp>
      <tp t="s">
        <v>#N/A N/A</v>
        <stp/>
        <stp>BDP|4294164241205528218</stp>
        <tr r="O1191" s="1"/>
        <tr r="O1226" s="1"/>
        <tr r="O1839" s="1"/>
        <tr r="O5287" s="1"/>
        <tr r="O5324" s="1"/>
        <tr r="O5499" s="1"/>
        <tr r="O911" s="1"/>
      </tp>
      <tp t="s">
        <v>#N/A N/A</v>
        <stp/>
        <stp>BDP|5305157534768420975</stp>
        <tr r="N188" s="1"/>
        <tr r="N1987" s="1"/>
        <tr r="N441" s="1"/>
      </tp>
      <tp t="s">
        <v>#N/A N/A</v>
        <stp/>
        <stp>BDP|7616425227543706456</stp>
        <tr r="R587" s="1"/>
      </tp>
      <tp t="s">
        <v>#N/A N/A</v>
        <stp/>
        <stp>BDP|9438973961632503261</stp>
        <tr r="N1344" s="1"/>
      </tp>
      <tp t="s">
        <v>#N/A N/A</v>
        <stp/>
        <stp>BDP|2859513441923778693</stp>
        <tr r="R1260" s="1"/>
        <tr r="R1260" s="1"/>
      </tp>
      <tp t="s">
        <v>#N/A N/A</v>
        <stp/>
        <stp>BDP|2967488245945383114</stp>
        <tr r="R2076" s="1"/>
        <tr r="R277" s="1"/>
        <tr r="R530" s="1"/>
      </tp>
      <tp t="s">
        <v>#N/A N/A</v>
        <stp/>
        <stp>BDP|7441145021690552228</stp>
        <tr r="R573" s="1"/>
        <tr r="R573" s="1"/>
      </tp>
      <tp t="s">
        <v>#N/A N/A</v>
        <stp/>
        <stp>BDP|1175222010860614431</stp>
        <tr r="N2122" s="1"/>
      </tp>
      <tp t="s">
        <v>#N/A N/A</v>
        <stp/>
        <stp>BDP|2544252691846520923</stp>
        <tr r="R689" s="1"/>
        <tr r="R872" s="1"/>
      </tp>
      <tp t="s">
        <v>#N/A N/A</v>
        <stp/>
        <stp>BDP|2584098524191889769</stp>
        <tr r="N626" s="1"/>
        <tr r="N814" s="1"/>
      </tp>
      <tp t="s">
        <v>#N/A N/A</v>
        <stp/>
        <stp>BDP|9881718230992616981</stp>
        <tr r="R1054" s="1"/>
      </tp>
      <tp t="s">
        <v>#N/A N/A</v>
        <stp/>
        <stp>BDP|1823891142539489203</stp>
        <tr r="R1075" s="1"/>
      </tp>
      <tp t="s">
        <v>#N/A N/A</v>
        <stp/>
        <stp>BDP|2508717174881729501</stp>
        <tr r="N641" s="1"/>
      </tp>
      <tp t="s">
        <v>#N/A N/A</v>
        <stp/>
        <stp>BDP|3448137763523419178</stp>
        <tr r="R700" s="1"/>
        <tr r="R700" s="1"/>
      </tp>
      <tp t="s">
        <v>#N/A N/A</v>
        <stp/>
        <stp>BDP|8796343654771460944</stp>
        <tr r="R1320" s="1"/>
      </tp>
      <tp t="s">
        <v>#N/A N/A</v>
        <stp/>
        <stp>BDP|1387261409035383082</stp>
        <tr r="N607" s="1"/>
      </tp>
      <tp t="s">
        <v>#N/A N/A</v>
        <stp/>
        <stp>BDP|8123770050698342423</stp>
        <tr r="R1309" s="1"/>
        <tr r="R2039" s="1"/>
        <tr r="R240" s="1"/>
        <tr r="R493" s="1"/>
      </tp>
      <tp t="s">
        <v>#N/A N/A</v>
        <stp/>
        <stp>BDP|7293154180531297924</stp>
        <tr r="R1035" s="1"/>
      </tp>
      <tp t="s">
        <v>#N/A N/A</v>
        <stp/>
        <stp>BDP|5541684618001357510</stp>
        <tr r="N5220" s="1"/>
      </tp>
      <tp t="s">
        <v>#N/A N/A</v>
        <stp/>
        <stp>BDP|1767231574396262457</stp>
        <tr r="N1105" s="1"/>
      </tp>
      <tp t="s">
        <v>#N/A N/A</v>
        <stp/>
        <stp>BDP|6071190075437369180</stp>
        <tr r="R1130" s="1"/>
      </tp>
      <tp t="s">
        <v>#N/A N/A</v>
        <stp/>
        <stp>BDP|4623473872349645822</stp>
        <tr r="R683" s="1"/>
        <tr r="R865" s="1"/>
      </tp>
      <tp t="s">
        <v>#N/A N/A</v>
        <stp/>
        <stp>BDP|3499369701746361048</stp>
        <tr r="P1178" s="1"/>
        <tr r="P1206" s="1"/>
        <tr r="P1241" s="1"/>
        <tr r="P1858" s="1"/>
        <tr r="P5304" s="1"/>
        <tr r="P5341" s="1"/>
        <tr r="P5430" s="1"/>
        <tr r="P5514" s="1"/>
        <tr r="P61" s="1"/>
        <tr r="P926" s="1"/>
      </tp>
      <tp t="s">
        <v>#N/A N/A</v>
        <stp/>
        <stp>BDP|4475141932291386156</stp>
        <tr r="N1458" s="1"/>
      </tp>
      <tp t="s">
        <v>#N/A N/A</v>
        <stp/>
        <stp>BDP|6437639042780677276</stp>
        <tr r="R155" s="1"/>
        <tr r="R1954" s="1"/>
        <tr r="R408" s="1"/>
      </tp>
      <tp t="s">
        <v>#N/A N/A</v>
        <stp/>
        <stp>BDP|8326783819088323053</stp>
        <tr r="R1009" s="1"/>
      </tp>
      <tp t="s">
        <v>#N/A N/A</v>
        <stp/>
        <stp>BDP|4455530592339034716</stp>
        <tr r="R336" s="1"/>
      </tp>
      <tp t="s">
        <v>#N/A N/A</v>
        <stp/>
        <stp>BDP|4164453260124212427</stp>
        <tr r="R2037" s="1"/>
        <tr r="R238" s="1"/>
        <tr r="R491" s="1"/>
      </tp>
      <tp t="s">
        <v>#N/A N/A</v>
        <stp/>
        <stp>BDP|4960303833043921172</stp>
        <tr r="R1396" s="1"/>
      </tp>
      <tp t="s">
        <v>#N/A N/A</v>
        <stp/>
        <stp>BDP|6423563354624584466</stp>
        <tr r="N1396" s="1"/>
      </tp>
      <tp t="s">
        <v>#N/A N/A</v>
        <stp/>
        <stp>BDP|6171306335586847699</stp>
        <tr r="N156" s="1"/>
        <tr r="N1955" s="1"/>
        <tr r="N409" s="1"/>
      </tp>
      <tp t="s">
        <v>#N/A N/A</v>
        <stp/>
        <stp>BDP|6171777878807309787</stp>
        <tr r="R1802" s="1"/>
      </tp>
      <tp t="s">
        <v>#N/A N/A</v>
        <stp/>
        <stp>BDP|2314379823323016625</stp>
        <tr r="R1772" s="1"/>
      </tp>
      <tp t="s">
        <v>#N/A N/A</v>
        <stp/>
        <stp>BDP|7269149672804229335</stp>
        <tr r="R192" s="1"/>
        <tr r="R1991" s="1"/>
        <tr r="R445" s="1"/>
      </tp>
      <tp t="s">
        <v>#N/A N/A</v>
        <stp/>
        <stp>BDP|1009613858757951352</stp>
        <tr r="N1300" s="1"/>
        <tr r="N1778" s="1"/>
      </tp>
      <tp t="s">
        <v>#N/A N/A</v>
        <stp/>
        <stp>BDP|3798757931874700515</stp>
        <tr r="R5351" s="1"/>
      </tp>
      <tp t="s">
        <v>#N/A N/A</v>
        <stp/>
        <stp>BDP|6088629056587626474</stp>
        <tr r="R999" s="1"/>
      </tp>
      <tp t="s">
        <v>#N/A N/A</v>
        <stp/>
        <stp>BDP|2773273505243155511</stp>
        <tr r="N5294" s="1"/>
        <tr r="N5294" s="1"/>
        <tr r="N5331" s="1"/>
        <tr r="N5331" s="1"/>
        <tr r="N5420" s="1"/>
        <tr r="N5420" s="1"/>
      </tp>
      <tp t="s">
        <v>#N/A N/A</v>
        <stp/>
        <stp>BDP|6736033602014223414</stp>
        <tr r="R658" s="1"/>
        <tr r="R840" s="1"/>
      </tp>
      <tp t="s">
        <v>#N/A N/A</v>
        <stp/>
        <stp>BDP|2776368173683037283</stp>
        <tr r="R5237" s="1"/>
        <tr r="R5237" s="1"/>
      </tp>
      <tp t="s">
        <v>#N/A N/A</v>
        <stp/>
        <stp>BDP|6412681311895244357</stp>
        <tr r="N1391" s="1"/>
      </tp>
      <tp t="s">
        <v>#N/A N/A</v>
        <stp/>
        <stp>BDP|2589663678137351324</stp>
        <tr r="R753" s="1"/>
      </tp>
      <tp t="s">
        <v>#N/A N/A</v>
        <stp/>
        <stp>BDP|6979197612707147698</stp>
        <tr r="N1403" s="1"/>
      </tp>
      <tp t="s">
        <v>#N/A N/A</v>
        <stp/>
        <stp>BDP|6951335763023281712</stp>
        <tr r="N1032" s="1"/>
      </tp>
      <tp t="s">
        <v>#N/A N/A</v>
        <stp/>
        <stp>BDP|5966925835628199053</stp>
        <tr r="R1102" s="1"/>
      </tp>
      <tp t="s">
        <v>#N/A N/A</v>
        <stp/>
        <stp>BDP|4189737293424219994</stp>
        <tr r="R1063" s="1"/>
      </tp>
      <tp t="s">
        <v>#N/A N/A</v>
        <stp/>
        <stp>BDP|6430807988652331351</stp>
        <tr r="N953" s="1"/>
      </tp>
      <tp t="s">
        <v>#N/A N/A</v>
        <stp/>
        <stp>BDP|7953920988058077992</stp>
        <tr r="R1352" s="1"/>
      </tp>
      <tp t="s">
        <v>#N/A N/A</v>
        <stp/>
        <stp>BDP|6386922929939319315</stp>
        <tr r="R123" s="1"/>
        <tr r="R1922" s="1"/>
        <tr r="R376" s="1"/>
      </tp>
      <tp t="s">
        <v>#N/A N/A</v>
        <stp/>
        <stp>BDP|8103281153678417041</stp>
        <tr r="R2117" s="1"/>
      </tp>
      <tp t="s">
        <v>#N/A N/A</v>
        <stp/>
        <stp>BDP|4463084190068518234</stp>
        <tr r="N1348" s="1"/>
      </tp>
      <tp t="s">
        <v>#N/A N/A</v>
        <stp/>
        <stp>BDP|3323266514683250490</stp>
        <tr r="R762" s="1"/>
      </tp>
      <tp t="s">
        <v>#N/A N/A</v>
        <stp/>
        <stp>BDP|5061625969570672268</stp>
        <tr r="N5408" s="1"/>
      </tp>
      <tp t="s">
        <v>#N/A N/A</v>
        <stp/>
        <stp>BDP|6904535603986618245</stp>
        <tr r="R150" s="1"/>
        <tr r="R1949" s="1"/>
        <tr r="R403" s="1"/>
      </tp>
      <tp t="s">
        <v>#N/A N/A</v>
        <stp/>
        <stp>BDP|3501285497859337624</stp>
        <tr r="N5355" s="1"/>
      </tp>
      <tp t="s">
        <v>#N/A N/A</v>
        <stp/>
        <stp>BDP|5022291815020213158</stp>
        <tr r="R1771" s="1"/>
      </tp>
      <tp t="s">
        <v>#N/A N/A</v>
        <stp/>
        <stp>BDP|4421210099400724809</stp>
        <tr r="R5255" s="1"/>
        <tr r="R5255" s="1"/>
      </tp>
      <tp t="s">
        <v>#N/A N/A</v>
        <stp/>
        <stp>BDP|7924209365392345640</stp>
        <tr r="N1006" s="1"/>
      </tp>
      <tp t="s">
        <v>#N/A N/A</v>
        <stp/>
        <stp>BDP|4669443549946191515</stp>
        <tr r="N5262" s="1"/>
      </tp>
      <tp t="s">
        <v>#N/A N/A</v>
        <stp/>
        <stp>BDP|4762996693125365669</stp>
        <tr r="R616" s="1"/>
        <tr r="R616" s="1"/>
      </tp>
      <tp t="s">
        <v>#N/A N/A</v>
        <stp/>
        <stp>BDP|1656230893278712598</stp>
        <tr r="R777" s="1"/>
        <tr r="R777" s="1"/>
      </tp>
      <tp t="s">
        <v>#N/A N/A</v>
        <stp/>
        <stp>BDP|5010414431345972010</stp>
        <tr r="R1285" s="1"/>
      </tp>
      <tp t="s">
        <v>#N/A N/A</v>
        <stp/>
        <stp>BDP|8142792830249705274</stp>
        <tr r="N5398" s="1"/>
        <tr r="N5398" s="1"/>
      </tp>
      <tp t="s">
        <v>#N/A N/A</v>
        <stp/>
        <stp>BDP|5368882585167016562</stp>
        <tr r="R1404" s="1"/>
      </tp>
      <tp t="s">
        <v>#N/A N/A</v>
        <stp/>
        <stp>BDP|6533320521047721789</stp>
        <tr r="R1433" s="1"/>
      </tp>
      <tp t="s">
        <v>#N/A N/A</v>
        <stp/>
        <stp>BDP|4410058228359061801</stp>
        <tr r="N1004" s="1"/>
      </tp>
      <tp t="s">
        <v>#N/A N/A</v>
        <stp/>
        <stp>BDP|4616529992017719885</stp>
        <tr r="R1739" s="1"/>
      </tp>
      <tp t="s">
        <v>#N/A N/A</v>
        <stp/>
        <stp>BDP|7171336509835154633</stp>
        <tr r="N1349" s="1"/>
      </tp>
      <tp t="s">
        <v>#N/A N/A</v>
        <stp/>
        <stp>BDP|7884770361017683611</stp>
        <tr r="R1099" s="1"/>
      </tp>
      <tp t="s">
        <v>#N/A N/A</v>
        <stp/>
        <stp>BDP|3786699860785609117</stp>
        <tr r="N179" s="1"/>
        <tr r="N1978" s="1"/>
        <tr r="N432" s="1"/>
      </tp>
      <tp t="s">
        <v>#N/A N/A</v>
        <stp/>
        <stp>BDP|1862484508382719060</stp>
        <tr r="R1189" s="1"/>
        <tr r="R1224" s="1"/>
        <tr r="R1837" s="1"/>
        <tr r="R46" s="1"/>
        <tr r="R5285" s="1"/>
        <tr r="R5322" s="1"/>
        <tr r="R5497" s="1"/>
        <tr r="R909" s="1"/>
      </tp>
      <tp t="s">
        <v>#N/A N/A</v>
        <stp/>
        <stp>BDP|9441142567620925972</stp>
        <tr r="R757" s="1"/>
        <tr r="R757" s="1"/>
      </tp>
      <tp t="s">
        <v>#N/A N/A</v>
        <stp/>
        <stp>BDP|6683962989809063907</stp>
        <tr r="R113" s="1"/>
        <tr r="R1912" s="1"/>
        <tr r="R366" s="1"/>
      </tp>
      <tp t="s">
        <v>#N/A N/A</v>
        <stp/>
        <stp>BDP|9049114262299208080</stp>
        <tr r="R2051" s="1"/>
        <tr r="R252" s="1"/>
        <tr r="R505" s="1"/>
      </tp>
      <tp t="s">
        <v>#N/A N/A</v>
        <stp/>
        <stp>BDP|3937501540900567558</stp>
        <tr r="R1813" s="1"/>
        <tr r="R190" s="1"/>
        <tr r="R1989" s="1"/>
        <tr r="R443" s="1"/>
      </tp>
      <tp t="s">
        <v>#N/A N/A</v>
        <stp/>
        <stp>BDP|6687964187195835515</stp>
        <tr r="N643" s="1"/>
        <tr r="N828" s="1"/>
      </tp>
      <tp t="s">
        <v>#N/A N/A</v>
        <stp/>
        <stp>BDP|3104925811865920955</stp>
        <tr r="R2120" s="1"/>
      </tp>
      <tp t="s">
        <v>#N/A N/A</v>
        <stp/>
        <stp>BDP|4332577905852951464</stp>
        <tr r="O1189" s="1"/>
        <tr r="O1224" s="1"/>
        <tr r="O1837" s="1"/>
        <tr r="O46" s="1"/>
        <tr r="O5285" s="1"/>
        <tr r="O5322" s="1"/>
        <tr r="O5497" s="1"/>
        <tr r="O909" s="1"/>
      </tp>
      <tp t="s">
        <v>#N/A N/A</v>
        <stp/>
        <stp>BDP|3836068916755450024</stp>
        <tr r="N1747" s="1"/>
      </tp>
      <tp t="s">
        <v>#N/A N/A</v>
        <stp/>
        <stp>BDP|2082086165685466672</stp>
        <tr r="R5351" s="1"/>
      </tp>
      <tp t="s">
        <v>#N/A N/A</v>
        <stp/>
        <stp>BDP|2061406719394385445</stp>
        <tr r="R1339" s="1"/>
      </tp>
      <tp t="s">
        <v>#N/A N/A</v>
        <stp/>
        <stp>BDP|5963077550011279627</stp>
        <tr r="R2067" s="1"/>
        <tr r="R268" s="1"/>
        <tr r="R521" s="1"/>
      </tp>
      <tp t="s">
        <v>#N/A N/A</v>
        <stp/>
        <stp>BDP|3244072239725034221</stp>
        <tr r="R1116" s="1"/>
      </tp>
      <tp t="s">
        <v>#N/A N/A</v>
        <stp/>
        <stp>BDP|3403910712745077992</stp>
        <tr r="N801" s="1"/>
      </tp>
      <tp t="s">
        <v>#N/A N/A</v>
        <stp/>
        <stp>BDP|5050546049346745540</stp>
        <tr r="N1056" s="1"/>
      </tp>
      <tp t="s">
        <v>#N/A N/A</v>
        <stp/>
        <stp>BDP|3075575718507695766</stp>
        <tr r="R1291" s="1"/>
      </tp>
      <tp t="s">
        <v>#N/A N/A</v>
        <stp/>
        <stp>BDP|4149801254977348995</stp>
        <tr r="R2053" s="1"/>
        <tr r="R254" s="1"/>
        <tr r="R507" s="1"/>
      </tp>
      <tp t="s">
        <v>#N/A N/A</v>
        <stp/>
        <stp>BDP|9635046726175881931</stp>
        <tr r="R70" s="1"/>
      </tp>
      <tp t="s">
        <v>#N/A N/A</v>
        <stp/>
        <stp>BDP|1841040060866362606</stp>
        <tr r="N1040" s="1"/>
      </tp>
      <tp t="s">
        <v>#N/A N/A</v>
        <stp/>
        <stp>BDP|3586552870082941462</stp>
        <tr r="N1411" s="1"/>
      </tp>
      <tp t="s">
        <v>#N/A N/A</v>
        <stp/>
        <stp>BDP|9453298398771247482</stp>
        <tr r="N580" s="1"/>
      </tp>
      <tp t="s">
        <v>#N/A N/A</v>
        <stp/>
        <stp>BDP|5370405368524623429</stp>
        <tr r="R1381" s="1"/>
      </tp>
      <tp t="s">
        <v>#N/A N/A</v>
        <stp/>
        <stp>BDP|8982213195285033124</stp>
        <tr r="N150" s="1"/>
        <tr r="N1949" s="1"/>
        <tr r="N403" s="1"/>
      </tp>
      <tp t="s">
        <v>#N/A N/A</v>
        <stp/>
        <stp>BDP|2036351074907815669</stp>
        <tr r="R2041" s="1"/>
        <tr r="R242" s="1"/>
        <tr r="R495" s="1"/>
      </tp>
      <tp t="s">
        <v>#N/A N/A</v>
        <stp/>
        <stp>BDP|3809704177986303238</stp>
        <tr r="N1422" s="1"/>
      </tp>
      <tp t="s">
        <v>#N/A N/A</v>
        <stp/>
        <stp>BDP|7193339836562320283</stp>
        <tr r="N1878" s="1"/>
      </tp>
      <tp t="s">
        <v>#N/A N/A</v>
        <stp/>
        <stp>BDP|1641162664675224495</stp>
        <tr r="R1244" s="1"/>
      </tp>
      <tp t="s">
        <v>#N/A N/A</v>
        <stp/>
        <stp>BDP|2402741456333394492</stp>
        <tr r="R2073" s="1"/>
        <tr r="R274" s="1"/>
        <tr r="R527" s="1"/>
      </tp>
      <tp t="s">
        <v>#N/A N/A</v>
        <stp/>
        <stp>BDP|8021850964399962844</stp>
        <tr r="N611" s="1"/>
      </tp>
      <tp t="s">
        <v>#N/A N/A</v>
        <stp/>
        <stp>BDP|1954713839774404693</stp>
        <tr r="R1370" s="1"/>
      </tp>
      <tp t="s">
        <v>#N/A N/A</v>
        <stp/>
        <stp>BDP|3050393831432126655</stp>
        <tr r="O5308" s="1"/>
        <tr r="O5345" s="1"/>
        <tr r="O5434" s="1"/>
      </tp>
      <tp t="s">
        <v>#N/A N/A</v>
        <stp/>
        <stp>BDP|8245175375071923857</stp>
        <tr r="R706" s="1"/>
        <tr r="R880" s="1"/>
      </tp>
      <tp t="s">
        <v>#N/A N/A</v>
        <stp/>
        <stp>BDP|8129290987533747644</stp>
        <tr r="N567" s="1"/>
      </tp>
      <tp t="s">
        <v>#N/A N/A</v>
        <stp/>
        <stp>BDP|2069522318249473826</stp>
        <tr r="N1442" s="1"/>
        <tr r="N1816" s="1"/>
      </tp>
      <tp t="s">
        <v>#N/A N/A</v>
        <stp/>
        <stp>BDP|6461739977870994159</stp>
        <tr r="N1082" s="1"/>
      </tp>
      <tp t="s">
        <v>#N/A N/A</v>
        <stp/>
        <stp>BDP|8333650436743936951</stp>
        <tr r="R5357" s="1"/>
      </tp>
      <tp t="s">
        <v>#N/A N/A</v>
        <stp/>
        <stp>BDP|4008051769980479549</stp>
        <tr r="R1782" s="1"/>
      </tp>
      <tp t="s">
        <v>#N/A N/A</v>
        <stp/>
        <stp>BDP|9704300727149489692</stp>
        <tr r="N1859" s="1"/>
      </tp>
      <tp t="s">
        <v>#N/A N/A</v>
        <stp/>
        <stp>BDP|5647531825260836558</stp>
        <tr r="N1841" s="1"/>
      </tp>
      <tp t="s">
        <v>#N/A N/A</v>
        <stp/>
        <stp>BDP|7040487615304610163</stp>
        <tr r="R108" s="1"/>
        <tr r="R1907" s="1"/>
        <tr r="R361" s="1"/>
      </tp>
      <tp t="s">
        <v>#N/A N/A</v>
        <stp/>
        <stp>BDP|4801657141350171107</stp>
        <tr r="R5271" s="1"/>
      </tp>
      <tp t="s">
        <v>#N/A N/A</v>
        <stp/>
        <stp>BDP|4130620844381804027</stp>
        <tr r="R5360" s="1"/>
      </tp>
      <tp t="s">
        <v>#N/A N/A</v>
        <stp/>
        <stp>BDP|2687953495245504011</stp>
        <tr r="R119" s="1"/>
        <tr r="R1918" s="1"/>
        <tr r="R372" s="1"/>
      </tp>
      <tp t="s">
        <v>#N/A N/A</v>
        <stp/>
        <stp>BDP|4019744774427789452</stp>
        <tr r="N2124" s="1"/>
      </tp>
      <tp t="s">
        <v>#N/A N/A</v>
        <stp/>
        <stp>BDP|9937504998286396400</stp>
        <tr r="R1023" s="1"/>
      </tp>
      <tp t="s">
        <v>#N/A N/A</v>
        <stp/>
        <stp>BDP|5501174811047118504</stp>
        <tr r="R1421" s="1"/>
      </tp>
      <tp t="s">
        <v>#N/A N/A</v>
        <stp/>
        <stp>BDP|1874941293143856554</stp>
        <tr r="R1777" s="1"/>
      </tp>
      <tp t="s">
        <v>#N/A N/A</v>
        <stp/>
        <stp>BDP|8173213492835208135</stp>
        <tr r="R1763" s="1"/>
      </tp>
      <tp t="s">
        <v>#N/A N/A</v>
        <stp/>
        <stp>BDP|9419798574259246787</stp>
        <tr r="R1818" s="1"/>
      </tp>
      <tp t="s">
        <v>#N/A N/A</v>
        <stp/>
        <stp>BDP|5213196345665895257</stp>
        <tr r="N5251" s="1"/>
      </tp>
      <tp t="s">
        <v>#N/A N/A</v>
        <stp/>
        <stp>BDP|7541634072936706707</stp>
        <tr r="R773" s="1"/>
        <tr r="R773" s="1"/>
      </tp>
      <tp t="s">
        <v>#N/A N/A</v>
        <stp/>
        <stp>BDP|2082869996814269011</stp>
        <tr r="R1335" s="1"/>
      </tp>
      <tp t="s">
        <v>#N/A N/A</v>
        <stp/>
        <stp>BDP|4814610803242041797</stp>
        <tr r="R1154" s="1"/>
      </tp>
      <tp t="s">
        <v>#N/A N/A</v>
        <stp/>
        <stp>BDP|3539955365982224949</stp>
        <tr r="N178" s="1"/>
        <tr r="N1977" s="1"/>
        <tr r="N431" s="1"/>
      </tp>
      <tp t="s">
        <v>#N/A N/A</v>
        <stp/>
        <stp>BDP|4068551413390556706</stp>
        <tr r="R5398" s="1"/>
      </tp>
      <tp t="s">
        <v>#N/A N/A</v>
        <stp/>
        <stp>BDP|2486340856397440426</stp>
        <tr r="R5211" s="1"/>
      </tp>
      <tp t="s">
        <v>#N/A N/A</v>
        <stp/>
        <stp>BDP|1945794212696079621</stp>
        <tr r="R337" s="1"/>
      </tp>
      <tp t="s">
        <v>#N/A N/A</v>
        <stp/>
        <stp>BDP|8010426643557622870</stp>
        <tr r="N1114" s="1"/>
      </tp>
      <tp t="s">
        <v>#N/A N/A</v>
        <stp/>
        <stp>BDP|9439718393948414823</stp>
        <tr r="R763" s="1"/>
      </tp>
      <tp t="s">
        <v>#N/A N/A</v>
        <stp/>
        <stp>BDP|7066906480503087208</stp>
        <tr r="R1884" s="1"/>
      </tp>
      <tp t="s">
        <v>#N/A N/A</v>
        <stp/>
        <stp>BDP|3432431060385463332</stp>
        <tr r="R936" s="1"/>
      </tp>
      <tp t="s">
        <v>#N/A N/A</v>
        <stp/>
        <stp>BDP|3228467446920702444</stp>
        <tr r="R1258" s="1"/>
        <tr r="R1257" s="1"/>
      </tp>
      <tp t="s">
        <v>#N/A N/A</v>
        <stp/>
        <stp>BDP|8629843557251585310</stp>
        <tr r="R1894" s="1"/>
        <tr r="R95" s="1"/>
      </tp>
      <tp t="s">
        <v>#N/A N/A</v>
        <stp/>
        <stp>BDP|2799780932392849343</stp>
        <tr r="N777" s="1"/>
      </tp>
      <tp t="s">
        <v>#N/A N/A</v>
        <stp/>
        <stp>BDP|1152048437205374005</stp>
        <tr r="R1365" s="1"/>
      </tp>
      <tp t="s">
        <v>#N/A N/A</v>
        <stp/>
        <stp>BDP|5556216941640682421</stp>
        <tr r="N795" s="1"/>
      </tp>
      <tp t="s">
        <v>#N/A N/A</v>
        <stp/>
        <stp>BDP|6551813942669397448</stp>
        <tr r="R68" s="1"/>
      </tp>
      <tp t="s">
        <v>#N/A N/A</v>
        <stp/>
        <stp>BDP|8215666934362641874</stp>
        <tr r="R63" s="1"/>
      </tp>
      <tp t="s">
        <v>#N/A N/A</v>
        <stp/>
        <stp>BDP|9108528256027363979</stp>
        <tr r="R171" s="1"/>
        <tr r="R1970" s="1"/>
        <tr r="R424" s="1"/>
      </tp>
      <tp t="s">
        <v>#N/A N/A</v>
        <stp/>
        <stp>BDP|8728233677903305961</stp>
        <tr r="R1022" s="1"/>
      </tp>
      <tp t="s">
        <v>#N/A N/A</v>
        <stp/>
        <stp>BDP|5988459286498496680</stp>
        <tr r="P1162" s="1"/>
        <tr r="P1185" s="1"/>
        <tr r="P1221" s="1"/>
        <tr r="P1832" s="1"/>
        <tr r="P43" s="1"/>
        <tr r="P5282" s="1"/>
        <tr r="P5319" s="1"/>
        <tr r="P5412" s="1"/>
        <tr r="P5494" s="1"/>
        <tr r="P906" s="1"/>
      </tp>
      <tp t="s">
        <v>#N/A N/A</v>
        <stp/>
        <stp>BDP|4430522863694421476</stp>
        <tr r="N1174" s="1"/>
        <tr r="N1174" s="1"/>
        <tr r="N1202" s="1"/>
        <tr r="N1202" s="1"/>
        <tr r="N1237" s="1"/>
        <tr r="N1237" s="1"/>
        <tr r="N1854" s="1"/>
        <tr r="N1854" s="1"/>
        <tr r="N5300" s="1"/>
        <tr r="N5300" s="1"/>
        <tr r="N5337" s="1"/>
        <tr r="N5337" s="1"/>
        <tr r="N5426" s="1"/>
        <tr r="N5426" s="1"/>
        <tr r="N5510" s="1"/>
        <tr r="N5510" s="1"/>
        <tr r="N57" s="1"/>
        <tr r="N57" s="1"/>
        <tr r="N922" s="1"/>
        <tr r="N922" s="1"/>
      </tp>
      <tp t="s">
        <v>#N/A N/A</v>
        <stp/>
        <stp>BDP|6733634472294384438</stp>
        <tr r="N603" s="1"/>
      </tp>
      <tp t="s">
        <v>#N/A N/A</v>
        <stp/>
        <stp>BDP|2684761957854083308</stp>
        <tr r="N1064" s="1"/>
      </tp>
      <tp t="s">
        <v>#N/A N/A</v>
        <stp/>
        <stp>BDP|6508718767807284769</stp>
        <tr r="R1385" s="1"/>
      </tp>
      <tp t="s">
        <v>#N/A N/A</v>
        <stp/>
        <stp>BDP|9985308137399999708</stp>
        <tr r="R1313" s="1"/>
      </tp>
      <tp t="s">
        <v>#N/A N/A</v>
        <stp/>
        <stp>BDP|5013158610827656540</stp>
        <tr r="R27" s="1"/>
        <tr r="R27" s="1"/>
        <tr r="R5391" s="1"/>
        <tr r="R5391" s="1"/>
        <tr r="R9" s="1"/>
        <tr r="R9" s="1"/>
      </tp>
      <tp t="s">
        <v>#N/A N/A</v>
        <stp/>
        <stp>BDP|2605554250113444606</stp>
        <tr r="R1256" s="1"/>
      </tp>
      <tp t="s">
        <v>#N/A N/A</v>
        <stp/>
        <stp>BDP|5218091116214354791</stp>
        <tr r="R1402" s="1"/>
      </tp>
      <tp t="s">
        <v>#N/A N/A</v>
        <stp/>
        <stp>BDP|7015703845736852598</stp>
        <tr r="R1029" s="1"/>
      </tp>
      <tp t="s">
        <v>#N/A N/A</v>
        <stp/>
        <stp>BDP|9267772712879565164</stp>
        <tr r="O1171" s="1"/>
        <tr r="O1199" s="1"/>
        <tr r="O1234" s="1"/>
        <tr r="O1851" s="1"/>
        <tr r="O5297" s="1"/>
        <tr r="O5334" s="1"/>
        <tr r="O54" s="1"/>
        <tr r="O5423" s="1"/>
        <tr r="O5507" s="1"/>
        <tr r="O919" s="1"/>
      </tp>
      <tp t="s">
        <v>#N/A N/A</v>
        <stp/>
        <stp>BDP|3090551964142298570</stp>
        <tr r="N2000" s="1"/>
        <tr r="N201" s="1"/>
        <tr r="N454" s="1"/>
      </tp>
      <tp t="s">
        <v>#N/A N/A</v>
        <stp/>
        <stp>BDP|5207164551262808496</stp>
        <tr r="R1254" s="1"/>
      </tp>
      <tp t="s">
        <v>#N/A N/A</v>
        <stp/>
        <stp>BDP|3150875430598324714</stp>
        <tr r="R1341" s="1"/>
      </tp>
      <tp t="s">
        <v>#N/A N/A</v>
        <stp/>
        <stp>BDP|1177095057040278390</stp>
        <tr r="N1035" s="1"/>
      </tp>
      <tp t="s">
        <v>#N/A N/A</v>
        <stp/>
        <stp>BDP|3370966096833076778</stp>
        <tr r="R743" s="1"/>
      </tp>
      <tp t="s">
        <v>#N/A N/A</v>
        <stp/>
        <stp>BDP|7586516434670043655</stp>
        <tr r="Q894" s="1"/>
      </tp>
      <tp t="s">
        <v>#N/A N/A</v>
        <stp/>
        <stp>BDP|1436834092404984393</stp>
        <tr r="N2068" s="1"/>
        <tr r="N269" s="1"/>
        <tr r="N522" s="1"/>
      </tp>
      <tp t="s">
        <v>#N/A N/A</v>
        <stp/>
        <stp>BDP|1657468548530809650</stp>
        <tr r="N576" s="1"/>
      </tp>
      <tp t="s">
        <v>#N/A N/A</v>
        <stp/>
        <stp>BDP|6432713272072393315</stp>
        <tr r="N5261" s="1"/>
      </tp>
      <tp t="s">
        <v>#N/A N/A</v>
        <stp/>
        <stp>BDP|5720956996262554042</stp>
        <tr r="N1815" s="1"/>
      </tp>
      <tp t="s">
        <v>#N/A N/A</v>
        <stp/>
        <stp>BDP|2460760121552056263</stp>
        <tr r="R892" s="1"/>
      </tp>
      <tp t="s">
        <v>#N/A N/A</v>
        <stp/>
        <stp>BDP|4571107132169339814</stp>
        <tr r="R1885" s="1"/>
      </tp>
      <tp t="s">
        <v>#N/A N/A</v>
        <stp/>
        <stp>BDP|5763067962774821719</stp>
        <tr r="N5264" s="1"/>
      </tp>
      <tp t="s">
        <v>#N/A N/A</v>
        <stp/>
        <stp>BDP|3889772726021324704</stp>
        <tr r="R5383" s="1"/>
      </tp>
      <tp t="s">
        <v>#N/A N/A</v>
        <stp/>
        <stp>BDP|5313607571785869105</stp>
        <tr r="N331" s="1"/>
      </tp>
      <tp t="s">
        <v>#N/A N/A</v>
        <stp/>
        <stp>BDP|5888375517597252008</stp>
        <tr r="R1072" s="1"/>
      </tp>
      <tp t="s">
        <v>#N/A N/A</v>
        <stp/>
        <stp>BDP|1537895991409132964</stp>
        <tr r="R609" s="1"/>
      </tp>
      <tp t="s">
        <v>#N/A N/A</v>
        <stp/>
        <stp>BDP|7350564261717852379</stp>
        <tr r="R1173" s="1"/>
        <tr r="R1201" s="1"/>
        <tr r="R1236" s="1"/>
        <tr r="R1853" s="1"/>
        <tr r="R5299" s="1"/>
        <tr r="R5336" s="1"/>
        <tr r="R5425" s="1"/>
        <tr r="R5509" s="1"/>
        <tr r="R56" s="1"/>
        <tr r="R921" s="1"/>
      </tp>
      <tp t="s">
        <v>#N/A N/A</v>
        <stp/>
        <stp>BDP|6183531313897988536</stp>
        <tr r="R137" s="1"/>
        <tr r="R1936" s="1"/>
        <tr r="R390" s="1"/>
      </tp>
      <tp t="s">
        <v>#N/A N/A</v>
        <stp/>
        <stp>BDP|3456121278542002751</stp>
        <tr r="N1329" s="1"/>
      </tp>
      <tp t="s">
        <v>#N/A N/A</v>
        <stp/>
        <stp>BDP|5152633250626136081</stp>
        <tr r="R609" s="1"/>
      </tp>
      <tp t="s">
        <v>#N/A N/A</v>
        <stp/>
        <stp>BDP|4212571635774214694</stp>
        <tr r="R5383" s="1"/>
      </tp>
      <tp t="s">
        <v>#N/A N/A</v>
        <stp/>
        <stp>BDP|7681786024995217734</stp>
        <tr r="N2018" s="1"/>
        <tr r="N219" s="1"/>
        <tr r="N472" s="1"/>
      </tp>
      <tp t="s">
        <v>#N/A N/A</v>
        <stp/>
        <stp>BDP|5000468024632082192</stp>
        <tr r="N1101" s="1"/>
      </tp>
      <tp t="s">
        <v>#N/A N/A</v>
        <stp/>
        <stp>BDP|4995248347854982686</stp>
        <tr r="N1860" s="1"/>
      </tp>
      <tp t="s">
        <v>#N/A N/A</v>
        <stp/>
        <stp>BDP|2914739852038734877</stp>
        <tr r="R961" s="1"/>
      </tp>
      <tp t="s">
        <v>#N/A N/A</v>
        <stp/>
        <stp>BDP|3886266908010989171</stp>
        <tr r="N1075" s="1"/>
      </tp>
      <tp t="s">
        <v>#N/A N/A</v>
        <stp/>
        <stp>BDP|9167544535576909911</stp>
        <tr r="N2115" s="1"/>
      </tp>
      <tp t="s">
        <v>#N/A N/A</v>
        <stp/>
        <stp>BDP|2982228528807929530</stp>
        <tr r="R677" s="1"/>
        <tr r="R859" s="1"/>
      </tp>
      <tp t="s">
        <v>#N/A N/A</v>
        <stp/>
        <stp>BDP|4916296766920928060</stp>
        <tr r="N693" s="1"/>
      </tp>
      <tp t="s">
        <v>#N/A N/A</v>
        <stp/>
        <stp>BDP|8210996372276205025</stp>
        <tr r="R136" s="1"/>
        <tr r="R1935" s="1"/>
        <tr r="R389" s="1"/>
      </tp>
      <tp t="s">
        <v>#N/A N/A</v>
        <stp/>
        <stp>BDP|4608814115798232590</stp>
        <tr r="N1007" s="1"/>
      </tp>
      <tp t="s">
        <v>#N/A N/A</v>
        <stp/>
        <stp>BDP|9631704394624200393</stp>
        <tr r="R727" s="1"/>
      </tp>
      <tp t="s">
        <v>#N/A N/A</v>
        <stp/>
        <stp>BDP|2622789372684576608</stp>
        <tr r="R5461" s="1"/>
      </tp>
      <tp t="s">
        <v>#N/A N/A</v>
        <stp/>
        <stp>BDP|4169510144974437198</stp>
        <tr r="R2029" s="1"/>
        <tr r="R230" s="1"/>
        <tr r="R483" s="1"/>
      </tp>
      <tp t="s">
        <v>#N/A N/A</v>
        <stp/>
        <stp>BDP|1353778938106577373</stp>
        <tr r="N634" s="1"/>
        <tr r="N823" s="1"/>
      </tp>
      <tp t="s">
        <v>#N/A N/A</v>
        <stp/>
        <stp>BDP|1294349116267896460</stp>
        <tr r="N1835" s="1"/>
        <tr r="N1835" s="1"/>
        <tr r="N5388" s="1"/>
        <tr r="N5388" s="1"/>
      </tp>
      <tp t="s">
        <v>#N/A N/A</v>
        <stp/>
        <stp>BDP|1198525781254823847</stp>
        <tr r="N725" s="1"/>
      </tp>
      <tp t="s">
        <v>#N/A N/A</v>
        <stp/>
        <stp>BDP|1176453777957842553</stp>
        <tr r="N570" s="1"/>
      </tp>
      <tp t="s">
        <v>#N/A N/A</v>
        <stp/>
        <stp>BDP|2828878453156708955</stp>
        <tr r="N746" s="1"/>
      </tp>
      <tp t="s">
        <v>#N/A N/A</v>
        <stp/>
        <stp>BDP|5108784795363379811</stp>
        <tr r="R1011" s="1"/>
      </tp>
      <tp t="s">
        <v>#N/A N/A</v>
        <stp/>
        <stp>BDP|8982625564959643172</stp>
        <tr r="R2082" s="1"/>
        <tr r="R283" s="1"/>
        <tr r="R536" s="1"/>
      </tp>
      <tp t="s">
        <v>#N/A N/A</v>
        <stp/>
        <stp>BDP|3513789007381351579</stp>
        <tr r="R1434" s="1"/>
      </tp>
      <tp t="s">
        <v>#N/A N/A</v>
        <stp/>
        <stp>BDP|9368132298665510435</stp>
        <tr r="R766" s="1"/>
      </tp>
      <tp t="s">
        <v>#N/A N/A</v>
        <stp/>
        <stp>BDP|6965215656874412551</stp>
        <tr r="R584" s="1"/>
      </tp>
      <tp t="s">
        <v>#N/A N/A</v>
        <stp/>
        <stp>BDP|9597434999035720170</stp>
        <tr r="R1121" s="1"/>
      </tp>
      <tp t="s">
        <v>#N/A N/A</v>
        <stp/>
        <stp>BDP|9058934674853034489</stp>
        <tr r="R1036" s="1"/>
      </tp>
      <tp t="s">
        <v>#N/A N/A</v>
        <stp/>
        <stp>BDP|3474157239565504420</stp>
        <tr r="R1078" s="1"/>
      </tp>
      <tp t="s">
        <v>#N/A N/A</v>
        <stp/>
        <stp>BDP|6823156163895474462</stp>
        <tr r="R2095" s="1"/>
        <tr r="R296" s="1"/>
        <tr r="R549" s="1"/>
      </tp>
      <tp t="s">
        <v>#N/A N/A</v>
        <stp/>
        <stp>BDP|6420088760048696868</stp>
        <tr r="N1146" s="1"/>
        <tr r="N199" s="1"/>
        <tr r="N1998" s="1"/>
        <tr r="N452" s="1"/>
      </tp>
      <tp t="s">
        <v>#N/A N/A</v>
        <stp/>
        <stp>BDP|5260699569415855061</stp>
        <tr r="N1104" s="1"/>
      </tp>
      <tp t="s">
        <v>#N/A N/A</v>
        <stp/>
        <stp>BDP|5482798221778641861</stp>
        <tr r="R1334" s="1"/>
      </tp>
      <tp t="s">
        <v>#N/A N/A</v>
        <stp/>
        <stp>BDP|3208568458824713773</stp>
        <tr r="R1741" s="1"/>
      </tp>
      <tp t="s">
        <v>#N/A N/A</v>
        <stp/>
        <stp>BDP|1740674966865353498</stp>
        <tr r="R990" s="1"/>
      </tp>
      <tp t="s">
        <v>#N/A N/A</v>
        <stp/>
        <stp>BDP|3559578584458801633</stp>
        <tr r="N1792" s="1"/>
      </tp>
      <tp t="s">
        <v>#N/A N/A</v>
        <stp/>
        <stp>BDP|5594978919714048963</stp>
        <tr r="R1788" s="1"/>
      </tp>
      <tp t="s">
        <v>#N/A N/A</v>
        <stp/>
        <stp>BDP|5846859784915462000</stp>
        <tr r="R1347" s="1"/>
      </tp>
      <tp t="s">
        <v>#N/A N/A</v>
        <stp/>
        <stp>BDP|2774236952162975723</stp>
        <tr r="N1166" s="1"/>
        <tr r="N1166" s="1"/>
        <tr r="N1194" s="1"/>
        <tr r="N1194" s="1"/>
        <tr r="N1229" s="1"/>
        <tr r="N1229" s="1"/>
        <tr r="N1846" s="1"/>
        <tr r="N1846" s="1"/>
        <tr r="N49" s="1"/>
        <tr r="N49" s="1"/>
        <tr r="N5290" s="1"/>
        <tr r="N5290" s="1"/>
        <tr r="N5327" s="1"/>
        <tr r="N5327" s="1"/>
        <tr r="N5416" s="1"/>
        <tr r="N5416" s="1"/>
        <tr r="N5502" s="1"/>
        <tr r="N5502" s="1"/>
        <tr r="N914" s="1"/>
        <tr r="N914" s="1"/>
      </tp>
      <tp t="s">
        <v>#N/A N/A</v>
        <stp/>
        <stp>BDP|5349717300727941598</stp>
        <tr r="O892" s="1"/>
      </tp>
      <tp t="s">
        <v>#N/A N/A</v>
        <stp/>
        <stp>BDP|7947045113421580790</stp>
        <tr r="R1017" s="1"/>
      </tp>
      <tp t="s">
        <v>#N/A N/A</v>
        <stp/>
        <stp>BDP|1072010990889640157</stp>
        <tr r="R1021" s="1"/>
      </tp>
      <tp t="s">
        <v>#N/A N/A</v>
        <stp/>
        <stp>BDP|7194899506869878643</stp>
        <tr r="R1387" s="1"/>
      </tp>
      <tp t="s">
        <v>#N/A N/A</v>
        <stp/>
        <stp>BDP|5936638688053773872</stp>
        <tr r="R755" s="1"/>
        <tr r="R755" s="1"/>
      </tp>
      <tp t="s">
        <v>#N/A N/A</v>
        <stp/>
        <stp>BDP|2701999330920429883</stp>
        <tr r="P5307" s="1"/>
        <tr r="P5344" s="1"/>
        <tr r="P5433" s="1"/>
      </tp>
      <tp t="s">
        <v>#N/A N/A</v>
        <stp/>
        <stp>BDP|4543124217674219005</stp>
        <tr r="R2036" s="1"/>
        <tr r="R237" s="1"/>
        <tr r="R490" s="1"/>
      </tp>
      <tp t="s">
        <v>#N/A N/A</v>
        <stp/>
        <stp>BDP|1021917704081051975</stp>
        <tr r="R5348" s="1"/>
        <tr r="R996" s="1"/>
      </tp>
      <tp t="s">
        <v>#N/A N/A</v>
        <stp/>
        <stp>BDP|2762946980542408152</stp>
        <tr r="N900" s="1"/>
        <tr r="N900" s="1"/>
      </tp>
      <tp t="s">
        <v>#N/A N/A</v>
        <stp/>
        <stp>BDP|6394040202566182074</stp>
        <tr r="R794" s="1"/>
        <tr r="R794" s="1"/>
      </tp>
      <tp t="s">
        <v>#N/A N/A</v>
        <stp/>
        <stp>BDP|3258834741399092638</stp>
        <tr r="R1743" s="1"/>
      </tp>
      <tp t="s">
        <v>#N/A N/A</v>
        <stp/>
        <stp>BDP|9508577520137675972</stp>
        <tr r="N176" s="1"/>
        <tr r="N1975" s="1"/>
        <tr r="N429" s="1"/>
      </tp>
      <tp t="s">
        <v>#N/A N/A</v>
        <stp/>
        <stp>BDP|3023740010491428436</stp>
        <tr r="R756" s="1"/>
        <tr r="R756" s="1"/>
      </tp>
      <tp t="s">
        <v>#N/A N/A</v>
        <stp/>
        <stp>BDP|7222567743103330570</stp>
        <tr r="N1093" s="1"/>
      </tp>
      <tp t="s">
        <v>#N/A N/A</v>
        <stp/>
        <stp>BDP|2211457262620395060</stp>
        <tr r="N194" s="1"/>
        <tr r="N1993" s="1"/>
        <tr r="N447" s="1"/>
      </tp>
      <tp t="s">
        <v>#N/A N/A</v>
        <stp/>
        <stp>BDP|4198058036114113339</stp>
        <tr r="R1096" s="1"/>
      </tp>
      <tp t="s">
        <v>#N/A N/A</v>
        <stp/>
        <stp>BDP|5648247825907467232</stp>
        <tr r="R1010" s="1"/>
      </tp>
      <tp t="s">
        <v>#N/A N/A</v>
        <stp/>
        <stp>BDP|9208036720212332926</stp>
        <tr r="R1124" s="1"/>
      </tp>
      <tp t="s">
        <v>#N/A N/A</v>
        <stp/>
        <stp>BDP|2362182258636102021</stp>
        <tr r="R77" s="1"/>
      </tp>
      <tp t="s">
        <v>#N/A N/A</v>
        <stp/>
        <stp>BDP|3923001938409444957</stp>
        <tr r="P5227" s="1"/>
      </tp>
      <tp t="s">
        <v>#N/A N/A</v>
        <stp/>
        <stp>BDP|6963254258407170657</stp>
        <tr r="N1872" s="1"/>
      </tp>
      <tp t="s">
        <v>#N/A N/A</v>
        <stp/>
        <stp>BDP|1897268029165393451</stp>
        <tr r="N13" s="1"/>
        <tr r="N13" s="1"/>
        <tr r="N31" s="1"/>
        <tr r="N31" s="1"/>
        <tr r="N5395" s="1"/>
        <tr r="N5395" s="1"/>
      </tp>
      <tp t="s">
        <v>#N/A N/A</v>
        <stp/>
        <stp>BDP|5034067577442398031</stp>
        <tr r="R944" s="1"/>
      </tp>
      <tp t="s">
        <v>#N/A N/A</v>
        <stp/>
        <stp>BDP|1501078376486621036</stp>
        <tr r="P5479" s="1"/>
      </tp>
      <tp t="s">
        <v>#N/A N/A</v>
        <stp/>
        <stp>BDP|6325235880684199802</stp>
        <tr r="R769" s="1"/>
      </tp>
      <tp t="s">
        <v>#N/A N/A</v>
        <stp/>
        <stp>BDP|5955381857811456233</stp>
        <tr r="N1135" s="1"/>
      </tp>
      <tp t="s">
        <v>#N/A N/A</v>
        <stp/>
        <stp>BDP|6413180365419193890</stp>
        <tr r="R1023" s="1"/>
      </tp>
      <tp t="s">
        <v>#N/A N/A</v>
        <stp/>
        <stp>BDP|4004050854554092500</stp>
        <tr r="R749" s="1"/>
      </tp>
      <tp t="s">
        <v>#N/A N/A</v>
        <stp/>
        <stp>BDP|3303278475992867486</stp>
        <tr r="R600" s="1"/>
        <tr r="R600" s="1"/>
      </tp>
      <tp t="s">
        <v>#N/A N/A</v>
        <stp/>
        <stp>BDP|7935719328872550047</stp>
        <tr r="N1151" s="1"/>
      </tp>
      <tp t="s">
        <v>#N/A N/A</v>
        <stp/>
        <stp>BDP|2179012447217126176</stp>
        <tr r="R664" s="1"/>
        <tr r="R846" s="1"/>
      </tp>
      <tp t="s">
        <v>#N/A N/A</v>
        <stp/>
        <stp>BDP|7771141115600727707</stp>
        <tr r="R1284" s="1"/>
      </tp>
      <tp t="s">
        <v>#N/A N/A</v>
        <stp/>
        <stp>BDP|1161579742286336617</stp>
        <tr r="R957" s="1"/>
      </tp>
      <tp t="s">
        <v>#N/A N/A</v>
        <stp/>
        <stp>BDP|9675033984619097870</stp>
        <tr r="N894" s="1"/>
        <tr r="N894" s="1"/>
      </tp>
      <tp t="s">
        <v>#N/A N/A</v>
        <stp/>
        <stp>BDP|2748327775033684506</stp>
        <tr r="R1132" s="1"/>
      </tp>
      <tp t="s">
        <v>#N/A N/A</v>
        <stp/>
        <stp>BDP|8321177914801262947</stp>
        <tr r="P5305" s="1"/>
        <tr r="P5342" s="1"/>
        <tr r="P5431" s="1"/>
      </tp>
      <tp t="s">
        <v>#N/A N/A</v>
        <stp/>
        <stp>BDP|3719874101139328248</stp>
        <tr r="R5462" s="1"/>
      </tp>
      <tp t="s">
        <v>#N/A N/A</v>
        <stp/>
        <stp>BDP|5420211900666393102</stp>
        <tr r="R934" s="1"/>
      </tp>
      <tp t="s">
        <v>#N/A N/A</v>
        <stp/>
        <stp>BDP|5419197198688412572</stp>
        <tr r="N2026" s="1"/>
        <tr r="N227" s="1"/>
        <tr r="N480" s="1"/>
      </tp>
      <tp t="s">
        <v>#N/A N/A</v>
        <stp/>
        <stp>BDP|8696942055527937389</stp>
        <tr r="N703" s="1"/>
      </tp>
      <tp t="s">
        <v>#N/A N/A</v>
        <stp/>
        <stp>BDP|3192899163778869549</stp>
        <tr r="R980" s="1"/>
      </tp>
      <tp t="s">
        <v>#N/A N/A</v>
        <stp/>
        <stp>BDP|6602798897100873874</stp>
        <tr r="R10" s="1"/>
        <tr r="R10" s="1"/>
        <tr r="R28" s="1"/>
        <tr r="R28" s="1"/>
        <tr r="R5392" s="1"/>
        <tr r="R5392" s="1"/>
      </tp>
      <tp t="s">
        <v>#N/A N/A</v>
        <stp/>
        <stp>BDP|1881179349895163103</stp>
        <tr r="R169" s="1"/>
        <tr r="R1968" s="1"/>
        <tr r="R422" s="1"/>
      </tp>
      <tp t="s">
        <v>#N/A N/A</v>
        <stp/>
        <stp>BDP|5606758864712288626</stp>
        <tr r="R1298" s="1"/>
      </tp>
      <tp t="s">
        <v>#N/A N/A</v>
        <stp/>
        <stp>BDP|2802362942656249392</stp>
        <tr r="N1310" s="1"/>
      </tp>
      <tp t="s">
        <v>#N/A N/A</v>
        <stp/>
        <stp>BDP|9732205372029168537</stp>
        <tr r="R974" s="1"/>
      </tp>
      <tp t="s">
        <v>#N/A N/A</v>
        <stp/>
        <stp>BDP|5090775110296007535</stp>
        <tr r="R1052" s="1"/>
      </tp>
      <tp t="s">
        <v>#N/A N/A</v>
        <stp/>
        <stp>BDP|7917743521935875701</stp>
        <tr r="N616" s="1"/>
      </tp>
      <tp t="s">
        <v>#N/A N/A</v>
        <stp/>
        <stp>BDP|7992389171043356079</stp>
        <tr r="R5389" s="1"/>
      </tp>
      <tp t="s">
        <v>#N/A N/A</v>
        <stp/>
        <stp>BDP|6934099503977601112</stp>
        <tr r="R5476" s="1"/>
      </tp>
      <tp t="s">
        <v>#N/A N/A</v>
        <stp/>
        <stp>BDP|3963131399979399244</stp>
        <tr r="R1089" s="1"/>
      </tp>
      <tp t="s">
        <v>#N/A N/A</v>
        <stp/>
        <stp>BDP|2654070845296157017</stp>
        <tr r="R1362" s="1"/>
      </tp>
      <tp t="s">
        <v>#N/A N/A</v>
        <stp/>
        <stp>BDP|9370166691801638073</stp>
        <tr r="R712" s="1"/>
        <tr r="R712" s="1"/>
      </tp>
      <tp t="s">
        <v>#N/A N/A</v>
        <stp/>
        <stp>BDP|7164882491747480194</stp>
        <tr r="N1027" s="1"/>
      </tp>
      <tp t="s">
        <v>#N/A N/A</v>
        <stp/>
        <stp>BDP|1630738010975561255</stp>
        <tr r="N1145" s="1"/>
      </tp>
      <tp t="s">
        <v>#N/A N/A</v>
        <stp/>
        <stp>BDP|7014779605087319749</stp>
        <tr r="R1045" s="1"/>
      </tp>
      <tp t="s">
        <v>#N/A N/A</v>
        <stp/>
        <stp>BDP|3854471244672717196</stp>
        <tr r="P1176" s="1"/>
        <tr r="P1204" s="1"/>
        <tr r="P1239" s="1"/>
        <tr r="P1856" s="1"/>
        <tr r="P5302" s="1"/>
        <tr r="P5339" s="1"/>
        <tr r="P5428" s="1"/>
        <tr r="P5512" s="1"/>
        <tr r="P59" s="1"/>
        <tr r="P924" s="1"/>
      </tp>
      <tp t="s">
        <v>#N/A N/A</v>
        <stp/>
        <stp>BDP|4057856942878396014</stp>
        <tr r="N1033" s="1"/>
      </tp>
      <tp t="s">
        <v>#N/A N/A</v>
        <stp/>
        <stp>BDP|5906705764906730306</stp>
        <tr r="N141" s="1"/>
        <tr r="N1940" s="1"/>
        <tr r="N394" s="1"/>
      </tp>
      <tp t="s">
        <v>#N/A N/A</v>
        <stp/>
        <stp>BDP|1454298572305337065</stp>
        <tr r="N69" s="1"/>
      </tp>
      <tp t="s">
        <v>#N/A N/A</v>
        <stp/>
        <stp>BDP|6422480324372073329</stp>
        <tr r="P1191" s="1"/>
        <tr r="P1226" s="1"/>
        <tr r="P1839" s="1"/>
        <tr r="P5287" s="1"/>
        <tr r="P5324" s="1"/>
        <tr r="P5499" s="1"/>
        <tr r="P911" s="1"/>
      </tp>
      <tp t="s">
        <v>#N/A N/A</v>
        <stp/>
        <stp>BDP|5933528632981441379</stp>
        <tr r="N1120" s="1"/>
      </tp>
      <tp t="s">
        <v>#N/A N/A</v>
        <stp/>
        <stp>BDP|5147891993534452155</stp>
        <tr r="N684" s="1"/>
        <tr r="N866" s="1"/>
      </tp>
      <tp t="s">
        <v>#N/A N/A</v>
        <stp/>
        <stp>BDP|7662226162681842341</stp>
        <tr r="R159" s="1"/>
        <tr r="R1958" s="1"/>
        <tr r="R412" s="1"/>
      </tp>
      <tp t="s">
        <v>#N/A N/A</v>
        <stp/>
        <stp>BDP|6601130372915906452</stp>
        <tr r="R1060" s="1"/>
      </tp>
      <tp t="s">
        <v>#N/A N/A</v>
        <stp/>
        <stp>BDP|8831521265578082244</stp>
        <tr r="N1192" s="1"/>
        <tr r="N1192" s="1"/>
        <tr r="N1227" s="1"/>
        <tr r="N1227" s="1"/>
        <tr r="N1840" s="1"/>
        <tr r="N1840" s="1"/>
        <tr r="N5288" s="1"/>
        <tr r="N5288" s="1"/>
        <tr r="N5325" s="1"/>
        <tr r="N5325" s="1"/>
        <tr r="N5500" s="1"/>
        <tr r="N5500" s="1"/>
        <tr r="N912" s="1"/>
        <tr r="N912" s="1"/>
      </tp>
      <tp t="s">
        <v>#N/A N/A</v>
        <stp/>
        <stp>BDP|4302743490832975956</stp>
        <tr r="N1392" s="1"/>
        <tr r="N2078" s="1"/>
        <tr r="N279" s="1"/>
        <tr r="N532" s="1"/>
      </tp>
      <tp t="s">
        <v>#N/A N/A</v>
        <stp/>
        <stp>BDP|6969414575874634006</stp>
        <tr r="R2121" s="1"/>
      </tp>
      <tp t="s">
        <v>#N/A N/A</v>
        <stp/>
        <stp>BDP|3810098798382122939</stp>
        <tr r="R1077" s="1"/>
      </tp>
      <tp t="s">
        <v>#N/A N/A</v>
        <stp/>
        <stp>BDP|5484966059038083002</stp>
        <tr r="R5469" s="1"/>
      </tp>
      <tp t="s">
        <v>#N/A N/A</v>
        <stp/>
        <stp>BDP|4876278510386604028</stp>
        <tr r="R995" s="1"/>
      </tp>
      <tp t="s">
        <v>#N/A N/A</v>
        <stp/>
        <stp>BDP|3134394749130848525</stp>
        <tr r="N780" s="1"/>
      </tp>
      <tp t="s">
        <v>#N/A N/A</v>
        <stp/>
        <stp>BDP|7124696754813492633</stp>
        <tr r="R2102" s="1"/>
        <tr r="R303" s="1"/>
        <tr r="R556" s="1"/>
      </tp>
      <tp t="s">
        <v>#N/A N/A</v>
        <stp/>
        <stp>BDP|4834666233474396461</stp>
        <tr r="R1442" s="1"/>
        <tr r="R1816" s="1"/>
      </tp>
      <tp t="s">
        <v>#N/A N/A</v>
        <stp/>
        <stp>BDP|6680145929635671157</stp>
        <tr r="N622" s="1"/>
        <tr r="N810" s="1"/>
      </tp>
      <tp t="s">
        <v>#N/A N/A</v>
        <stp/>
        <stp>BDP|4698547874960830768</stp>
        <tr r="N71" s="1"/>
      </tp>
      <tp t="s">
        <v>#N/A N/A</v>
        <stp/>
        <stp>BDP|7808315211026699269</stp>
        <tr r="Q1165" s="1"/>
        <tr r="Q1193" s="1"/>
        <tr r="Q1228" s="1"/>
        <tr r="Q1845" s="1"/>
        <tr r="Q48" s="1"/>
        <tr r="Q5289" s="1"/>
        <tr r="Q5326" s="1"/>
        <tr r="Q5415" s="1"/>
        <tr r="Q5501" s="1"/>
        <tr r="Q913" s="1"/>
      </tp>
      <tp t="s">
        <v>#N/A N/A</v>
        <stp/>
        <stp>BDP|4423520548030340451</stp>
        <tr r="R1277" s="1"/>
        <tr r="R2015" s="1"/>
        <tr r="R216" s="1"/>
        <tr r="R469" s="1"/>
      </tp>
      <tp t="s">
        <v>#N/A N/A</v>
        <stp/>
        <stp>BDP|3078891908129191397</stp>
        <tr r="N5267" s="1"/>
      </tp>
      <tp t="s">
        <v>#N/A N/A</v>
        <stp/>
        <stp>BDP|7031693132235683640</stp>
        <tr r="R2077" s="1"/>
        <tr r="R278" s="1"/>
        <tr r="R531" s="1"/>
      </tp>
      <tp t="s">
        <v>#N/A N/A</v>
        <stp/>
        <stp>BDP|1629359516520975256</stp>
        <tr r="R1118" s="1"/>
      </tp>
      <tp t="s">
        <v>#N/A N/A</v>
        <stp/>
        <stp>BDP|1084674149264193665</stp>
        <tr r="N2051" s="1"/>
        <tr r="N252" s="1"/>
        <tr r="N505" s="1"/>
      </tp>
      <tp t="s">
        <v>#N/A N/A</v>
        <stp/>
        <stp>BDP|4854570155177799248</stp>
        <tr r="Q897" s="1"/>
      </tp>
      <tp t="s">
        <v>#N/A N/A</v>
        <stp/>
        <stp>BDP|3512427202174414282</stp>
        <tr r="R571" s="1"/>
      </tp>
      <tp t="s">
        <v>#N/A N/A</v>
        <stp/>
        <stp>BDP|8545562840158885029</stp>
        <tr r="R1380" s="1"/>
        <tr r="R2071" s="1"/>
        <tr r="R272" s="1"/>
        <tr r="R525" s="1"/>
      </tp>
      <tp t="s">
        <v>#N/A N/A</v>
        <stp/>
        <stp>BDP|2403110581378886221</stp>
        <tr r="R1156" s="1"/>
      </tp>
      <tp t="s">
        <v>#N/A N/A</v>
        <stp/>
        <stp>BDP|5988204951907015468</stp>
        <tr r="N5250" s="1"/>
      </tp>
      <tp t="s">
        <v>#N/A N/A</v>
        <stp/>
        <stp>BDP|6490622361645194287</stp>
        <tr r="R1799" s="1"/>
      </tp>
      <tp t="s">
        <v>#N/A N/A</v>
        <stp/>
        <stp>BDP|3627538540195218698</stp>
        <tr r="N964" s="1"/>
      </tp>
      <tp t="s">
        <v>#N/A N/A</v>
        <stp/>
        <stp>BDP|3220463901884855238</stp>
        <tr r="R989" s="1"/>
      </tp>
      <tp t="s">
        <v>#N/A N/A</v>
        <stp/>
        <stp>BDP|2661705360004144693</stp>
        <tr r="R1081" s="1"/>
      </tp>
      <tp t="s">
        <v>#N/A N/A</v>
        <stp/>
        <stp>BDP|8773880924196704520</stp>
        <tr r="N1462" s="1"/>
      </tp>
      <tp t="s">
        <v>#N/A N/A</v>
        <stp/>
        <stp>BDP|6758246160024476792</stp>
        <tr r="R120" s="1"/>
        <tr r="R1919" s="1"/>
        <tr r="R373" s="1"/>
      </tp>
      <tp t="s">
        <v>#N/A N/A</v>
        <stp/>
        <stp>BDP|7771493714603610038</stp>
        <tr r="N749" s="1"/>
      </tp>
      <tp t="s">
        <v>#N/A N/A</v>
        <stp/>
        <stp>BDP|7169054268639391902</stp>
        <tr r="R62" s="1"/>
      </tp>
      <tp t="s">
        <v>#N/A N/A</v>
        <stp/>
        <stp>BDP|3365537819354732216</stp>
        <tr r="N5237" s="1"/>
      </tp>
      <tp t="s">
        <v>#N/A N/A</v>
        <stp/>
        <stp>BDP|5779481717634567521</stp>
        <tr r="N577" s="1"/>
      </tp>
      <tp t="s">
        <v>#N/A N/A</v>
        <stp/>
        <stp>BDP|3602215573310970727</stp>
        <tr r="N1171" s="1"/>
        <tr r="N1171" s="1"/>
        <tr r="N1199" s="1"/>
        <tr r="N1199" s="1"/>
        <tr r="N1234" s="1"/>
        <tr r="N1234" s="1"/>
        <tr r="N1851" s="1"/>
        <tr r="N1851" s="1"/>
        <tr r="N5297" s="1"/>
        <tr r="N5297" s="1"/>
        <tr r="N5334" s="1"/>
        <tr r="N5334" s="1"/>
        <tr r="N54" s="1"/>
        <tr r="N54" s="1"/>
        <tr r="N5423" s="1"/>
        <tr r="N5423" s="1"/>
        <tr r="N5507" s="1"/>
        <tr r="N5507" s="1"/>
        <tr r="N919" s="1"/>
        <tr r="N919" s="1"/>
      </tp>
      <tp t="s">
        <v>#N/A N/A</v>
        <stp/>
        <stp>BDP|2803125755074650359</stp>
        <tr r="R1291" s="1"/>
      </tp>
      <tp t="s">
        <v>#N/A N/A</v>
        <stp/>
        <stp>BDP|8575873214398987834</stp>
        <tr r="N968" s="1"/>
      </tp>
      <tp t="s">
        <v>#N/A N/A</v>
        <stp/>
        <stp>BDP|6720402279801312517</stp>
        <tr r="R1288" s="1"/>
      </tp>
      <tp t="s">
        <v>#N/A N/A</v>
        <stp/>
        <stp>BDP|6641435042052905527</stp>
        <tr r="N11" s="1"/>
        <tr r="N11" s="1"/>
        <tr r="N29" s="1"/>
        <tr r="N29" s="1"/>
        <tr r="N5393" s="1"/>
        <tr r="N5393" s="1"/>
      </tp>
      <tp t="s">
        <v>#N/A N/A</v>
        <stp/>
        <stp>BDP|5185769984889879267</stp>
        <tr r="N1842" s="1"/>
      </tp>
      <tp t="s">
        <v>#N/A N/A</v>
        <stp/>
        <stp>BDP|3572347562195715299</stp>
        <tr r="N1260" s="1"/>
      </tp>
      <tp t="s">
        <v>#N/A N/A</v>
        <stp/>
        <stp>BDP|5260772235492982240</stp>
        <tr r="R2065" s="1"/>
        <tr r="R266" s="1"/>
        <tr r="R519" s="1"/>
      </tp>
      <tp t="s">
        <v>#N/A N/A</v>
        <stp/>
        <stp>BDP|3276182766386142309</stp>
        <tr r="R143" s="1"/>
        <tr r="R1942" s="1"/>
        <tr r="R396" s="1"/>
      </tp>
      <tp t="s">
        <v>#N/A N/A</v>
        <stp/>
        <stp>BDP|4641702637054492583</stp>
        <tr r="N138" s="1"/>
        <tr r="N1937" s="1"/>
        <tr r="N391" s="1"/>
      </tp>
      <tp t="s">
        <v>#N/A N/A</v>
        <stp/>
        <stp>BDP|2399522219640401712</stp>
        <tr r="N1433" s="1"/>
      </tp>
      <tp t="s">
        <v>#N/A N/A</v>
        <stp/>
        <stp>BDP|5503788624156629724</stp>
        <tr r="N5382" s="1"/>
      </tp>
      <tp t="s">
        <v>#N/A N/A</v>
        <stp/>
        <stp>BDP|1734783176003273366</stp>
        <tr r="R1123" s="1"/>
      </tp>
      <tp t="s">
        <v>#N/A N/A</v>
        <stp/>
        <stp>BDP|7372385037541877792</stp>
        <tr r="Q13" s="1"/>
        <tr r="Q31" s="1"/>
        <tr r="Q5395" s="1"/>
      </tp>
      <tp t="s">
        <v>#N/A N/A</v>
        <stp/>
        <stp>BDP|7841254516085641003</stp>
        <tr r="N5480" s="1"/>
        <tr r="N5480" s="1"/>
      </tp>
      <tp t="s">
        <v>#N/A N/A</v>
        <stp/>
        <stp>BDP|9141961540483271680</stp>
        <tr r="R5463" s="1"/>
      </tp>
      <tp t="s">
        <v>#N/A N/A</v>
        <stp/>
        <stp>BDP|7749463654174397346</stp>
        <tr r="R1352" s="1"/>
      </tp>
      <tp t="s">
        <v>#N/A N/A</v>
        <stp/>
        <stp>BDP|2912178249800543608</stp>
        <tr r="N105" s="1"/>
        <tr r="N1904" s="1"/>
        <tr r="N358" s="1"/>
      </tp>
      <tp t="s">
        <v>#N/A N/A</v>
        <stp/>
        <stp>BDP|6921471502354796795</stp>
        <tr r="N327" s="1"/>
      </tp>
      <tp t="s">
        <v>#N/A N/A</v>
        <stp/>
        <stp>BDP|7846261282885771996</stp>
        <tr r="R1270" s="1"/>
      </tp>
      <tp t="s">
        <v>#N/A N/A</v>
        <stp/>
        <stp>BDP|6077294543266020783</stp>
        <tr r="R950" s="1"/>
      </tp>
      <tp t="s">
        <v>#N/A N/A</v>
        <stp/>
        <stp>BDP|4621638764797279219</stp>
        <tr r="R1798" s="1"/>
      </tp>
      <tp t="s">
        <v>#N/A N/A</v>
        <stp/>
        <stp>BDP|4872543974131919636</stp>
        <tr r="R1004" s="1"/>
      </tp>
      <tp t="s">
        <v>#N/A N/A</v>
        <stp/>
        <stp>BDP|6810484824144790506</stp>
        <tr r="N5454" s="1"/>
        <tr r="N5516" s="1"/>
        <tr r="N714" s="1"/>
        <tr r="N885" s="1"/>
      </tp>
      <tp t="s">
        <v>#N/A N/A</v>
        <stp/>
        <stp>BDP|7338754796031481975</stp>
        <tr r="R957" s="1"/>
      </tp>
      <tp t="s">
        <v>#N/A N/A</v>
        <stp/>
        <stp>BDP|2649830896194571658</stp>
        <tr r="N5306" s="1"/>
        <tr r="N5306" s="1"/>
        <tr r="N5343" s="1"/>
        <tr r="N5343" s="1"/>
        <tr r="N5432" s="1"/>
        <tr r="N5432" s="1"/>
      </tp>
      <tp t="s">
        <v>#N/A N/A</v>
        <stp/>
        <stp>BDP|2561596626730133488</stp>
        <tr r="N744" s="1"/>
      </tp>
      <tp t="s">
        <v>#N/A N/A</v>
        <stp/>
        <stp>BDP|7572408775174150125</stp>
        <tr r="R5353" s="1"/>
      </tp>
      <tp t="s">
        <v>#N/A N/A</v>
        <stp/>
        <stp>BDP|8265250566064353911</stp>
        <tr r="R2107" s="1"/>
        <tr r="R308" s="1"/>
        <tr r="R561" s="1"/>
      </tp>
      <tp t="s">
        <v>#N/A N/A</v>
        <stp/>
        <stp>BDP|5681759617476421431</stp>
        <tr r="R5379" s="1"/>
      </tp>
      <tp t="s">
        <v>#N/A N/A</v>
        <stp/>
        <stp>BDP|6596082649427666427</stp>
        <tr r="R1071" s="1"/>
      </tp>
      <tp t="s">
        <v>#N/A N/A</v>
        <stp/>
        <stp>BDP|6319729941295929198</stp>
        <tr r="R2063" s="1"/>
        <tr r="R264" s="1"/>
        <tr r="R517" s="1"/>
      </tp>
      <tp t="s">
        <v>#N/A N/A</v>
        <stp/>
        <stp>BDP|3758975317689654310</stp>
        <tr r="N671" s="1"/>
        <tr r="N853" s="1"/>
      </tp>
      <tp t="s">
        <v>#N/A N/A</v>
        <stp/>
        <stp>BDP|1757842989416318696</stp>
        <tr r="N948" s="1"/>
      </tp>
      <tp t="s">
        <v>#N/A N/A</v>
        <stp/>
        <stp>BDP|8743917037140878391</stp>
        <tr r="R797" s="1"/>
      </tp>
      <tp t="s">
        <v>#N/A N/A</v>
        <stp/>
        <stp>BDP|2810831485894861769</stp>
        <tr r="R342" s="1"/>
        <tr r="R342" s="1"/>
        <tr r="R4" s="1"/>
        <tr r="R4" s="1"/>
        <tr r="R701" s="1"/>
        <tr r="R701" s="1"/>
      </tp>
      <tp t="s">
        <v>#N/A N/A</v>
        <stp/>
        <stp>BDP|9241020988909066993</stp>
        <tr r="N1776" s="1"/>
      </tp>
      <tp t="s">
        <v>#N/A N/A</v>
        <stp/>
        <stp>BDP|1551629390007147879</stp>
        <tr r="R766" s="1"/>
        <tr r="R766" s="1"/>
      </tp>
      <tp t="s">
        <v>#N/A N/A</v>
        <stp/>
        <stp>BDP|8736126530519254264</stp>
        <tr r="R594" s="1"/>
      </tp>
      <tp t="s">
        <v>#N/A N/A</v>
        <stp/>
        <stp>BDP|3083049619060989359</stp>
        <tr r="N5361" s="1"/>
      </tp>
      <tp t="s">
        <v>#N/A N/A</v>
        <stp/>
        <stp>BDP|8104603442679096228</stp>
        <tr r="N1810" s="1"/>
      </tp>
      <tp t="s">
        <v>#N/A N/A</v>
        <stp/>
        <stp>BDP|5259283045195763796</stp>
        <tr r="R893" s="1"/>
      </tp>
      <tp t="s">
        <v>#N/A N/A</v>
        <stp/>
        <stp>BDP|5550213266540529066</stp>
        <tr r="N181" s="1"/>
        <tr r="N1980" s="1"/>
        <tr r="N434" s="1"/>
      </tp>
      <tp t="s">
        <v>#N/A N/A</v>
        <stp/>
        <stp>BDP|4013939190516635348</stp>
        <tr r="R2093" s="1"/>
        <tr r="R294" s="1"/>
        <tr r="R547" s="1"/>
      </tp>
      <tp t="s">
        <v>#N/A N/A</v>
        <stp/>
        <stp>BDP|8721959437132538162</stp>
        <tr r="R734" s="1"/>
      </tp>
      <tp t="s">
        <v>#N/A N/A</v>
        <stp/>
        <stp>BDP|9040842027871669333</stp>
        <tr r="R2103" s="1"/>
        <tr r="R304" s="1"/>
        <tr r="R557" s="1"/>
      </tp>
      <tp t="s">
        <v>#N/A N/A</v>
        <stp/>
        <stp>BDP|4154054202007638268</stp>
        <tr r="R178" s="1"/>
        <tr r="R1977" s="1"/>
        <tr r="R431" s="1"/>
      </tp>
      <tp t="s">
        <v>#N/A N/A</v>
        <stp/>
        <stp>BDP|4588888254808955067</stp>
        <tr r="R1348" s="1"/>
      </tp>
      <tp t="s">
        <v>#N/A N/A</v>
        <stp/>
        <stp>BDP|5018374070643845398</stp>
        <tr r="R185" s="1"/>
        <tr r="R1984" s="1"/>
        <tr r="R438" s="1"/>
      </tp>
      <tp t="s">
        <v>#N/A N/A</v>
        <stp/>
        <stp>BDP|4119110453326474717</stp>
        <tr r="N1016" s="1"/>
      </tp>
      <tp t="s">
        <v>#N/A N/A</v>
        <stp/>
        <stp>BDP|7739727156303173758</stp>
        <tr r="R2122" s="1"/>
      </tp>
      <tp t="s">
        <v>#N/A N/A</v>
        <stp/>
        <stp>BDP|4574122911967999287</stp>
        <tr r="R1344" s="1"/>
      </tp>
      <tp t="s">
        <v>#N/A N/A</v>
        <stp/>
        <stp>BDP|5069494851332711785</stp>
        <tr r="N1077" s="1"/>
      </tp>
      <tp t="s">
        <v>#N/A N/A</v>
        <stp/>
        <stp>BDP|7926588834918310817</stp>
        <tr r="R1896" s="1"/>
        <tr r="R350" s="1"/>
        <tr r="R97" s="1"/>
      </tp>
      <tp t="s">
        <v>#N/A N/A</v>
        <stp/>
        <stp>BDP|5332998489795198051</stp>
        <tr r="N5360" s="1"/>
      </tp>
      <tp t="s">
        <v>#N/A N/A</v>
        <stp/>
        <stp>BDP|9828290980256621404</stp>
        <tr r="R1304" s="1"/>
      </tp>
      <tp t="s">
        <v>#N/A N/A</v>
        <stp/>
        <stp>BDP|5515848437627540872</stp>
        <tr r="R1303" s="1"/>
        <tr r="R2035" s="1"/>
        <tr r="R236" s="1"/>
        <tr r="R489" s="1"/>
      </tp>
      <tp t="s">
        <v>#N/A N/A</v>
        <stp/>
        <stp>BDP|4990082212126654217</stp>
        <tr r="N794" s="1"/>
      </tp>
      <tp t="s">
        <v>#N/A N/A</v>
        <stp/>
        <stp>BDP|7927708319605045545</stp>
        <tr r="N2002" s="1"/>
        <tr r="N203" s="1"/>
        <tr r="N456" s="1"/>
      </tp>
      <tp t="s">
        <v>#N/A N/A</v>
        <stp/>
        <stp>BDP|3259771976267394542</stp>
        <tr r="R770" s="1"/>
        <tr r="R770" s="1"/>
      </tp>
      <tp t="s">
        <v>#N/A N/A</v>
        <stp/>
        <stp>BDP|5109348640904470756</stp>
        <tr r="R5361" s="1"/>
      </tp>
      <tp t="s">
        <v>#N/A N/A</v>
        <stp/>
        <stp>BDP|7444589723498291988</stp>
        <tr r="N1764" s="1"/>
        <tr r="N2010" s="1"/>
        <tr r="N211" s="1"/>
        <tr r="N464" s="1"/>
      </tp>
      <tp t="s">
        <v>#N/A N/A</v>
        <stp/>
        <stp>BDP|4520339956084516709</stp>
        <tr r="R1306" s="1"/>
      </tp>
      <tp t="s">
        <v>#N/A N/A</v>
        <stp/>
        <stp>BDP|3884153930162916219</stp>
        <tr r="R169" s="1"/>
        <tr r="R1968" s="1"/>
        <tr r="R422" s="1"/>
      </tp>
      <tp t="s">
        <v>#N/A N/A</v>
        <stp/>
        <stp>BDP|3380730417162373618</stp>
        <tr r="R896" s="1"/>
      </tp>
      <tp t="s">
        <v>#N/A N/A</v>
        <stp/>
        <stp>BDP|2762622017293198490</stp>
        <tr r="R2056" s="1"/>
        <tr r="R257" s="1"/>
        <tr r="R510" s="1"/>
      </tp>
      <tp t="s">
        <v>#N/A N/A</v>
        <stp/>
        <stp>BDP|1577389261875028361</stp>
        <tr r="N1384" s="1"/>
      </tp>
      <tp t="s">
        <v>#N/A N/A</v>
        <stp/>
        <stp>BDP|8727804574600002594</stp>
        <tr r="O1175" s="1"/>
        <tr r="O1203" s="1"/>
        <tr r="O1238" s="1"/>
        <tr r="O1855" s="1"/>
        <tr r="O5301" s="1"/>
        <tr r="O5338" s="1"/>
        <tr r="O5427" s="1"/>
        <tr r="O5511" s="1"/>
        <tr r="O58" s="1"/>
        <tr r="O923" s="1"/>
      </tp>
      <tp t="s">
        <v>#N/A N/A</v>
        <stp/>
        <stp>BDP|7374247307217220090</stp>
        <tr r="O1190" s="1"/>
        <tr r="O1225" s="1"/>
        <tr r="O1838" s="1"/>
        <tr r="O47" s="1"/>
        <tr r="O5286" s="1"/>
        <tr r="O5323" s="1"/>
        <tr r="O5498" s="1"/>
        <tr r="O910" s="1"/>
      </tp>
      <tp t="s">
        <v>#N/A N/A</v>
        <stp/>
        <stp>BDP|6876671697929099235</stp>
        <tr r="N1888" s="1"/>
        <tr r="N1889" s="1"/>
        <tr r="N1890" s="1"/>
      </tp>
      <tp t="s">
        <v>#N/A N/A</v>
        <stp/>
        <stp>BDP|5354379587808854403</stp>
        <tr r="N1390" s="1"/>
      </tp>
      <tp t="s">
        <v>#N/A N/A</v>
        <stp/>
        <stp>BDP|5605818065868904107</stp>
        <tr r="R1024" s="1"/>
      </tp>
      <tp t="s">
        <v>#N/A N/A</v>
        <stp/>
        <stp>BDP|3449485074382516065</stp>
        <tr r="R1888" s="1"/>
        <tr r="R1889" s="1"/>
        <tr r="R1890" s="1"/>
      </tp>
      <tp t="s">
        <v>#N/A N/A</v>
        <stp/>
        <stp>BDP|2231374706044999725</stp>
        <tr r="N1341" s="1"/>
      </tp>
      <tp t="s">
        <v>#N/A N/A</v>
        <stp/>
        <stp>BDP|3714606158863778105</stp>
        <tr r="R1153" s="1"/>
      </tp>
      <tp t="s">
        <v>#N/A N/A</v>
        <stp/>
        <stp>BDP|1055165979356142367</stp>
        <tr r="R1215" s="1"/>
        <tr r="R1215" s="1"/>
        <tr r="R1760" s="1"/>
        <tr r="R1760" s="1"/>
        <tr r="R23" s="1"/>
        <tr r="R23" s="1"/>
        <tr r="R318" s="1"/>
        <tr r="R318" s="1"/>
        <tr r="R37" s="1"/>
        <tr r="R37" s="1"/>
        <tr r="R5176" s="1"/>
        <tr r="R5176" s="1"/>
        <tr r="R5190" s="1"/>
        <tr r="R5190" s="1"/>
        <tr r="R5233" s="1"/>
        <tr r="R5233" s="1"/>
        <tr r="R5268" s="1"/>
        <tr r="R5268" s="1"/>
        <tr r="R5405" s="1"/>
        <tr r="R5405" s="1"/>
        <tr r="R5441" s="1"/>
        <tr r="R5441" s="1"/>
        <tr r="R5487" s="1"/>
        <tr r="R5487" s="1"/>
        <tr r="R5521" s="1"/>
        <tr r="R5521" s="1"/>
        <tr r="R619" s="1"/>
        <tr r="R619" s="1"/>
        <tr r="R719" s="1"/>
        <tr r="R719" s="1"/>
        <tr r="R740" s="1"/>
        <tr r="R740" s="1"/>
        <tr r="R81" s="1"/>
        <tr r="R81" s="1"/>
      </tp>
      <tp t="s">
        <v>#N/A N/A</v>
        <stp/>
        <stp>BDP|4958524737493706336</stp>
        <tr r="R5358" s="1"/>
      </tp>
      <tp t="s">
        <v>#N/A N/A</v>
        <stp/>
        <stp>BDP|8846238170438190724</stp>
        <tr r="N1397" s="1"/>
      </tp>
      <tp t="s">
        <v>#N/A N/A</v>
        <stp/>
        <stp>BDP|1926061176180743462</stp>
        <tr r="R2083" s="1"/>
        <tr r="R284" s="1"/>
        <tr r="R537" s="1"/>
      </tp>
      <tp t="s">
        <v>#N/A N/A</v>
        <stp/>
        <stp>BDP|8968935067946080354</stp>
        <tr r="R1416" s="1"/>
      </tp>
      <tp t="s">
        <v>#N/A N/A</v>
        <stp/>
        <stp>BDP|1386480183567250833</stp>
        <tr r="R1420" s="1"/>
      </tp>
      <tp t="s">
        <v>#N/A N/A</v>
        <stp/>
        <stp>BDP|1019550259097249478</stp>
        <tr r="R1049" s="1"/>
      </tp>
      <tp t="s">
        <v>#N/A N/A</v>
        <stp/>
        <stp>BDP|1883960593775687627</stp>
        <tr r="N162" s="1"/>
        <tr r="N1961" s="1"/>
        <tr r="N415" s="1"/>
      </tp>
      <tp t="s">
        <v>#N/A N/A</v>
        <stp/>
        <stp>BDP|7425372772452878306</stp>
        <tr r="N676" s="1"/>
        <tr r="N858" s="1"/>
      </tp>
      <tp t="s">
        <v>#N/A N/A</v>
        <stp/>
        <stp>BDP|1228170027070346083</stp>
        <tr r="N184" s="1"/>
        <tr r="N1983" s="1"/>
        <tr r="N437" s="1"/>
      </tp>
      <tp t="s">
        <v>#N/A N/A</v>
        <stp/>
        <stp>BDP|6368011832285012291</stp>
        <tr r="N1153" s="1"/>
      </tp>
      <tp t="s">
        <v>#N/A N/A</v>
        <stp/>
        <stp>BDP|6190057059527299665</stp>
        <tr r="R747" s="1"/>
        <tr r="R747" s="1"/>
      </tp>
      <tp t="s">
        <v>#N/A N/A</v>
        <stp/>
        <stp>BDP|9935329926893738937</stp>
        <tr r="R1369" s="1"/>
      </tp>
      <tp t="s">
        <v>#N/A N/A</v>
        <stp/>
        <stp>BDP|6400528952484218084</stp>
        <tr r="N674" s="1"/>
        <tr r="N856" s="1"/>
      </tp>
      <tp t="s">
        <v>#N/A N/A</v>
        <stp/>
        <stp>BDP|4948041064603168368</stp>
        <tr r="R138" s="1"/>
        <tr r="R1937" s="1"/>
        <tr r="R391" s="1"/>
      </tp>
      <tp t="s">
        <v>#N/A N/A</v>
        <stp/>
        <stp>BDP|1506023122505893430</stp>
        <tr r="R2081" s="1"/>
        <tr r="R282" s="1"/>
        <tr r="R535" s="1"/>
      </tp>
      <tp t="s">
        <v>#N/A N/A</v>
        <stp/>
        <stp>BDP|3936162702633510369</stp>
        <tr r="R607" s="1"/>
      </tp>
      <tp t="s">
        <v>#N/A N/A</v>
        <stp/>
        <stp>BDP|8642420556688940359</stp>
        <tr r="R1427" s="1"/>
      </tp>
      <tp t="s">
        <v>#N/A N/A</v>
        <stp/>
        <stp>BDP|3032015108495277454</stp>
        <tr r="N1124" s="1"/>
      </tp>
      <tp t="s">
        <v>#N/A N/A</v>
        <stp/>
        <stp>BDP|1346173029792469276</stp>
        <tr r="R1464" s="1"/>
      </tp>
      <tp t="s">
        <v>#N/A N/A</v>
        <stp/>
        <stp>BDP|8472592944559009274</stp>
        <tr r="R1061" s="1"/>
      </tp>
      <tp t="s">
        <v>#N/A N/A</v>
        <stp/>
        <stp>BDP|1722250612470991078</stp>
        <tr r="N1096" s="1"/>
      </tp>
      <tp t="s">
        <v>#N/A N/A</v>
        <stp/>
        <stp>BDP|4215048248871191304</stp>
        <tr r="N776" s="1"/>
      </tp>
      <tp t="s">
        <v>#N/A N/A</v>
        <stp/>
        <stp>BDP|4351865403287000991</stp>
        <tr r="R1290" s="1"/>
      </tp>
      <tp t="s">
        <v>#N/A N/A</v>
        <stp/>
        <stp>BDP|7783190400116390224</stp>
        <tr r="N5444" s="1"/>
        <tr r="N700" s="1"/>
      </tp>
      <tp t="s">
        <v>#N/A N/A</v>
        <stp/>
        <stp>BDP|6852171423314087339</stp>
        <tr r="R1123" s="1"/>
      </tp>
      <tp t="s">
        <v>#N/A N/A</v>
        <stp/>
        <stp>BDP|3768624178042482254</stp>
        <tr r="N1071" s="1"/>
      </tp>
      <tp t="s">
        <v>#N/A N/A</v>
        <stp/>
        <stp>BDP|1062856782334981728</stp>
        <tr r="N666" s="1"/>
        <tr r="N848" s="1"/>
      </tp>
      <tp t="s">
        <v>#N/A N/A</v>
        <stp/>
        <stp>BDP|4264597178697811375</stp>
        <tr r="N999" s="1"/>
      </tp>
      <tp t="s">
        <v>#N/A N/A</v>
        <stp/>
        <stp>BDP|6336348669802151334</stp>
        <tr r="R951" s="1"/>
      </tp>
      <tp t="s">
        <v>#N/A N/A</v>
        <stp/>
        <stp>BDP|9852735586414915087</stp>
        <tr r="R1353" s="1"/>
        <tr r="R2057" s="1"/>
        <tr r="R258" s="1"/>
        <tr r="R511" s="1"/>
      </tp>
      <tp t="s">
        <v>#N/A N/A</v>
        <stp/>
        <stp>BDP|1221585179533954262</stp>
        <tr r="N774" s="1"/>
      </tp>
      <tp t="s">
        <v>#N/A N/A</v>
        <stp/>
        <stp>BDP|6430703869460252536</stp>
        <tr r="R673" s="1"/>
        <tr r="R855" s="1"/>
      </tp>
      <tp t="s">
        <v>#N/A N/A</v>
        <stp/>
        <stp>BDP|5443673006228085984</stp>
        <tr r="R1363" s="1"/>
      </tp>
      <tp t="s">
        <v>#N/A N/A</v>
        <stp/>
        <stp>BDP|1777963324670084883</stp>
        <tr r="R1377" s="1"/>
      </tp>
      <tp t="s">
        <v>#N/A N/A</v>
        <stp/>
        <stp>BDP|5508681940807077205</stp>
        <tr r="N983" s="1"/>
      </tp>
      <tp t="s">
        <v>#N/A N/A</v>
        <stp/>
        <stp>BDP|2900364436018683826</stp>
        <tr r="R1263" s="1"/>
      </tp>
      <tp t="s">
        <v>#N/A N/A</v>
        <stp/>
        <stp>BDP|3569004232764997631</stp>
        <tr r="R88" s="1"/>
        <tr r="R89" s="1"/>
      </tp>
      <tp t="s">
        <v>#N/A N/A</v>
        <stp/>
        <stp>BDP|2078819163628947660</stp>
        <tr r="N107" s="1"/>
        <tr r="N1906" s="1"/>
        <tr r="N360" s="1"/>
      </tp>
      <tp t="s">
        <v>#N/A N/A</v>
        <stp/>
        <stp>BDP|9190525920565636985</stp>
        <tr r="R5266" s="1"/>
        <tr r="R5266" s="1"/>
        <tr r="R807" s="1"/>
        <tr r="R807" s="1"/>
      </tp>
      <tp t="s">
        <v>#N/A N/A</v>
        <stp/>
        <stp>BDP|7267974689425765161</stp>
        <tr r="N1730" s="1"/>
      </tp>
      <tp t="s">
        <v>#N/A N/A</v>
        <stp/>
        <stp>BDP|8421950464511974411</stp>
        <tr r="N747" s="1"/>
      </tp>
      <tp t="s">
        <v>#N/A N/A</v>
        <stp/>
        <stp>BDP|6093253542265315799</stp>
        <tr r="R1146" s="1"/>
        <tr r="R199" s="1"/>
        <tr r="R1998" s="1"/>
        <tr r="R452" s="1"/>
      </tp>
      <tp t="s">
        <v>#N/A N/A</v>
        <stp/>
        <stp>BDP|2417412153126346785</stp>
        <tr r="N1436" s="1"/>
      </tp>
      <tp t="s">
        <v>#N/A N/A</v>
        <stp/>
        <stp>BDP|6453843241461921954</stp>
        <tr r="R1342" s="1"/>
      </tp>
      <tp t="s">
        <v>#N/A N/A</v>
        <stp/>
        <stp>BDP|9037026831038665084</stp>
        <tr r="R568" s="1"/>
      </tp>
      <tp t="s">
        <v>#N/A N/A</v>
        <stp/>
        <stp>BDP|2940200629266563686</stp>
        <tr r="R1329" s="1"/>
      </tp>
      <tp t="s">
        <v>#N/A N/A</v>
        <stp/>
        <stp>BDP|6000622638010404134</stp>
        <tr r="N145" s="1"/>
        <tr r="N1944" s="1"/>
        <tr r="N398" s="1"/>
      </tp>
      <tp t="s">
        <v>#N/A N/A</v>
        <stp/>
        <stp>BDP|7182102023612223426</stp>
        <tr r="N608" s="1"/>
      </tp>
      <tp t="s">
        <v>#N/A N/A</v>
        <stp/>
        <stp>BDP|5406526972643285645</stp>
        <tr r="N1164" s="1"/>
        <tr r="N1164" s="1"/>
        <tr r="N1187" s="1"/>
        <tr r="N1187" s="1"/>
        <tr r="N1223" s="1"/>
        <tr r="N1223" s="1"/>
        <tr r="N1834" s="1"/>
        <tr r="N1834" s="1"/>
        <tr r="N45" s="1"/>
        <tr r="N45" s="1"/>
        <tr r="N5284" s="1"/>
        <tr r="N5284" s="1"/>
        <tr r="N5321" s="1"/>
        <tr r="N5321" s="1"/>
        <tr r="N5414" s="1"/>
        <tr r="N5414" s="1"/>
        <tr r="N5496" s="1"/>
        <tr r="N5496" s="1"/>
        <tr r="N908" s="1"/>
        <tr r="N908" s="1"/>
      </tp>
      <tp t="s">
        <v>#N/A N/A</v>
        <stp/>
        <stp>BDP|3973983580378624859</stp>
        <tr r="N1461" s="1"/>
      </tp>
      <tp t="s">
        <v>#N/A N/A</v>
        <stp/>
        <stp>BDP|3785821922772378968</stp>
        <tr r="N784" s="1"/>
      </tp>
      <tp t="s">
        <v>#N/A N/A</v>
        <stp/>
        <stp>BDP|6172245131352269746</stp>
        <tr r="N1447" s="1"/>
      </tp>
      <tp t="s">
        <v>#N/A N/A</v>
        <stp/>
        <stp>BDP|7920781016712151144</stp>
        <tr r="Q900" s="1"/>
      </tp>
      <tp t="s">
        <v>#N/A N/A</v>
        <stp/>
        <stp>BDP|9187891558837536176</stp>
        <tr r="R743" s="1"/>
        <tr r="R743" s="1"/>
      </tp>
      <tp t="s">
        <v>#N/A N/A</v>
        <stp/>
        <stp>BDP|7447293068232524320</stp>
        <tr r="R1405" s="1"/>
        <tr r="R2086" s="1"/>
        <tr r="R287" s="1"/>
        <tr r="R540" s="1"/>
      </tp>
      <tp t="s">
        <v>#N/A N/A</v>
        <stp/>
        <stp>BDP|7313223599478981638</stp>
        <tr r="N3" s="1"/>
      </tp>
      <tp t="s">
        <v>#N/A N/A</v>
        <stp/>
        <stp>BDP|7564614625423405267</stp>
        <tr r="R670" s="1"/>
        <tr r="R852" s="1"/>
      </tp>
      <tp t="s">
        <v>#N/A N/A</v>
        <stp/>
        <stp>BDP|1518542935712016774</stp>
        <tr r="R1866" s="1"/>
      </tp>
      <tp t="s">
        <v>#N/A N/A</v>
        <stp/>
        <stp>BDP|3279855999278924842</stp>
        <tr r="R570" s="1"/>
      </tp>
      <tp t="s">
        <v>#N/A N/A</v>
        <stp/>
        <stp>BDP|4083214115366045378</stp>
        <tr r="R1111" s="1"/>
      </tp>
      <tp t="s">
        <v>#N/A N/A</v>
        <stp/>
        <stp>BDP|2527820935739340223</stp>
        <tr r="R1784" s="1"/>
      </tp>
      <tp t="s">
        <v>#N/A N/A</v>
        <stp/>
        <stp>BDP|8104475448373958941</stp>
        <tr r="N1471" s="1"/>
      </tp>
      <tp t="s">
        <v>#N/A N/A</v>
        <stp/>
        <stp>BDP|1145386374355749297</stp>
        <tr r="N2058" s="1"/>
        <tr r="N259" s="1"/>
        <tr r="N512" s="1"/>
      </tp>
      <tp t="s">
        <v>#N/A N/A</v>
        <stp/>
        <stp>BDP|8457345142904488954</stp>
        <tr r="R1299" s="1"/>
      </tp>
      <tp t="s">
        <v>#N/A N/A</v>
        <stp/>
        <stp>BDP|8048723870439643371</stp>
        <tr r="N785" s="1"/>
      </tp>
      <tp t="s">
        <v>#N/A N/A</v>
        <stp/>
        <stp>BDP|6904554734356982416</stp>
        <tr r="R2107" s="1"/>
        <tr r="R308" s="1"/>
        <tr r="R561" s="1"/>
      </tp>
      <tp t="s">
        <v>#N/A N/A</v>
        <stp/>
        <stp>BDP|7239657147892397539</stp>
        <tr r="N651" s="1"/>
      </tp>
      <tp t="s">
        <v>#N/A N/A</v>
        <stp/>
        <stp>BDP|1372567544985522747</stp>
        <tr r="R5348" s="1"/>
        <tr r="R996" s="1"/>
      </tp>
      <tp t="s">
        <v>#N/A N/A</v>
        <stp/>
        <stp>BDP|3370647320791681410</stp>
        <tr r="R194" s="1"/>
        <tr r="R1993" s="1"/>
        <tr r="R447" s="1"/>
      </tp>
      <tp t="s">
        <v>#N/A N/A</v>
        <stp/>
        <stp>BDP|6470230231442599739</stp>
        <tr r="R1886" s="1"/>
      </tp>
      <tp t="s">
        <v>#N/A N/A</v>
        <stp/>
        <stp>BDP|8765912450354553234</stp>
        <tr r="N625" s="1"/>
        <tr r="N813" s="1"/>
      </tp>
      <tp t="s">
        <v>#N/A N/A</v>
        <stp/>
        <stp>BDP|4790447022950974099</stp>
        <tr r="N1013" s="1"/>
      </tp>
      <tp t="s">
        <v>#N/A N/A</v>
        <stp/>
        <stp>BDP|7595698159694669229</stp>
        <tr r="R332" s="1"/>
      </tp>
      <tp t="s">
        <v>#N/A N/A</v>
        <stp/>
        <stp>BDP|2862866734699998223</stp>
        <tr r="R2041" s="1"/>
        <tr r="R242" s="1"/>
        <tr r="R495" s="1"/>
      </tp>
      <tp t="s">
        <v>#N/A N/A</v>
        <stp/>
        <stp>BDP|7631741561824761052</stp>
        <tr r="R775" s="1"/>
      </tp>
      <tp t="s">
        <v>#N/A N/A</v>
        <stp/>
        <stp>BDP|1361759035820031725</stp>
        <tr r="N1796" s="1"/>
      </tp>
      <tp t="s">
        <v>#N/A N/A</v>
        <stp/>
        <stp>BDP|2751166077095434331</stp>
        <tr r="N767" s="1"/>
      </tp>
      <tp t="s">
        <v>#N/A N/A</v>
        <stp/>
        <stp>BDP|6827123426183479494</stp>
        <tr r="R1262" s="1"/>
      </tp>
      <tp t="s">
        <v>#N/A N/A</v>
        <stp/>
        <stp>BDP|6667800890607741206</stp>
        <tr r="N711" s="1"/>
        <tr r="N883" s="1"/>
      </tp>
      <tp t="s">
        <v>#N/A N/A</v>
        <stp/>
        <stp>BDP|4054885632635964824</stp>
        <tr r="N1155" s="1"/>
      </tp>
      <tp t="s">
        <v>#N/A N/A</v>
        <stp/>
        <stp>BDP|1401472555985781704</stp>
        <tr r="O5312" s="1"/>
      </tp>
      <tp t="s">
        <v>#N/A N/A</v>
        <stp/>
        <stp>BDP|7530164133185771266</stp>
        <tr r="N1886" s="1"/>
      </tp>
      <tp t="s">
        <v>#N/A N/A</v>
        <stp/>
        <stp>BDP|2102574057026209622</stp>
        <tr r="R1163" s="1"/>
        <tr r="R1186" s="1"/>
        <tr r="R1222" s="1"/>
        <tr r="R1833" s="1"/>
        <tr r="R44" s="1"/>
        <tr r="R5283" s="1"/>
        <tr r="R5320" s="1"/>
        <tr r="R5413" s="1"/>
        <tr r="R5495" s="1"/>
        <tr r="R907" s="1"/>
      </tp>
      <tp t="s">
        <v>#N/A N/A</v>
        <stp/>
        <stp>BDP|6223341391907230930</stp>
        <tr r="R1308" s="1"/>
        <tr r="R2038" s="1"/>
        <tr r="R239" s="1"/>
        <tr r="R492" s="1"/>
      </tp>
      <tp t="s">
        <v>#N/A N/A</v>
        <stp/>
        <stp>BDP|4856015902063503589</stp>
        <tr r="N1740" s="1"/>
      </tp>
      <tp t="s">
        <v>#N/A N/A</v>
        <stp/>
        <stp>BDP|1795606427644688300</stp>
        <tr r="Q1169" s="1"/>
        <tr r="Q1197" s="1"/>
        <tr r="Q1232" s="1"/>
        <tr r="Q1849" s="1"/>
        <tr r="Q52" s="1"/>
        <tr r="Q5293" s="1"/>
        <tr r="Q5330" s="1"/>
        <tr r="Q5419" s="1"/>
        <tr r="Q5505" s="1"/>
        <tr r="Q917" s="1"/>
      </tp>
      <tp t="s">
        <v>#N/A N/A</v>
        <stp/>
        <stp>BDP|2898742888359058635</stp>
        <tr r="R1287" s="1"/>
      </tp>
      <tp t="s">
        <v>#N/A N/A</v>
        <stp/>
        <stp>BDP|2876622132892967763</stp>
        <tr r="N730" s="1"/>
      </tp>
      <tp t="s">
        <v>#N/A N/A</v>
        <stp/>
        <stp>BDP|7760854681185284061</stp>
        <tr r="R942" s="1"/>
      </tp>
      <tp t="s">
        <v>#N/A N/A</v>
        <stp/>
        <stp>BDP|8900894105632385019</stp>
        <tr r="R981" s="1"/>
        <tr r="R981" s="1"/>
      </tp>
      <tp t="s">
        <v>#N/A N/A</v>
        <stp/>
        <stp>BDP|1256476425064798109</stp>
        <tr r="N1399" s="1"/>
      </tp>
      <tp t="s">
        <v>#N/A N/A</v>
        <stp/>
        <stp>BDP|7303885602815631889</stp>
        <tr r="R1337" s="1"/>
      </tp>
      <tp t="s">
        <v>#N/A N/A</v>
        <stp/>
        <stp>BDP|3560215451510686648</stp>
        <tr r="R1252" s="1"/>
      </tp>
      <tp t="s">
        <v>#N/A N/A</v>
        <stp/>
        <stp>BDP|2599505988535809812</stp>
        <tr r="P26" s="1"/>
        <tr r="P5390" s="1"/>
        <tr r="P8" s="1"/>
      </tp>
      <tp t="s">
        <v>#N/A N/A</v>
        <stp/>
        <stp>BDP|3608090486960469992</stp>
        <tr r="R763" s="1"/>
        <tr r="R763" s="1"/>
      </tp>
      <tp t="s">
        <v>#N/A N/A</v>
        <stp/>
        <stp>BDP|7171552462287635148</stp>
        <tr r="N729" s="1"/>
      </tp>
      <tp t="s">
        <v>#N/A N/A</v>
        <stp/>
        <stp>BDP|8528659165338909287</stp>
        <tr r="N5238" s="1"/>
      </tp>
      <tp t="s">
        <v>#N/A N/A</v>
        <stp/>
        <stp>BDP|4693714822195178604</stp>
        <tr r="R1823" s="1"/>
      </tp>
      <tp t="s">
        <v>#N/A N/A</v>
        <stp/>
        <stp>BDP|6125187045482035381</stp>
        <tr r="R5349" s="1"/>
      </tp>
      <tp t="s">
        <v>#N/A N/A</v>
        <stp/>
        <stp>BDP|6253082617227110281</stp>
        <tr r="R118" s="1"/>
        <tr r="R1917" s="1"/>
        <tr r="R371" s="1"/>
      </tp>
      <tp t="s">
        <v>#N/A N/A</v>
        <stp/>
        <stp>BDP|7041900436828362702</stp>
        <tr r="N77" s="1"/>
      </tp>
      <tp t="s">
        <v>#N/A N/A</v>
        <stp/>
        <stp>BDP|9319860672835762151</stp>
        <tr r="R1315" s="1"/>
      </tp>
      <tp t="s">
        <v>#N/A N/A</v>
        <stp/>
        <stp>BDP|5008716400557402706</stp>
        <tr r="N164" s="1"/>
        <tr r="N1963" s="1"/>
        <tr r="N417" s="1"/>
      </tp>
      <tp t="s">
        <v>#N/A N/A</v>
        <stp/>
        <stp>BDP|4846565318300716247</stp>
        <tr r="N1150" s="1"/>
      </tp>
      <tp t="s">
        <v>#N/A N/A</v>
        <stp/>
        <stp>BDP|2574862490394514533</stp>
        <tr r="R640" s="1"/>
      </tp>
      <tp t="s">
        <v>#N/A N/A</v>
        <stp/>
        <stp>BDP|9036543657043722815</stp>
        <tr r="R1790" s="1"/>
      </tp>
      <tp t="s">
        <v>#N/A N/A</v>
        <stp/>
        <stp>BDP|4025186148430777321</stp>
        <tr r="R1822" s="1"/>
      </tp>
      <tp t="s">
        <v>#N/A N/A</v>
        <stp/>
        <stp>BDP|6869359027456621260</stp>
        <tr r="N670" s="1"/>
        <tr r="N852" s="1"/>
      </tp>
      <tp t="s">
        <v>#N/A N/A</v>
        <stp/>
        <stp>BDP|1654296362590258658</stp>
        <tr r="R2009" s="1"/>
        <tr r="R210" s="1"/>
      </tp>
      <tp t="s">
        <v>#N/A N/A</v>
        <stp/>
        <stp>BDP|5884481107625840750</stp>
        <tr r="N789" s="1"/>
      </tp>
      <tp t="s">
        <v>#N/A N/A</v>
        <stp/>
        <stp>BDP|7788188141986741737</stp>
        <tr r="N1371" s="1"/>
      </tp>
      <tp t="s">
        <v>#N/A N/A</v>
        <stp/>
        <stp>BDP|1664685127017366108</stp>
        <tr r="N1766" s="1"/>
      </tp>
      <tp t="s">
        <v>#N/A N/A</v>
        <stp/>
        <stp>BDP|1602172807706400584</stp>
        <tr r="R1373" s="1"/>
      </tp>
      <tp t="s">
        <v>#N/A N/A</v>
        <stp/>
        <stp>BDP|3098097710152684354</stp>
        <tr r="R582" s="1"/>
      </tp>
      <tp t="s">
        <v>#N/A N/A</v>
        <stp/>
        <stp>BDP|7901865780871349573</stp>
        <tr r="R5384" s="1"/>
      </tp>
      <tp t="s">
        <v>#N/A N/A</v>
        <stp/>
        <stp>BDP|5147525090823159993</stp>
        <tr r="N770" s="1"/>
      </tp>
      <tp t="s">
        <v>#N/A N/A</v>
        <stp/>
        <stp>BDP|1249390061955473255</stp>
        <tr r="R1104" s="1"/>
      </tp>
      <tp t="s">
        <v>#N/A N/A</v>
        <stp/>
        <stp>BDP|6877433305438607931</stp>
        <tr r="R152" s="1"/>
        <tr r="R1951" s="1"/>
        <tr r="R405" s="1"/>
      </tp>
      <tp t="s">
        <v>#N/A N/A</v>
        <stp/>
        <stp>BDP|5420096739083956662</stp>
        <tr r="R589" s="1"/>
      </tp>
      <tp t="s">
        <v>#N/A N/A</v>
        <stp/>
        <stp>BDP|6047657630041715190</stp>
        <tr r="R1127" s="1"/>
      </tp>
      <tp t="s">
        <v>#N/A N/A</v>
        <stp/>
        <stp>BDP|8520773599516935395</stp>
        <tr r="N689" s="1"/>
        <tr r="N872" s="1"/>
      </tp>
      <tp t="s">
        <v>#N/A N/A</v>
        <stp/>
        <stp>BDP|8073208596124457499</stp>
        <tr r="N1302" s="1"/>
      </tp>
      <tp t="s">
        <v>#N/A N/A</v>
        <stp/>
        <stp>BDP|7049058358638761919</stp>
        <tr r="R1177" s="1"/>
        <tr r="R1205" s="1"/>
        <tr r="R1240" s="1"/>
        <tr r="R1857" s="1"/>
        <tr r="R5303" s="1"/>
        <tr r="R5340" s="1"/>
        <tr r="R5429" s="1"/>
        <tr r="R5513" s="1"/>
        <tr r="R60" s="1"/>
        <tr r="R925" s="1"/>
      </tp>
      <tp t="s">
        <v>#N/A N/A</v>
        <stp/>
        <stp>BDP|5363236144560991068</stp>
        <tr r="R1331" s="1"/>
      </tp>
      <tp t="s">
        <v>#N/A N/A</v>
        <stp/>
        <stp>BDP|1502765075211581389</stp>
        <tr r="N1002" s="1"/>
      </tp>
      <tp t="s">
        <v>#N/A N/A</v>
        <stp/>
        <stp>BDP|6545342847781799395</stp>
        <tr r="R5245" s="1"/>
        <tr r="R5245" s="1"/>
      </tp>
      <tp t="s">
        <v>#N/A N/A</v>
        <stp/>
        <stp>BDP|7809244253760700302</stp>
        <tr r="N600" s="1"/>
      </tp>
      <tp t="s">
        <v>#N/A N/A</v>
        <stp/>
        <stp>BDP|3270537379264151612</stp>
        <tr r="N1057" s="1"/>
      </tp>
      <tp t="s">
        <v>#N/A N/A</v>
        <stp/>
        <stp>BDP|2691320620832905254</stp>
        <tr r="N1242" s="1"/>
      </tp>
      <tp t="s">
        <v>#N/A N/A</v>
        <stp/>
        <stp>BDP|9938820721644026422</stp>
        <tr r="N895" s="1"/>
        <tr r="N895" s="1"/>
      </tp>
      <tp t="s">
        <v>#N/A N/A</v>
        <stp/>
        <stp>BDP|3877244770924265168</stp>
        <tr r="R1444" s="1"/>
      </tp>
      <tp t="s">
        <v>#N/A N/A</v>
        <stp/>
        <stp>BDP|7602495000820503035</stp>
        <tr r="N5253" s="1"/>
      </tp>
      <tp t="s">
        <v>#N/A N/A</v>
        <stp/>
        <stp>BDP|2312033737582682080</stp>
        <tr r="R1356" s="1"/>
      </tp>
      <tp t="s">
        <v>#N/A N/A</v>
        <stp/>
        <stp>BDP|4721598755606751158</stp>
        <tr r="R463" s="1"/>
      </tp>
      <tp t="s">
        <v>#N/A N/A</v>
        <stp/>
        <stp>BDP|2562887189178428992</stp>
        <tr r="Q898" s="1"/>
      </tp>
      <tp t="s">
        <v>#N/A N/A</v>
        <stp/>
        <stp>BDP|1619345430612364084</stp>
        <tr r="N1785" s="1"/>
      </tp>
      <tp t="s">
        <v>#N/A N/A</v>
        <stp/>
        <stp>BDP|8004274881569860873</stp>
        <tr r="N1019" s="1"/>
      </tp>
      <tp t="s">
        <v>#N/A N/A</v>
        <stp/>
        <stp>BDP|3430640950732081198</stp>
        <tr r="N130" s="1"/>
        <tr r="N1929" s="1"/>
        <tr r="N383" s="1"/>
      </tp>
      <tp t="s">
        <v>#N/A N/A</v>
        <stp/>
        <stp>BDP|2477486727142144532</stp>
        <tr r="R1149" s="1"/>
      </tp>
      <tp t="s">
        <v>#N/A N/A</v>
        <stp/>
        <stp>BDP|2631863630398922279</stp>
        <tr r="N5305" s="1"/>
        <tr r="N5305" s="1"/>
        <tr r="N5342" s="1"/>
        <tr r="N5342" s="1"/>
        <tr r="N5431" s="1"/>
        <tr r="N5431" s="1"/>
      </tp>
      <tp t="s">
        <v>#N/A N/A</v>
        <stp/>
        <stp>BDP|4169079858501628369</stp>
        <tr r="R1271" s="1"/>
      </tp>
      <tp t="s">
        <v>#N/A N/A</v>
        <stp/>
        <stp>BDP|3504566117622391699</stp>
        <tr r="R162" s="1"/>
        <tr r="R1961" s="1"/>
        <tr r="R415" s="1"/>
      </tp>
      <tp t="s">
        <v>#N/A N/A</v>
        <stp/>
        <stp>BDP|7736337781357276890</stp>
        <tr r="R1148" s="1"/>
      </tp>
      <tp t="s">
        <v>#N/A N/A</v>
        <stp/>
        <stp>BDP|5117415566377847300</stp>
        <tr r="N5182" s="1"/>
      </tp>
      <tp t="s">
        <v>#N/A N/A</v>
        <stp/>
        <stp>BDP|5455745504302302397</stp>
        <tr r="R765" s="1"/>
      </tp>
      <tp t="s">
        <v>#N/A N/A</v>
        <stp/>
        <stp>BDP|3721462863647847545</stp>
        <tr r="R186" s="1"/>
        <tr r="R1985" s="1"/>
        <tr r="R439" s="1"/>
      </tp>
      <tp t="s">
        <v>#N/A N/A</v>
        <stp/>
        <stp>BDP|8061609151649899176</stp>
        <tr r="N2013" s="1"/>
        <tr r="N214" s="1"/>
        <tr r="N467" s="1"/>
      </tp>
      <tp t="s">
        <v>#N/A N/A</v>
        <stp/>
        <stp>BDP|7799101259003179302</stp>
        <tr r="R135" s="1"/>
        <tr r="R1934" s="1"/>
        <tr r="R388" s="1"/>
      </tp>
      <tp t="s">
        <v>#N/A N/A</v>
        <stp/>
        <stp>BDP|2737937089018554872</stp>
        <tr r="N969" s="1"/>
      </tp>
      <tp t="s">
        <v>#N/A N/A</v>
        <stp/>
        <stp>BDP|2306233845530242780</stp>
        <tr r="R1321" s="1"/>
      </tp>
      <tp t="s">
        <v>#N/A N/A</v>
        <stp/>
        <stp>BDP|7311111955699030980</stp>
        <tr r="R582" s="1"/>
      </tp>
      <tp t="s">
        <v>#N/A N/A</v>
        <stp/>
        <stp>BDP|8165795586104632074</stp>
        <tr r="R731" s="1"/>
      </tp>
      <tp t="s">
        <v>#N/A N/A</v>
        <stp/>
        <stp>BDP|2056537450788839943</stp>
        <tr r="R1417" s="1"/>
      </tp>
      <tp t="s">
        <v>#N/A N/A</v>
        <stp/>
        <stp>BDP|2213270114814840669</stp>
        <tr r="R1379" s="1"/>
      </tp>
      <tp t="s">
        <v>#N/A N/A</v>
        <stp/>
        <stp>BDP|3708615565193419382</stp>
        <tr r="R2049" s="1"/>
        <tr r="R250" s="1"/>
        <tr r="R503" s="1"/>
      </tp>
      <tp t="s">
        <v>#N/A N/A</v>
        <stp/>
        <stp>BDP|8046244538012394835</stp>
        <tr r="R1283" s="1"/>
      </tp>
      <tp t="s">
        <v>#N/A N/A</v>
        <stp/>
        <stp>BDP|4787490923540536140</stp>
        <tr r="P1174" s="1"/>
        <tr r="P1202" s="1"/>
        <tr r="P1237" s="1"/>
        <tr r="P1854" s="1"/>
        <tr r="P5300" s="1"/>
        <tr r="P5337" s="1"/>
        <tr r="P5426" s="1"/>
        <tr r="P5510" s="1"/>
        <tr r="P57" s="1"/>
        <tr r="P922" s="1"/>
      </tp>
      <tp t="s">
        <v>#N/A N/A</v>
        <stp/>
        <stp>BDP|5571626382768152082</stp>
        <tr r="N752" s="1"/>
      </tp>
      <tp t="s">
        <v>#N/A N/A</v>
        <stp/>
        <stp>BDP|4176692254387649361</stp>
        <tr r="R1076" s="1"/>
      </tp>
      <tp t="s">
        <v>#N/A N/A</v>
        <stp/>
        <stp>BDP|8113142488383746167</stp>
        <tr r="R117" s="1"/>
        <tr r="R1916" s="1"/>
        <tr r="R370" s="1"/>
      </tp>
      <tp t="s">
        <v>#N/A N/A</v>
        <stp/>
        <stp>BDP|7873463430013333015</stp>
        <tr r="R165" s="1"/>
        <tr r="R1964" s="1"/>
        <tr r="R418" s="1"/>
      </tp>
      <tp t="s">
        <v>#N/A N/A</v>
        <stp/>
        <stp>BDP|3188897867629358708</stp>
        <tr r="P12" s="1"/>
        <tr r="P30" s="1"/>
        <tr r="P5394" s="1"/>
      </tp>
      <tp t="s">
        <v>#N/A N/A</v>
        <stp/>
        <stp>BDP|3345402850668756995</stp>
        <tr r="R330" s="1"/>
        <tr r="R330" s="1"/>
      </tp>
      <tp t="s">
        <v>#N/A N/A</v>
        <stp/>
        <stp>BDP|8597606579542998880</stp>
        <tr r="R85" s="1"/>
      </tp>
      <tp t="s">
        <v>#N/A N/A</v>
        <stp/>
        <stp>BDP|9857735140589434021</stp>
        <tr r="N974" s="1"/>
      </tp>
      <tp t="s">
        <v>#N/A N/A</v>
        <stp/>
        <stp>BDP|4561198191108412748</stp>
        <tr r="R994" s="1"/>
      </tp>
      <tp t="s">
        <v>#N/A N/A</v>
        <stp/>
        <stp>BDP|3686544044284211567</stp>
        <tr r="R1868" s="1"/>
      </tp>
      <tp t="s">
        <v>#N/A N/A</v>
        <stp/>
        <stp>BDP|2479039929116819545</stp>
        <tr r="R1271" s="1"/>
      </tp>
      <tp t="s">
        <v>#N/A N/A</v>
        <stp/>
        <stp>BDP|4503771968300996617</stp>
        <tr r="N5476" s="1"/>
      </tp>
      <tp t="s">
        <v>#N/A N/A</v>
        <stp/>
        <stp>BDP|7558998587212890717</stp>
        <tr r="N1866" s="1"/>
      </tp>
      <tp t="s">
        <v>#N/A N/A</v>
        <stp/>
        <stp>BDP|9178044063634257862</stp>
        <tr r="R1426" s="1"/>
      </tp>
      <tp t="s">
        <v>#N/A N/A</v>
        <stp/>
        <stp>BDP|6649425875471385708</stp>
        <tr r="P1161" s="1"/>
        <tr r="P1184" s="1"/>
        <tr r="P1220" s="1"/>
        <tr r="P1831" s="1"/>
        <tr r="P42" s="1"/>
        <tr r="P5281" s="1"/>
        <tr r="P5318" s="1"/>
        <tr r="P5411" s="1"/>
        <tr r="P5493" s="1"/>
        <tr r="P905" s="1"/>
      </tp>
      <tp t="s">
        <v>#N/A N/A</v>
        <stp/>
        <stp>BDP|4139928739898028584</stp>
        <tr r="N1869" s="1"/>
      </tp>
      <tp t="s">
        <v>#N/A N/A</v>
        <stp/>
        <stp>BDP|5009570300143160041</stp>
        <tr r="R5241" s="1"/>
        <tr r="R5241" s="1"/>
      </tp>
      <tp t="s">
        <v>#N/A N/A</v>
        <stp/>
        <stp>BDP|3893934769117353820</stp>
        <tr r="R1134" s="1"/>
      </tp>
      <tp t="s">
        <v>#N/A N/A</v>
        <stp/>
        <stp>BDP|7512769576145643105</stp>
        <tr r="R1378" s="1"/>
        <tr r="R2070" s="1"/>
        <tr r="R271" s="1"/>
        <tr r="R524" s="1"/>
      </tp>
      <tp t="s">
        <v>#N/A N/A</v>
        <stp/>
        <stp>BDP|9433894840390798696</stp>
        <tr r="R323" s="1"/>
        <tr r="R323" s="1"/>
      </tp>
      <tp t="s">
        <v>#N/A N/A</v>
        <stp/>
        <stp>BDP|5599125327650359502</stp>
        <tr r="R1044" s="1"/>
      </tp>
      <tp t="s">
        <v>#N/A N/A</v>
        <stp/>
        <stp>BDP|4377376410151341449</stp>
        <tr r="R1317" s="1"/>
      </tp>
      <tp t="s">
        <v>#N/A N/A</v>
        <stp/>
        <stp>BDP|2757793532600843579</stp>
        <tr r="R1806" s="1"/>
      </tp>
      <tp t="s">
        <v>#N/A N/A</v>
        <stp/>
        <stp>BDP|9108628621197777962</stp>
        <tr r="N1813" s="1"/>
        <tr r="N190" s="1"/>
        <tr r="N1989" s="1"/>
        <tr r="N443" s="1"/>
      </tp>
      <tp t="s">
        <v>#N/A N/A</v>
        <stp/>
        <stp>BDP|1041606707163711733</stp>
        <tr r="R1068" s="1"/>
      </tp>
      <tp t="s">
        <v>#N/A N/A</v>
        <stp/>
        <stp>BDP|7198752725630380110</stp>
        <tr r="R5468" s="1"/>
      </tp>
      <tp t="s">
        <v>#N/A N/A</v>
        <stp/>
        <stp>BDP|2241360043802405408</stp>
        <tr r="R1264" s="1"/>
        <tr r="R1264" s="1"/>
      </tp>
      <tp t="s">
        <v>#N/A N/A</v>
        <stp/>
        <stp>BDP|7570700876600830484</stp>
        <tr r="R1766" s="1"/>
      </tp>
      <tp t="s">
        <v>#N/A N/A</v>
        <stp/>
        <stp>BDP|1784215137565220631</stp>
        <tr r="R585" s="1"/>
      </tp>
      <tp t="s">
        <v>#N/A N/A</v>
        <stp/>
        <stp>BDP|8358574737998238518</stp>
        <tr r="N5465" s="1"/>
      </tp>
      <tp t="s">
        <v>#N/A N/A</v>
        <stp/>
        <stp>BDP|3127552178475944752</stp>
        <tr r="R1449" s="1"/>
      </tp>
      <tp t="s">
        <v>#N/A N/A</v>
        <stp/>
        <stp>BDP|3314467149354850444</stp>
        <tr r="N5273" s="1"/>
        <tr r="N5386" s="1"/>
      </tp>
      <tp t="s">
        <v>#N/A N/A</v>
        <stp/>
        <stp>BDP|3943662683709594780</stp>
        <tr r="R985" s="1"/>
        <tr r="R985" s="1"/>
      </tp>
      <tp t="s">
        <v>#N/A N/A</v>
        <stp/>
        <stp>BDP|7788483474723355491</stp>
        <tr r="R1310" s="1"/>
      </tp>
      <tp t="s">
        <v>#N/A N/A</v>
        <stp/>
        <stp>BDP|6382891132328078696</stp>
        <tr r="R2068" s="1"/>
        <tr r="R269" s="1"/>
        <tr r="R522" s="1"/>
      </tp>
      <tp t="s">
        <v>#N/A N/A</v>
        <stp/>
        <stp>BDP|8658981666505096192</stp>
        <tr r="R759" s="1"/>
        <tr r="R759" s="1"/>
      </tp>
      <tp t="s">
        <v>#N/A N/A</v>
        <stp/>
        <stp>BDP|4414142105003676529</stp>
        <tr r="N704" s="1"/>
        <tr r="N878" s="1"/>
      </tp>
      <tp t="s">
        <v>#N/A N/A</v>
        <stp/>
        <stp>BDP|5585824980351368759</stp>
        <tr r="R5382" s="1"/>
      </tp>
      <tp t="s">
        <v>#N/A N/A</v>
        <stp/>
        <stp>BDP|4694525061896410200</stp>
        <tr r="Q1166" s="1"/>
        <tr r="Q1194" s="1"/>
        <tr r="Q1229" s="1"/>
        <tr r="Q1846" s="1"/>
        <tr r="Q49" s="1"/>
        <tr r="Q5290" s="1"/>
        <tr r="Q5327" s="1"/>
        <tr r="Q5416" s="1"/>
        <tr r="Q5502" s="1"/>
        <tr r="Q914" s="1"/>
      </tp>
      <tp t="s">
        <v>#N/A N/A</v>
        <stp/>
        <stp>BDP|2381111557062459775</stp>
        <tr r="R5362" s="1"/>
      </tp>
      <tp t="s">
        <v>#N/A N/A</v>
        <stp/>
        <stp>BDP|8690942851672466510</stp>
        <tr r="R1126" s="1"/>
      </tp>
      <tp t="s">
        <v>#N/A N/A</v>
        <stp/>
        <stp>BDP|5023006104823341516</stp>
        <tr r="R944" s="1"/>
      </tp>
      <tp t="s">
        <v>#N/A N/A</v>
        <stp/>
        <stp>BDP|6818119479214428728</stp>
        <tr r="R1106" s="1"/>
      </tp>
      <tp t="s">
        <v>#N/A N/A</v>
        <stp/>
        <stp>BDP|8321221320442772903</stp>
        <tr r="N722" s="1"/>
      </tp>
      <tp t="s">
        <v>#N/A N/A</v>
        <stp/>
        <stp>BDP|8947048198907522560</stp>
        <tr r="N186" s="1"/>
        <tr r="N1985" s="1"/>
        <tr r="N439" s="1"/>
      </tp>
      <tp t="s">
        <v>#N/A N/A</v>
        <stp/>
        <stp>BDP|5619708142486493363</stp>
        <tr r="N594" s="1"/>
      </tp>
      <tp t="s">
        <v>#N/A N/A</v>
        <stp/>
        <stp>BDP|4576154962899195948</stp>
        <tr r="N586" s="1"/>
      </tp>
      <tp t="s">
        <v>#N/A N/A</v>
        <stp/>
        <stp>BDP|1126509883558459716</stp>
        <tr r="R1797" s="1"/>
      </tp>
      <tp t="s">
        <v>#N/A N/A</v>
        <stp/>
        <stp>BDP|7291449583060180835</stp>
        <tr r="N1176" s="1"/>
        <tr r="N1176" s="1"/>
        <tr r="N1204" s="1"/>
        <tr r="N1204" s="1"/>
        <tr r="N1239" s="1"/>
        <tr r="N1239" s="1"/>
        <tr r="N1856" s="1"/>
        <tr r="N1856" s="1"/>
        <tr r="N5302" s="1"/>
        <tr r="N5302" s="1"/>
        <tr r="N5339" s="1"/>
        <tr r="N5339" s="1"/>
        <tr r="N5428" s="1"/>
        <tr r="N5428" s="1"/>
        <tr r="N5512" s="1"/>
        <tr r="N5512" s="1"/>
        <tr r="N59" s="1"/>
        <tr r="N59" s="1"/>
        <tr r="N924" s="1"/>
        <tr r="N924" s="1"/>
      </tp>
      <tp t="s">
        <v>#N/A N/A</v>
        <stp/>
        <stp>BDP|8922709239336661913</stp>
        <tr r="N1460" s="1"/>
      </tp>
      <tp t="s">
        <v>#N/A N/A</v>
        <stp/>
        <stp>BDP|5365881473080687993</stp>
        <tr r="R2027" s="1"/>
        <tr r="R228" s="1"/>
        <tr r="R481" s="1"/>
      </tp>
      <tp t="s">
        <v>#N/A N/A</v>
        <stp/>
        <stp>BDP|5465512169144825138</stp>
        <tr r="R781" s="1"/>
      </tp>
      <tp t="s">
        <v>#N/A N/A</v>
        <stp/>
        <stp>BDP|6785795578962625777</stp>
        <tr r="R1316" s="1"/>
        <tr r="R2042" s="1"/>
        <tr r="R243" s="1"/>
        <tr r="R496" s="1"/>
      </tp>
      <tp t="s">
        <v>#N/A N/A</v>
        <stp/>
        <stp>BDP|3298588765775109696</stp>
        <tr r="N1431" s="1"/>
        <tr r="N2098" s="1"/>
        <tr r="N299" s="1"/>
        <tr r="N552" s="1"/>
      </tp>
      <tp t="s">
        <v>#N/A N/A</v>
        <stp/>
        <stp>BDP|7721309605105060258</stp>
        <tr r="R1358" s="1"/>
      </tp>
      <tp t="s">
        <v>#N/A N/A</v>
        <stp/>
        <stp>BDP|6206415600427019679</stp>
        <tr r="R1292" s="1"/>
      </tp>
      <tp t="s">
        <v>#N/A N/A</v>
        <stp/>
        <stp>BDP|8465812381519493240</stp>
        <tr r="N899" s="1"/>
        <tr r="N899" s="1"/>
      </tp>
      <tp t="s">
        <v>#N/A N/A</v>
        <stp/>
        <stp>BDP|4108937962139141152</stp>
        <tr r="R174" s="1"/>
        <tr r="R1973" s="1"/>
        <tr r="R427" s="1"/>
      </tp>
      <tp t="s">
        <v>#N/A N/A</v>
        <stp/>
        <stp>BDP|2340761455274478703</stp>
        <tr r="R569" s="1"/>
      </tp>
      <tp t="s">
        <v>#N/A N/A</v>
        <stp/>
        <stp>BDP|6615474156010151422</stp>
        <tr r="R952" s="1"/>
      </tp>
      <tp t="s">
        <v>#N/A N/A</v>
        <stp/>
        <stp>BDP|4037743502742211200</stp>
        <tr r="N2097" s="1"/>
        <tr r="N298" s="1"/>
        <tr r="N551" s="1"/>
      </tp>
      <tp t="s">
        <v>#N/A N/A</v>
        <stp/>
        <stp>BDP|7884086823863700500</stp>
        <tr r="N1812" s="1"/>
      </tp>
      <tp t="s">
        <v>#N/A N/A</v>
        <stp/>
        <stp>BDP|5181772072292265433</stp>
        <tr r="N116" s="1"/>
        <tr r="N1915" s="1"/>
        <tr r="N369" s="1"/>
      </tp>
      <tp t="s">
        <v>#N/A N/A</v>
        <stp/>
        <stp>BDP|3271560344241620031</stp>
        <tr r="N1894" s="1"/>
        <tr r="N95" s="1"/>
      </tp>
      <tp t="s">
        <v>#N/A N/A</v>
        <stp/>
        <stp>BDP|6427286178676667672</stp>
        <tr r="N1023" s="1"/>
      </tp>
      <tp t="s">
        <v>#N/A N/A</v>
        <stp/>
        <stp>BDP|53818029705840685</stp>
        <tr r="R1403" s="1"/>
      </tp>
      <tp t="s">
        <v>#N/A N/A</v>
        <stp/>
        <stp>BDP|15167637709909047</stp>
        <tr r="R180" s="1"/>
        <tr r="R1979" s="1"/>
        <tr r="R433" s="1"/>
      </tp>
      <tp t="s">
        <v>#N/A N/A</v>
        <stp/>
        <stp>BDP|59695352078620167</stp>
        <tr r="N1131" s="1"/>
      </tp>
      <tp t="s">
        <v>#N/A N/A</v>
        <stp/>
        <stp>BDP|18579227198771075</stp>
        <tr r="R1470" s="1"/>
      </tp>
      <tp t="s">
        <v>#N/A N/A</v>
        <stp/>
        <stp>BDP|19049278936105175</stp>
        <tr r="N1419" s="1"/>
      </tp>
      <tp t="s">
        <v>#N/A N/A</v>
        <stp/>
        <stp>BDP|37231755147625364</stp>
        <tr r="R1328" s="1"/>
      </tp>
      <tp t="s">
        <v>#N/A N/A</v>
        <stp/>
        <stp>BDP|75071701951417303</stp>
        <tr r="N1382" s="1"/>
      </tp>
      <tp t="s">
        <v>#N/A N/A</v>
        <stp/>
        <stp>BDP|73279724204820643</stp>
        <tr r="N675" s="1"/>
        <tr r="N857" s="1"/>
      </tp>
      <tp t="s">
        <v>#N/A N/A</v>
        <stp/>
        <stp>BDP|53613355492198391</stp>
        <tr r="N159" s="1"/>
        <tr r="N1958" s="1"/>
        <tr r="N412" s="1"/>
      </tp>
      <tp t="s">
        <v>#N/A N/A</v>
        <stp/>
        <stp>BDP|16070236554673214</stp>
        <tr r="R5197" s="1"/>
        <tr r="R5198" s="1"/>
      </tp>
      <tp t="s">
        <v>#N/A N/A</v>
        <stp/>
        <stp>BDP|76438325904076746</stp>
        <tr r="N1817" s="1"/>
      </tp>
      <tp t="s">
        <v>#N/A N/A</v>
        <stp/>
        <stp>BDP|70560517758308930</stp>
        <tr r="N679" s="1"/>
        <tr r="N861" s="1"/>
      </tp>
      <tp t="s">
        <v>#N/A N/A</v>
        <stp/>
        <stp>BDP|49463236484191402</stp>
        <tr r="R1457" s="1"/>
      </tp>
      <tp t="s">
        <v>#N/A N/A</v>
        <stp/>
        <stp>BDP|64075750605243660</stp>
        <tr r="N1142" s="1"/>
      </tp>
      <tp t="s">
        <v>#N/A N/A</v>
        <stp/>
        <stp>BDP|38609227841011367</stp>
        <tr r="R5363" s="1"/>
      </tp>
      <tp t="s">
        <v>#N/A N/A</v>
        <stp/>
        <stp>BDP|952457707500098178</stp>
        <tr r="N699" s="1"/>
        <tr r="N877" s="1"/>
      </tp>
      <tp t="s">
        <v>#N/A N/A</v>
        <stp/>
        <stp>BDP|705265048435365654</stp>
        <tr r="O5398" s="1"/>
      </tp>
      <tp t="s">
        <v>#N/A N/A</v>
        <stp/>
        <stp>BDP|280619012063150194</stp>
        <tr r="N1025" s="1"/>
      </tp>
      <tp t="s">
        <v>#N/A N/A</v>
        <stp/>
        <stp>BDP|802028414901356571</stp>
        <tr r="N66" s="1"/>
      </tp>
      <tp t="s">
        <v>#N/A N/A</v>
        <stp/>
        <stp>BDP|959962056328738142</stp>
        <tr r="R1896" s="1"/>
        <tr r="R350" s="1"/>
        <tr r="R97" s="1"/>
      </tp>
      <tp t="s">
        <v>#N/A N/A</v>
        <stp/>
        <stp>BDP|491008243530123134</stp>
        <tr r="R183" s="1"/>
        <tr r="R1982" s="1"/>
        <tr r="R436" s="1"/>
      </tp>
      <tp t="s">
        <v>#N/A N/A</v>
        <stp/>
        <stp>BDP|699118210231088428</stp>
        <tr r="R1292" s="1"/>
      </tp>
      <tp t="s">
        <v>#N/A N/A</v>
        <stp/>
        <stp>BDP|414354476431486051</stp>
        <tr r="R166" s="1"/>
        <tr r="R1965" s="1"/>
        <tr r="R419" s="1"/>
      </tp>
      <tp t="s">
        <v>#N/A N/A</v>
        <stp/>
        <stp>BDP|425274682248227759</stp>
        <tr r="N1097" s="1"/>
      </tp>
      <tp t="s">
        <v>#N/A N/A</v>
        <stp/>
        <stp>BDP|704323093597031807</stp>
        <tr r="N2041" s="1"/>
        <tr r="N242" s="1"/>
        <tr r="N495" s="1"/>
      </tp>
      <tp t="s">
        <v>#N/A N/A</v>
        <stp/>
        <stp>BDP|362334165537579703</stp>
        <tr r="R1164" s="1"/>
        <tr r="R1187" s="1"/>
        <tr r="R1223" s="1"/>
        <tr r="R1834" s="1"/>
        <tr r="R45" s="1"/>
        <tr r="R5284" s="1"/>
        <tr r="R5321" s="1"/>
        <tr r="R5414" s="1"/>
        <tr r="R5496" s="1"/>
        <tr r="R908" s="1"/>
      </tp>
      <tp t="s">
        <v>#N/A N/A</v>
        <stp/>
        <stp>BDP|159717637823058394</stp>
        <tr r="R1242" s="1"/>
      </tp>
      <tp t="s">
        <v>#N/A N/A</v>
        <stp/>
        <stp>BDP|390260304723959571</stp>
        <tr r="R1461" s="1"/>
      </tp>
      <tp t="s">
        <v>#N/A N/A</v>
        <stp/>
        <stp>BDP|834363053636717459</stp>
        <tr r="R1388" s="1"/>
        <tr r="R2074" s="1"/>
        <tr r="R275" s="1"/>
        <tr r="R528" s="1"/>
      </tp>
      <tp t="s">
        <v>#N/A N/A</v>
        <stp/>
        <stp>BDP|112314846595806660</stp>
        <tr r="N2092" s="1"/>
        <tr r="N293" s="1"/>
        <tr r="N546" s="1"/>
      </tp>
      <tp t="s">
        <v>#N/A N/A</v>
        <stp/>
        <stp>BDP|963115060972432148</stp>
        <tr r="P896" s="1"/>
      </tp>
      <tp t="s">
        <v>#N/A N/A</v>
        <stp/>
        <stp>BDP|939725197879367340</stp>
        <tr r="R968" s="1"/>
      </tp>
      <tp t="s">
        <v>#N/A N/A</v>
        <stp/>
        <stp>BDP|139374518275063355</stp>
        <tr r="R1277" s="1"/>
        <tr r="R2015" s="1"/>
        <tr r="R216" s="1"/>
        <tr r="R469" s="1"/>
      </tp>
      <tp t="s">
        <v>#N/A N/A</v>
        <stp/>
        <stp>BDP|453762216104432648</stp>
        <tr r="N1358" s="1"/>
      </tp>
      <tp t="s">
        <v>#N/A N/A</v>
        <stp/>
        <stp>BDP|688028902846142216</stp>
        <tr r="R675" s="1"/>
        <tr r="R857" s="1"/>
      </tp>
      <tp t="s">
        <v>#N/A N/A</v>
        <stp/>
        <stp>BDP|481006373264420753</stp>
        <tr r="N1059" s="1"/>
      </tp>
      <tp t="s">
        <v>#N/A N/A</v>
        <stp/>
        <stp>BDP|231799949793058404</stp>
        <tr r="R161" s="1"/>
        <tr r="R1960" s="1"/>
        <tr r="R414" s="1"/>
      </tp>
      <tp t="s">
        <v>#N/A N/A</v>
        <stp/>
        <stp>BDP|938024635124627056</stp>
        <tr r="R2048" s="1"/>
        <tr r="R249" s="1"/>
        <tr r="R502" s="1"/>
      </tp>
      <tp t="s">
        <v>#N/A N/A</v>
        <stp/>
        <stp>BDP|822070142842487172</stp>
        <tr r="R183" s="1"/>
        <tr r="R1982" s="1"/>
        <tr r="R436" s="1"/>
      </tp>
      <tp t="s">
        <v>#N/A N/A</v>
        <stp/>
        <stp>BDP|752986424605166957</stp>
        <tr r="N1752" s="1"/>
      </tp>
      <tp t="s">
        <v>#N/A N/A</v>
        <stp/>
        <stp>BDP|697409721457964668</stp>
        <tr r="N1746" s="1"/>
      </tp>
      <tp t="s">
        <v>#N/A N/A</v>
        <stp/>
        <stp>BDP|470294673583089146</stp>
        <tr r="R1437" s="1"/>
      </tp>
      <tp t="s">
        <v>#N/A N/A</v>
        <stp/>
        <stp>BDP|850661323874505721</stp>
        <tr r="R982" s="1"/>
      </tp>
      <tp t="s">
        <v>#N/A N/A</v>
        <stp/>
        <stp>BDP|709213428447361077</stp>
        <tr r="R1098" s="1"/>
      </tp>
      <tp t="s">
        <v>#N/A N/A</v>
        <stp/>
        <stp>BDP|406449140923935426</stp>
        <tr r="R1073" s="1"/>
      </tp>
      <tp t="s">
        <v>#N/A N/A</v>
        <stp/>
        <stp>BDP|175114953807006470</stp>
        <tr r="N1881" s="1"/>
      </tp>
      <tp t="s">
        <v>#N/A N/A</v>
        <stp/>
        <stp>BDP|555931091061679668</stp>
        <tr r="N665" s="1"/>
        <tr r="N847" s="1"/>
      </tp>
      <tp t="s">
        <v>#N/A N/A</v>
        <stp/>
        <stp>BDP|837384933913629427</stp>
        <tr r="R2106" s="1"/>
        <tr r="R307" s="1"/>
        <tr r="R560" s="1"/>
      </tp>
      <tp t="s">
        <v>#N/A N/A</v>
        <stp/>
        <stp>BDP|841448069112559704</stp>
        <tr r="N1095" s="1"/>
      </tp>
      <tp t="s">
        <v>#N/A N/A</v>
        <stp/>
        <stp>BDP|202626614058115852</stp>
        <tr r="N727" s="1"/>
      </tp>
      <tp t="s">
        <v>#N/A N/A</v>
        <stp/>
        <stp>BDP|459497739606737627</stp>
        <tr r="N1335" s="1"/>
      </tp>
      <tp t="s">
        <v>#N/A N/A</v>
        <stp/>
        <stp>BDP|651696920463938040</stp>
        <tr r="R1087" s="1"/>
      </tp>
      <tp t="s">
        <v>#N/A N/A</v>
        <stp/>
        <stp>BDP|270319526031044769</stp>
        <tr r="R1102" s="1"/>
      </tp>
      <tp t="s">
        <v>#N/A N/A</v>
        <stp/>
        <stp>BDP|498867177618895101</stp>
        <tr r="O27" s="1"/>
        <tr r="O5391" s="1"/>
        <tr r="O9" s="1"/>
      </tp>
      <tp t="s">
        <v>#N/A N/A</v>
        <stp/>
        <stp>BDP|360042629264279029</stp>
        <tr r="R595" s="1"/>
      </tp>
      <tp t="s">
        <v>#N/A N/A</v>
        <stp/>
        <stp>BDP|829619126867788571</stp>
        <tr r="R1129" s="1"/>
      </tp>
      <tp t="s">
        <v>#N/A N/A</v>
        <stp/>
        <stp>BDP|759055553945732694</stp>
        <tr r="R579" s="1"/>
      </tp>
      <tp t="s">
        <v>#N/A N/A</v>
        <stp/>
        <stp>BDP|357638880188169081</stp>
        <tr r="R2013" s="1"/>
        <tr r="R214" s="1"/>
        <tr r="R467" s="1"/>
      </tp>
      <tp t="s">
        <v>#N/A N/A</v>
        <stp/>
        <stp>BDP|135700415905939563</stp>
        <tr r="N5265" s="1"/>
      </tp>
      <tp t="s">
        <v>#N/A N/A</v>
        <stp/>
        <stp>BDP|588160984437132821</stp>
        <tr r="N165" s="1"/>
        <tr r="N1964" s="1"/>
        <tr r="N418" s="1"/>
      </tp>
      <tp t="s">
        <v>#N/A N/A</v>
        <stp/>
        <stp>BDP|485372821503410428</stp>
        <tr r="N1877" s="1"/>
      </tp>
      <tp t="s">
        <v>#N/A N/A</v>
        <stp/>
        <stp>BDP|690279157556224717</stp>
        <tr r="N335" s="1"/>
      </tp>
      <tp t="s">
        <v>#N/A N/A</v>
        <stp/>
        <stp>BDP|683925594764449233</stp>
        <tr r="N751" s="1"/>
      </tp>
      <tp t="s">
        <v>#N/A N/A</v>
        <stp/>
        <stp>BDP|108129705556409138</stp>
        <tr r="N646" s="1"/>
        <tr r="N830" s="1"/>
      </tp>
      <tp t="s">
        <v>#N/A N/A</v>
        <stp/>
        <stp>BDP|689818375520286932</stp>
        <tr r="R148" s="1"/>
        <tr r="R1947" s="1"/>
        <tr r="R401" s="1"/>
      </tp>
      <tp t="s">
        <v>#N/A N/A</v>
        <stp/>
        <stp>BDP|333774356075536695</stp>
        <tr r="R2088" s="1"/>
        <tr r="R289" s="1"/>
        <tr r="R542" s="1"/>
      </tp>
      <tp t="s">
        <v>#N/A N/A</v>
        <stp/>
        <stp>BDP|160391946892696475</stp>
        <tr r="R1035" s="1"/>
      </tp>
      <tp t="s">
        <v>#N/A N/A</v>
        <stp/>
        <stp>BDP|986365033268175953</stp>
        <tr r="R5350" s="1"/>
      </tp>
      <tp t="s">
        <v>#N/A N/A</v>
        <stp/>
        <stp>BDP|459180073492509527</stp>
        <tr r="R5242" s="1"/>
        <tr r="R5242" s="1"/>
      </tp>
      <tp t="s">
        <v>#N/A N/A</v>
        <stp/>
        <stp>BDP|327553000954757098</stp>
        <tr r="R804" s="1"/>
      </tp>
      <tp t="s">
        <v>#N/A N/A</v>
        <stp/>
        <stp>BDP|836719053340427373</stp>
        <tr r="R1787" s="1"/>
      </tp>
      <tp t="s">
        <v>#N/A N/A</v>
        <stp/>
        <stp>BDP|958530054862404331</stp>
        <tr r="R1150" s="1"/>
      </tp>
      <tp t="s">
        <v>#N/A N/A</v>
        <stp/>
        <stp>BDP|853091517458885851</stp>
        <tr r="R325" s="1"/>
        <tr r="R325" s="1"/>
      </tp>
      <tp t="s">
        <v>#N/A N/A</v>
        <stp/>
        <stp>BDP|167298586378204373</stp>
        <tr r="R1050" s="1"/>
      </tp>
      <tp t="s">
        <v>#N/A N/A</v>
        <stp/>
        <stp>BDP|883616446326772536</stp>
        <tr r="P1175" s="1"/>
        <tr r="P1203" s="1"/>
        <tr r="P1238" s="1"/>
        <tr r="P1855" s="1"/>
        <tr r="P5301" s="1"/>
        <tr r="P5338" s="1"/>
        <tr r="P5427" s="1"/>
        <tr r="P5511" s="1"/>
        <tr r="P58" s="1"/>
        <tr r="P923" s="1"/>
      </tp>
      <tp t="s">
        <v>#N/A N/A</v>
        <stp/>
        <stp>BDP|222910498099740873</stp>
        <tr r="N5194" s="1"/>
      </tp>
      <tp t="s">
        <v>#N/A N/A</v>
        <stp/>
        <stp>BDP|359568021760601651</stp>
        <tr r="R1259" s="1"/>
        <tr r="R1259" s="1"/>
      </tp>
      <tp t="s">
        <v>#N/A N/A</v>
        <stp/>
        <stp>BDP|382565289375989951</stp>
        <tr r="N5307" s="1"/>
        <tr r="N5307" s="1"/>
        <tr r="N5344" s="1"/>
        <tr r="N5344" s="1"/>
        <tr r="N5433" s="1"/>
        <tr r="N5433" s="1"/>
      </tp>
      <tp t="s">
        <v>#N/A N/A</v>
        <stp/>
        <stp>BDP|778650055765160744</stp>
        <tr r="R782" s="1"/>
        <tr r="R782" s="1"/>
      </tp>
      <tp t="s">
        <v>#N/A N/A</v>
        <stp/>
        <stp>BDP|549631362180569132</stp>
        <tr r="N5245" s="1"/>
      </tp>
      <tp t="s">
        <v>#N/A N/A</v>
        <stp/>
        <stp>BDP|963751661284324537</stp>
        <tr r="N1029" s="1"/>
      </tp>
      <tp t="s">
        <v>#N/A N/A</v>
        <stp/>
        <stp>BDP|214054398391772876</stp>
        <tr r="R118" s="1"/>
        <tr r="R1917" s="1"/>
        <tr r="R371" s="1"/>
      </tp>
      <tp t="s">
        <v>#N/A N/A</v>
        <stp/>
        <stp>BDP|831619155086763529</stp>
        <tr r="N1743" s="1"/>
      </tp>
      <tp t="s">
        <v>#N/A N/A</v>
        <stp/>
        <stp>BDP|162429226286964063</stp>
        <tr r="R109" s="1"/>
        <tr r="R1908" s="1"/>
        <tr r="R362" s="1"/>
      </tp>
      <tp t="s">
        <v>#N/A N/A</v>
        <stp/>
        <stp>BDP|919639680259263720</stp>
        <tr r="R1876" s="1"/>
      </tp>
      <tp t="s">
        <v>#N/A N/A</v>
        <stp/>
        <stp>BDP|853651738410995576</stp>
        <tr r="R1028" s="1"/>
      </tp>
      <tp t="s">
        <v>#N/A N/A</v>
        <stp/>
        <stp>BDP|368274924206245664</stp>
        <tr r="Q5294" s="1"/>
        <tr r="Q5331" s="1"/>
        <tr r="Q5420" s="1"/>
      </tp>
      <tp t="s">
        <v>#N/A N/A</v>
        <stp/>
        <stp>BDP|647466472686672520</stp>
        <tr r="R1064" s="1"/>
      </tp>
      <tp t="s">
        <v>#N/A N/A</v>
        <stp/>
        <stp>BDP|770773245290031356</stp>
        <tr r="R694" s="1"/>
      </tp>
      <tp t="s">
        <v>#N/A N/A</v>
        <stp/>
        <stp>BDP|201524550018670853</stp>
        <tr r="R1111" s="1"/>
      </tp>
      <tp t="s">
        <v>#N/A N/A</v>
        <stp/>
        <stp>BDP|271229067312122659</stp>
        <tr r="R1176" s="1"/>
        <tr r="R1204" s="1"/>
        <tr r="R1239" s="1"/>
        <tr r="R1856" s="1"/>
        <tr r="R5302" s="1"/>
        <tr r="R5339" s="1"/>
        <tr r="R5428" s="1"/>
        <tr r="R5512" s="1"/>
        <tr r="R59" s="1"/>
        <tr r="R924" s="1"/>
      </tp>
      <tp t="s">
        <v>#N/A N/A</v>
        <stp/>
        <stp>BDP|931932152979629629</stp>
        <tr r="R1210" s="1"/>
        <tr r="R1210" s="1"/>
      </tp>
      <tp t="s">
        <v>#N/A N/A</v>
        <stp/>
        <stp>BDP|190200789119409011</stp>
        <tr r="N1452" s="1"/>
      </tp>
      <tp t="s">
        <v>#N/A N/A</v>
        <stp/>
        <stp>BDP|907117321815183575</stp>
        <tr r="R900" s="1"/>
      </tp>
      <tp t="s">
        <v>#N/A N/A</v>
        <stp/>
        <stp>BDP|462286244051315444</stp>
        <tr r="R1273" s="1"/>
        <tr r="R2014" s="1"/>
        <tr r="R215" s="1"/>
        <tr r="R468" s="1"/>
      </tp>
      <tp t="s">
        <v>#N/A N/A</v>
        <stp/>
        <stp>BDP|142811516773713991</stp>
        <tr r="N943" s="1"/>
      </tp>
      <tp t="s">
        <v>#N/A N/A</v>
        <stp/>
        <stp>BDP|917161929255524588</stp>
        <tr r="N1066" s="1"/>
      </tp>
      <tp t="s">
        <v>#N/A N/A</v>
        <stp/>
        <stp>BDP|296717602050692410</stp>
        <tr r="N978" s="1"/>
      </tp>
      <tp t="s">
        <v>#N/A N/A</v>
        <stp/>
        <stp>BDP|522620221596315132</stp>
        <tr r="R751" s="1"/>
      </tp>
      <tp t="s">
        <v>#N/A N/A</v>
        <stp/>
        <stp>BDP|253543607894032278</stp>
        <tr r="R762" s="1"/>
        <tr r="R762" s="1"/>
      </tp>
      <tp t="s">
        <v>#N/A N/A</v>
        <stp/>
        <stp>BDP|557672848971877053</stp>
        <tr r="N965" s="1"/>
      </tp>
      <tp t="s">
        <v>#N/A N/A</v>
        <stp/>
        <stp>BDP|850116669632858685</stp>
        <tr r="R1151" s="1"/>
      </tp>
      <tp t="s">
        <v>#N/A N/A</v>
        <stp/>
        <stp>BDP|851028855355916357</stp>
        <tr r="R946" s="1"/>
      </tp>
      <tp t="s">
        <v>#N/A N/A</v>
        <stp/>
        <stp>BDP|686086631413672262</stp>
        <tr r="Q1159" s="1"/>
        <tr r="Q1182" s="1"/>
        <tr r="Q1218" s="1"/>
        <tr r="Q1829" s="1"/>
        <tr r="Q40" s="1"/>
        <tr r="Q5279" s="1"/>
        <tr r="Q5316" s="1"/>
        <tr r="Q5409" s="1"/>
        <tr r="Q5491" s="1"/>
        <tr r="Q903" s="1"/>
      </tp>
      <tp t="s">
        <v>#N/A N/A</v>
        <stp/>
        <stp>BDP|190898598062676192</stp>
        <tr r="R116" s="1"/>
        <tr r="R1915" s="1"/>
        <tr r="R369" s="1"/>
      </tp>
      <tp t="s">
        <v>#N/A N/A</v>
        <stp/>
        <stp>BDP|988863756056513964</stp>
        <tr r="R5399" s="1"/>
      </tp>
      <tp t="s">
        <v>#N/A N/A</v>
        <stp/>
        <stp>BDP|462984026738700175</stp>
        <tr r="N1893" s="1"/>
        <tr r="N94" s="1"/>
      </tp>
      <tp t="s">
        <v>#N/A N/A</v>
        <stp/>
        <stp>BDP|915407245806117491</stp>
        <tr r="N93" s="1"/>
      </tp>
      <tp t="s">
        <v>#N/A N/A</v>
        <stp/>
        <stp>BDP|830686331333196440</stp>
        <tr r="R132" s="1"/>
        <tr r="R1931" s="1"/>
        <tr r="R385" s="1"/>
      </tp>
      <tp t="s">
        <v>#N/A N/A</v>
        <stp/>
        <stp>BDP|893227301106761693</stp>
        <tr r="Q5479" s="1"/>
      </tp>
      <tp t="s">
        <v>#N/A N/A</v>
        <stp/>
        <stp>BDP|630490158233018029</stp>
        <tr r="O896" s="1"/>
      </tp>
      <tp t="s">
        <v>#N/A N/A</v>
        <stp/>
        <stp>BDP|354382139391757336</stp>
        <tr r="N344" s="1"/>
        <tr r="N707" s="1"/>
      </tp>
      <tp t="s">
        <v>#N/A N/A</v>
        <stp/>
        <stp>BDP|139424379901862058</stp>
        <tr r="N997" s="1"/>
      </tp>
      <tp t="s">
        <v>#N/A N/A</v>
        <stp/>
        <stp>BDP|951066113291619288</stp>
        <tr r="R1125" s="1"/>
      </tp>
      <tp t="s">
        <v>#N/A N/A</v>
        <stp/>
        <stp>BDP|267192349486802181</stp>
        <tr r="R1079" s="1"/>
      </tp>
      <tp t="s">
        <v>#N/A N/A</v>
        <stp/>
        <stp>BDP|869633595775971841</stp>
        <tr r="R5264" s="1"/>
        <tr r="R5264" s="1"/>
      </tp>
      <tp t="s">
        <v>#N/A N/A</v>
        <stp/>
        <stp>BDP|434572399285251450</stp>
        <tr r="R188" s="1"/>
        <tr r="R1987" s="1"/>
        <tr r="R441" s="1"/>
      </tp>
      <tp t="s">
        <v>#N/A N/A</v>
        <stp/>
        <stp>BDP|443010409868344576</stp>
        <tr r="N787" s="1"/>
      </tp>
      <tp t="s">
        <v>#N/A N/A</v>
        <stp/>
        <stp>BDP|383124840889082190</stp>
        <tr r="N803" s="1"/>
      </tp>
      <tp t="s">
        <v>#N/A N/A</v>
        <stp/>
        <stp>BDP|962893087449747492</stp>
        <tr r="N123" s="1"/>
        <tr r="N1922" s="1"/>
        <tr r="N376" s="1"/>
      </tp>
      <tp t="s">
        <v>#N/A N/A</v>
        <stp/>
        <stp>BDP|805116678668170345</stp>
        <tr r="R979" s="1"/>
      </tp>
      <tp t="s">
        <v>#N/A N/A</v>
        <stp/>
        <stp>BDP|775910413500579553</stp>
        <tr r="R5244" s="1"/>
        <tr r="R5244" s="1"/>
      </tp>
      <tp t="s">
        <v>#N/A N/A</v>
        <stp/>
        <stp>BDP|447987068583048132</stp>
        <tr r="N1440" s="1"/>
      </tp>
      <tp t="s">
        <v>#N/A N/A</v>
        <stp/>
        <stp>BDP|569811320606281146</stp>
        <tr r="R1676" s="1"/>
      </tp>
      <tp t="s">
        <v>#N/A N/A</v>
        <stp/>
        <stp>BDP|363757783315168776</stp>
        <tr r="R5471" s="1"/>
      </tp>
      <tp t="s">
        <v>#N/A N/A</v>
        <stp/>
        <stp>BDP|918873349707924704</stp>
        <tr r="N182" s="1"/>
        <tr r="N1981" s="1"/>
        <tr r="N435" s="1"/>
      </tp>
      <tp t="s">
        <v>#N/A N/A</v>
        <stp/>
        <stp>BDP|623590634883836958</stp>
        <tr r="R112" s="1"/>
        <tr r="R1911" s="1"/>
        <tr r="R365" s="1"/>
      </tp>
      <tp t="s">
        <v>#N/A N/A</v>
        <stp/>
        <stp>BDP|383629145719001732</stp>
        <tr r="R1273" s="1"/>
        <tr r="R2014" s="1"/>
        <tr r="R215" s="1"/>
        <tr r="R468" s="1"/>
      </tp>
      <tp t="s">
        <v>#N/A N/A</v>
        <stp/>
        <stp>BDP|219894788659075511</stp>
        <tr r="N1820" s="1"/>
      </tp>
      <tp t="s">
        <v>#N/A N/A</v>
        <stp/>
        <stp>BDP|559711382657566406</stp>
        <tr r="R1451" s="1"/>
      </tp>
      <tp t="s">
        <v>#N/A N/A</v>
        <stp/>
        <stp>BDP|562278655858630326</stp>
        <tr r="O1161" s="1"/>
        <tr r="O1184" s="1"/>
        <tr r="O1220" s="1"/>
        <tr r="O1831" s="1"/>
        <tr r="O42" s="1"/>
        <tr r="O5281" s="1"/>
        <tr r="O5318" s="1"/>
        <tr r="O5411" s="1"/>
        <tr r="O5493" s="1"/>
        <tr r="O905" s="1"/>
      </tp>
      <tp t="s">
        <v>#N/A N/A</v>
        <stp/>
        <stp>BDP|889997211561589683</stp>
        <tr r="N1108" s="1"/>
      </tp>
      <tp t="s">
        <v>#N/A N/A</v>
        <stp/>
        <stp>BDP|899078387880282776</stp>
        <tr r="N5460" s="1"/>
      </tp>
      <tp t="s">
        <v>#N/A N/A</v>
        <stp/>
        <stp>BDP|320112429389713531</stp>
        <tr r="R149" s="1"/>
        <tr r="R1948" s="1"/>
        <tr r="R402" s="1"/>
      </tp>
      <tp t="s">
        <v>#N/A N/A</v>
        <stp/>
        <stp>BDP|539626844449382485</stp>
        <tr r="N2036" s="1"/>
        <tr r="N237" s="1"/>
        <tr r="N490" s="1"/>
      </tp>
      <tp t="s">
        <v>#N/A N/A</v>
        <stp/>
        <stp>BDP|141548776898686523</stp>
        <tr r="N1296" s="1"/>
      </tp>
      <tp t="s">
        <v>#N/A N/A</v>
        <stp/>
        <stp>BDP|553207365499679275</stp>
        <tr r="R576" s="1"/>
      </tp>
      <tp t="s">
        <v>#N/A N/A</v>
        <stp/>
        <stp>BDP|336118389043124472</stp>
        <tr r="N1028" s="1"/>
      </tp>
      <tp t="s">
        <v>#N/A N/A</v>
        <stp/>
        <stp>BDP|813636585855084539</stp>
        <tr r="N5199" s="1"/>
      </tp>
      <tp t="s">
        <v>#N/A N/A</v>
        <stp/>
        <stp>BDP|584172698495132307</stp>
        <tr r="R1265" s="1"/>
      </tp>
      <tp t="s">
        <v>#N/A N/A</v>
        <stp/>
        <stp>BDP|478524568839301465</stp>
        <tr r="R1789" s="1"/>
      </tp>
      <tp t="s">
        <v>#N/A N/A</v>
        <stp/>
        <stp>BDP|790847509335422351</stp>
        <tr r="P1188" s="1"/>
      </tp>
      <tp t="s">
        <v>#N/A N/A</v>
        <stp/>
        <stp>BDP|686627299738044982</stp>
        <tr r="R631" s="1"/>
        <tr r="R820" s="1"/>
      </tp>
      <tp t="s">
        <v>#N/A N/A</v>
        <stp/>
        <stp>BDP|130425289520969263</stp>
        <tr r="Q26" s="1"/>
        <tr r="Q5390" s="1"/>
        <tr r="Q8" s="1"/>
      </tp>
      <tp t="s">
        <v>#N/A N/A</v>
        <stp/>
        <stp>BDP|246371930186077822</stp>
        <tr r="N1001" s="1"/>
      </tp>
      <tp t="s">
        <v>#N/A N/A</v>
        <stp/>
        <stp>BDP|680766986449462821</stp>
        <tr r="R2119" s="1"/>
      </tp>
      <tp t="s">
        <v>#N/A N/A</v>
        <stp/>
        <stp>BDP|811214827168904655</stp>
        <tr r="R2092" s="1"/>
        <tr r="R293" s="1"/>
        <tr r="R546" s="1"/>
      </tp>
      <tp t="s">
        <v>#N/A N/A</v>
        <stp/>
        <stp>BDP|175522291340672273</stp>
        <tr r="R1402" s="1"/>
      </tp>
      <tp t="s">
        <v>#N/A N/A</v>
        <stp/>
        <stp>BDP|242627936874321885</stp>
        <tr r="N1350" s="1"/>
      </tp>
      <tp t="s">
        <v>#N/A N/A</v>
        <stp/>
        <stp>BDP|161902740653831745</stp>
        <tr r="O5295" s="1"/>
        <tr r="O5332" s="1"/>
        <tr r="O5421" s="1"/>
      </tp>
      <tp t="s">
        <v>#N/A N/A</v>
        <stp/>
        <stp>BDP|797916848632243620</stp>
        <tr r="N1750" s="1"/>
      </tp>
      <tp t="s">
        <v>#N/A N/A</v>
        <stp/>
        <stp>BDP|264471889361206415</stp>
        <tr r="R5259" s="1"/>
        <tr r="R5259" s="1"/>
      </tp>
      <tp t="s">
        <v>#N/A N/A</v>
        <stp/>
        <stp>BDP|168756687173360597</stp>
        <tr r="Q1171" s="1"/>
        <tr r="Q1199" s="1"/>
        <tr r="Q1234" s="1"/>
        <tr r="Q1851" s="1"/>
        <tr r="Q5297" s="1"/>
        <tr r="Q5334" s="1"/>
        <tr r="Q54" s="1"/>
        <tr r="Q5423" s="1"/>
        <tr r="Q5507" s="1"/>
        <tr r="Q919" s="1"/>
      </tp>
      <tp t="s">
        <v>#N/A N/A</v>
        <stp/>
        <stp>BDP|946316256617791809</stp>
        <tr r="N1079" s="1"/>
      </tp>
      <tp t="s">
        <v>#N/A N/A</v>
        <stp/>
        <stp>BDP|106136254378490566</stp>
        <tr r="R595" s="1"/>
        <tr r="R595" s="1"/>
      </tp>
      <tp t="s">
        <v>#N/A N/A</v>
        <stp/>
        <stp>BDP|100650084276364164</stp>
        <tr r="R2050" s="1"/>
        <tr r="R251" s="1"/>
        <tr r="R504" s="1"/>
      </tp>
      <tp t="s">
        <v>#N/A N/A</v>
        <stp/>
        <stp>BDP|243879220007648459</stp>
        <tr r="N100" s="1"/>
        <tr r="N1899" s="1"/>
        <tr r="N353" s="1"/>
      </tp>
      <tp t="s">
        <v>#N/A N/A</v>
        <stp/>
        <stp>BDP|703663277391742911</stp>
        <tr r="P5306" s="1"/>
        <tr r="P5343" s="1"/>
        <tr r="P5432" s="1"/>
      </tp>
      <tp t="s">
        <v>#N/A N/A</v>
        <stp/>
        <stp>BDP|928046784924842506</stp>
        <tr r="N706" s="1"/>
        <tr r="N880" s="1"/>
      </tp>
      <tp t="s">
        <v>#N/A N/A</v>
        <stp/>
        <stp>BDP|957529381156198287</stp>
        <tr r="R589" s="1"/>
      </tp>
      <tp t="s">
        <v>#N/A N/A</v>
        <stp/>
        <stp>BDP|775702897784994249</stp>
        <tr r="R2029" s="1"/>
        <tr r="R230" s="1"/>
        <tr r="R483" s="1"/>
      </tp>
      <tp t="s">
        <v>#N/A N/A</v>
        <stp/>
        <stp>BDP|135746021028955525</stp>
        <tr r="R1737" s="1"/>
      </tp>
      <tp t="s">
        <v>#N/A N/A</v>
        <stp/>
        <stp>BDP|845808040051087509</stp>
        <tr r="R1002" s="1"/>
      </tp>
      <tp t="s">
        <v>#N/A N/A</v>
        <stp/>
        <stp>BDP|223515585255995042</stp>
        <tr r="R168" s="1"/>
        <tr r="R1967" s="1"/>
        <tr r="R421" s="1"/>
      </tp>
      <tp t="s">
        <v>#N/A N/A</v>
        <stp/>
        <stp>BDP|732230366344761810</stp>
        <tr r="R976" s="1"/>
      </tp>
      <tp t="s">
        <v>#N/A N/A</v>
        <stp/>
        <stp>BDP|242774594691493707</stp>
        <tr r="R184" s="1"/>
        <tr r="R1983" s="1"/>
        <tr r="R437" s="1"/>
      </tp>
      <tp t="s">
        <v>#N/A N/A</v>
        <stp/>
        <stp>BDP|205553832686314818</stp>
        <tr r="N1412" s="1"/>
      </tp>
      <tp t="s">
        <v>#N/A N/A</v>
        <stp/>
        <stp>BDP|371938405827166598</stp>
        <tr r="R611" s="1"/>
        <tr r="R611" s="1"/>
      </tp>
      <tp t="s">
        <v>#N/A N/A</v>
        <stp/>
        <stp>BDP|308040054209892764</stp>
        <tr r="R1056" s="1"/>
      </tp>
      <tp t="s">
        <v>#N/A N/A</v>
        <stp/>
        <stp>BDP|991572388366955065</stp>
        <tr r="R735" s="1"/>
      </tp>
      <tp t="s">
        <v>#N/A N/A</v>
        <stp/>
        <stp>BDP|977092215093203929</stp>
        <tr r="R636" s="1"/>
        <tr r="R825" s="1"/>
      </tp>
      <tp t="s">
        <v>#N/A N/A</v>
        <stp/>
        <stp>BDP|516987336454942557</stp>
        <tr r="R1805" s="1"/>
        <tr r="R5359" s="1"/>
      </tp>
      <tp t="s">
        <v>#N/A N/A</v>
        <stp/>
        <stp>BDP|694870043092290508</stp>
        <tr r="R108" s="1"/>
        <tr r="R1907" s="1"/>
        <tr r="R361" s="1"/>
      </tp>
      <tp t="s">
        <v>#N/A N/A</v>
        <stp/>
        <stp>BDP|762939364384780055</stp>
        <tr r="R1869" s="1"/>
      </tp>
      <tp t="s">
        <v>#N/A N/A</v>
        <stp/>
        <stp>BDP|516605891213110690</stp>
        <tr r="N662" s="1"/>
        <tr r="N844" s="1"/>
      </tp>
      <tp t="s">
        <v>#N/A N/A</v>
        <stp/>
        <stp>BDP|994820164065369114</stp>
        <tr r="R1297" s="1"/>
        <tr r="R2030" s="1"/>
        <tr r="R231" s="1"/>
        <tr r="R484" s="1"/>
      </tp>
      <tp t="s">
        <v>#N/A N/A</v>
        <stp/>
        <stp>BDP|513540295317189187</stp>
        <tr r="R2064" s="1"/>
        <tr r="R265" s="1"/>
        <tr r="R518" s="1"/>
      </tp>
      <tp t="s">
        <v>#N/A N/A</v>
        <stp/>
        <stp>BDP|865625135238531722</stp>
        <tr r="R2025" s="1"/>
        <tr r="R226" s="1"/>
        <tr r="R479" s="1"/>
      </tp>
      <tp t="s">
        <v>#N/A N/A</v>
        <stp/>
        <stp>BDP|345669678158116350</stp>
        <tr r="N1383" s="1"/>
      </tp>
      <tp t="s">
        <v>#N/A N/A</v>
        <stp/>
        <stp>BDP|779954289518635345</stp>
        <tr r="R170" s="1"/>
        <tr r="R1969" s="1"/>
        <tr r="R423" s="1"/>
      </tp>
      <tp t="s">
        <v>#N/A N/A</v>
        <stp/>
        <stp>BDP|181979709984361770</stp>
        <tr r="R894" s="1"/>
      </tp>
      <tp t="s">
        <v>#N/A N/A</v>
        <stp/>
        <stp>BDP|944071938608328119</stp>
        <tr r="N1363" s="1"/>
      </tp>
      <tp t="s">
        <v>#N/A N/A</v>
        <stp/>
        <stp>BDP|540160470228284465</stp>
        <tr r="N1331" s="1"/>
      </tp>
      <tp t="s">
        <v>#N/A N/A</v>
        <stp/>
        <stp>BDP|773033439381653885</stp>
        <tr r="R1036" s="1"/>
      </tp>
    </main>
  </volType>
</volType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volatileDependencies" Target="volatileDependencies.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522"/>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10.7109375" customWidth="1"/>
    <col min="2" max="2" width="50.7109375" customWidth="1"/>
    <col min="3" max="3" width="35.7109375" customWidth="1"/>
    <col min="4" max="5" width="14.7109375" customWidth="1"/>
    <col min="6" max="6" width="30.7109375" customWidth="1"/>
    <col min="7" max="7" width="25.7109375" style="1" customWidth="1"/>
    <col min="8" max="8" width="10.7109375" style="1" customWidth="1"/>
    <col min="9" max="9" width="25.7109375" style="2" customWidth="1"/>
    <col min="10" max="10" width="10.7109375" style="3" customWidth="1"/>
    <col min="11" max="11" width="16.42578125" style="4" bestFit="1" customWidth="1"/>
    <col min="12" max="12" width="13.7109375" style="5" customWidth="1"/>
    <col min="13" max="13" width="20.7109375" style="6" customWidth="1"/>
    <col min="14" max="14" width="12.7109375" style="7" customWidth="1"/>
    <col min="15" max="15" width="13.7109375" style="7" customWidth="1"/>
    <col min="16" max="16" width="15.7109375" style="8" customWidth="1"/>
    <col min="17" max="17" width="18.7109375" style="7" customWidth="1"/>
    <col min="18" max="18" width="13.7109375" style="8" customWidth="1"/>
    <col min="19" max="19" width="20.7109375" style="7" customWidth="1"/>
    <col min="20" max="20" width="18.7109375" customWidth="1"/>
    <col min="21" max="27" width="23.7109375" customWidth="1"/>
    <col min="28" max="31" width="17.7109375" style="8" customWidth="1"/>
    <col min="32" max="32" width="28.7109375" style="8" customWidth="1"/>
  </cols>
  <sheetData>
    <row r="1" spans="1:33" x14ac:dyDescent="0.25">
      <c r="A1" t="s">
        <v>0</v>
      </c>
      <c r="G1" s="9" t="s">
        <v>1</v>
      </c>
    </row>
    <row r="2" spans="1:33" x14ac:dyDescent="0.25">
      <c r="A2" s="10" t="s">
        <v>2</v>
      </c>
      <c r="B2" s="10" t="s">
        <v>3</v>
      </c>
      <c r="C2" s="10" t="s">
        <v>4</v>
      </c>
      <c r="D2" s="10" t="s">
        <v>5</v>
      </c>
      <c r="E2" s="10" t="s">
        <v>6</v>
      </c>
      <c r="F2" s="10" t="s">
        <v>7</v>
      </c>
      <c r="G2" s="10" t="s">
        <v>8</v>
      </c>
      <c r="H2" s="10" t="s">
        <v>9</v>
      </c>
      <c r="I2" s="10" t="s">
        <v>10</v>
      </c>
      <c r="J2" s="10" t="s">
        <v>11</v>
      </c>
      <c r="K2" s="10" t="s">
        <v>12</v>
      </c>
      <c r="L2" s="10" t="s">
        <v>13</v>
      </c>
      <c r="M2" s="10" t="s">
        <v>14</v>
      </c>
      <c r="N2" s="10" t="s">
        <v>15</v>
      </c>
      <c r="O2" s="10" t="s">
        <v>16</v>
      </c>
      <c r="P2" s="10" t="s">
        <v>17</v>
      </c>
      <c r="Q2" s="10" t="s">
        <v>18</v>
      </c>
      <c r="R2" s="10" t="s">
        <v>19</v>
      </c>
      <c r="S2" s="10" t="s">
        <v>20</v>
      </c>
      <c r="T2" s="10" t="s">
        <v>21</v>
      </c>
      <c r="U2" s="10" t="s">
        <v>22</v>
      </c>
      <c r="V2" s="10" t="s">
        <v>23</v>
      </c>
      <c r="W2" s="10" t="s">
        <v>24</v>
      </c>
      <c r="X2" s="10" t="s">
        <v>25</v>
      </c>
      <c r="Y2" s="10" t="s">
        <v>26</v>
      </c>
      <c r="Z2" s="10" t="s">
        <v>27</v>
      </c>
      <c r="AA2" s="10" t="s">
        <v>28</v>
      </c>
      <c r="AB2" s="10" t="s">
        <v>29</v>
      </c>
      <c r="AC2" s="10" t="s">
        <v>30</v>
      </c>
      <c r="AD2" s="10" t="s">
        <v>31</v>
      </c>
      <c r="AE2" s="10" t="s">
        <v>32</v>
      </c>
      <c r="AF2" s="10" t="s">
        <v>33</v>
      </c>
      <c r="AG2" s="10" t="s">
        <v>34</v>
      </c>
    </row>
    <row r="3" spans="1:33" x14ac:dyDescent="0.25">
      <c r="A3" t="s">
        <v>35</v>
      </c>
      <c r="B3" t="s">
        <v>36</v>
      </c>
      <c r="C3" t="s">
        <v>37</v>
      </c>
      <c r="D3" t="s">
        <v>38</v>
      </c>
      <c r="E3" t="s">
        <v>39</v>
      </c>
      <c r="F3" t="s">
        <v>40</v>
      </c>
      <c r="G3" s="1">
        <v>2733651</v>
      </c>
      <c r="H3" s="1">
        <v>100.74</v>
      </c>
      <c r="I3" s="2">
        <v>275388001.74000001</v>
      </c>
      <c r="J3" s="3">
        <v>0.92751855000000005</v>
      </c>
      <c r="K3" s="4">
        <v>296908350.85000002</v>
      </c>
      <c r="L3" s="5">
        <v>14200001</v>
      </c>
      <c r="M3" s="6">
        <v>20.909037319999999</v>
      </c>
      <c r="N3" s="7" t="str">
        <f>IF(ISNUMBER(_xll.BDP($C3, "DELTA_MID")),_xll.BDP($C3, "DELTA_MID")," ")</f>
        <v xml:space="preserve"> </v>
      </c>
      <c r="O3" s="7" t="str">
        <f>IF(ISNUMBER(N3),_xll.BDP($C3, "OPT_UNDL_TICKER"),"")</f>
        <v/>
      </c>
      <c r="P3" s="8" t="str">
        <f>IF(ISNUMBER(N3),_xll.BDP($C3, "OPT_UNDL_PX")," ")</f>
        <v xml:space="preserve"> </v>
      </c>
      <c r="Q3" s="7" t="str">
        <f>IF(ISNUMBER(N3),+G3*_xll.BDP($C3, "PX_POS_MULT_FACTOR")*P3/K3," ")</f>
        <v xml:space="preserve"> </v>
      </c>
      <c r="R3" s="8" t="str">
        <f>IF(OR($A3="TUA",$A3="TYA"),"",IF(ISNUMBER(_xll.BDP($C3,"DUR_ADJ_OAS_MID")),_xll.BDP($C3,"DUR_ADJ_OAS_MID"),IF(ISNUMBER(_xll.BDP($E3&amp;" ISIN","DUR_ADJ_OAS_MID")),_xll.BDP($E3&amp;" ISIN","DUR_ADJ_OAS_MID")," ")))</f>
        <v xml:space="preserve"> </v>
      </c>
      <c r="S3" s="7" t="str">
        <f t="shared" ref="S3:S66" si="0">IF(ISNUMBER(N3),Q3*N3,IF(ISNUMBER(R3),J3*R3," "))</f>
        <v xml:space="preserve"> </v>
      </c>
      <c r="T3" t="s">
        <v>40</v>
      </c>
      <c r="U3" t="s">
        <v>41</v>
      </c>
      <c r="AG3">
        <v>-5.1399999999999996E-3</v>
      </c>
    </row>
    <row r="4" spans="1:33" x14ac:dyDescent="0.25">
      <c r="A4" t="s">
        <v>35</v>
      </c>
      <c r="B4" t="s">
        <v>42</v>
      </c>
      <c r="C4" t="s">
        <v>43</v>
      </c>
      <c r="F4" t="s">
        <v>42</v>
      </c>
      <c r="G4" s="1">
        <v>1000</v>
      </c>
      <c r="H4" s="1">
        <v>113.234375</v>
      </c>
      <c r="I4" s="2">
        <v>113234375</v>
      </c>
      <c r="J4" s="3">
        <v>0.38137821</v>
      </c>
      <c r="K4" s="4">
        <v>296908350.85000002</v>
      </c>
      <c r="L4" s="5">
        <v>14200001</v>
      </c>
      <c r="M4" s="6">
        <v>20.909037319999999</v>
      </c>
      <c r="N4" s="7" t="str">
        <f>IF(ISNUMBER(_xll.BDP($C4, "DELTA_MID")),_xll.BDP($C4, "DELTA_MID")," ")</f>
        <v xml:space="preserve"> </v>
      </c>
      <c r="O4" s="7" t="str">
        <f>IF(ISNUMBER(N4),_xll.BDP($C4, "OPT_UNDL_TICKER"),"")</f>
        <v/>
      </c>
      <c r="P4" s="8" t="str">
        <f>IF(ISNUMBER(N4),_xll.BDP($C4, "OPT_UNDL_PX")," ")</f>
        <v xml:space="preserve"> </v>
      </c>
      <c r="Q4" s="7" t="str">
        <f>IF(ISNUMBER(N4),+G4*_xll.BDP($C4, "PX_POS_MULT_FACTOR")*P4/K4," ")</f>
        <v xml:space="preserve"> </v>
      </c>
      <c r="R4" s="8">
        <f>IF(OR($A4="TUA",$A4="TYA"),"",IF(ISNUMBER(_xll.BDP($C4,"DUR_ADJ_OAS_MID")),_xll.BDP($C4,"DUR_ADJ_OAS_MID"),IF(ISNUMBER(_xll.BDP($E4&amp;" ISIN","DUR_ADJ_OAS_MID")),_xll.BDP($E4&amp;" ISIN","DUR_ADJ_OAS_MID")," ")))</f>
        <v>5.8904129108651864</v>
      </c>
      <c r="S4" s="7">
        <f t="shared" si="0"/>
        <v>2.2464751321066543</v>
      </c>
      <c r="T4" t="s">
        <v>44</v>
      </c>
      <c r="U4" t="s">
        <v>45</v>
      </c>
      <c r="AG4">
        <v>-5.1399999999999996E-3</v>
      </c>
    </row>
    <row r="5" spans="1:33" x14ac:dyDescent="0.25">
      <c r="A5" t="s">
        <v>35</v>
      </c>
      <c r="B5" t="s">
        <v>46</v>
      </c>
      <c r="C5" t="s">
        <v>47</v>
      </c>
      <c r="F5" t="s">
        <v>46</v>
      </c>
      <c r="G5" s="1">
        <v>-669</v>
      </c>
      <c r="H5" s="1">
        <v>117.96875</v>
      </c>
      <c r="I5" s="2">
        <v>-78921093.75</v>
      </c>
      <c r="J5" s="3">
        <v>-0.26580960999999997</v>
      </c>
      <c r="K5" s="4">
        <v>296908350.85000002</v>
      </c>
      <c r="L5" s="5">
        <v>14200001</v>
      </c>
      <c r="M5" s="6">
        <v>20.909037319999999</v>
      </c>
      <c r="N5" s="7" t="str">
        <f>IF(ISNUMBER(_xll.BDP($C5, "DELTA_MID")),_xll.BDP($C5, "DELTA_MID")," ")</f>
        <v xml:space="preserve"> </v>
      </c>
      <c r="O5" s="7" t="str">
        <f>IF(ISNUMBER(N5),_xll.BDP($C5, "OPT_UNDL_TICKER"),"")</f>
        <v/>
      </c>
      <c r="P5" s="8" t="str">
        <f>IF(ISNUMBER(N5),_xll.BDP($C5, "OPT_UNDL_PX")," ")</f>
        <v xml:space="preserve"> </v>
      </c>
      <c r="Q5" s="7" t="str">
        <f>IF(ISNUMBER(N5),+G5*_xll.BDP($C5, "PX_POS_MULT_FACTOR")*P5/K5," ")</f>
        <v xml:space="preserve"> </v>
      </c>
      <c r="R5" s="8">
        <f>IF(OR($A5="TUA",$A5="TYA"),"",IF(ISNUMBER(_xll.BDP($C5,"DUR_ADJ_OAS_MID")),_xll.BDP($C5,"DUR_ADJ_OAS_MID"),IF(ISNUMBER(_xll.BDP($E5&amp;" ISIN","DUR_ADJ_OAS_MID")),_xll.BDP($E5&amp;" ISIN","DUR_ADJ_OAS_MID")," ")))</f>
        <v>11.04645993143899</v>
      </c>
      <c r="S5" s="7">
        <f t="shared" si="0"/>
        <v>-2.9362552062564244</v>
      </c>
      <c r="T5" t="s">
        <v>48</v>
      </c>
      <c r="U5" t="s">
        <v>45</v>
      </c>
      <c r="AG5">
        <v>-5.1399999999999996E-3</v>
      </c>
    </row>
    <row r="6" spans="1:33" x14ac:dyDescent="0.25">
      <c r="A6" t="s">
        <v>35</v>
      </c>
      <c r="B6" t="s">
        <v>49</v>
      </c>
      <c r="C6" t="s">
        <v>49</v>
      </c>
      <c r="F6" t="s">
        <v>50</v>
      </c>
      <c r="G6" s="1">
        <v>-300000000</v>
      </c>
      <c r="H6" s="1">
        <v>1.55E-4</v>
      </c>
      <c r="I6" s="2">
        <v>-46443</v>
      </c>
      <c r="J6" s="3">
        <v>-1.5642E-4</v>
      </c>
      <c r="K6" s="4">
        <v>296908350.85000002</v>
      </c>
      <c r="L6" s="5">
        <v>14200001</v>
      </c>
      <c r="M6" s="6">
        <v>20.909037319999999</v>
      </c>
      <c r="N6" s="7" t="str">
        <f>IF(ISNUMBER(_xll.BDP($C6, "DELTA_MID")),_xll.BDP($C6, "DELTA_MID")," ")</f>
        <v xml:space="preserve"> </v>
      </c>
      <c r="O6" s="7" t="str">
        <f>IF(ISNUMBER(N6),_xll.BDP($C6, "OPT_UNDL_TICKER"),"")</f>
        <v/>
      </c>
      <c r="P6" s="8" t="str">
        <f>IF(ISNUMBER(N6),_xll.BDP($C6, "OPT_UNDL_PX")," ")</f>
        <v xml:space="preserve"> </v>
      </c>
      <c r="Q6" s="7" t="str">
        <f>IF(ISNUMBER(N6),+G6*_xll.BDP($C6, "PX_POS_MULT_FACTOR")*P6/K6," ")</f>
        <v xml:space="preserve"> </v>
      </c>
      <c r="R6" s="8" t="str">
        <f>IF(OR($A6="TUA",$A6="TYA"),"",IF(ISNUMBER(_xll.BDP($C6,"DUR_ADJ_OAS_MID")),_xll.BDP($C6,"DUR_ADJ_OAS_MID"),IF(ISNUMBER(_xll.BDP($E6&amp;" ISIN","DUR_ADJ_OAS_MID")),_xll.BDP($E6&amp;" ISIN","DUR_ADJ_OAS_MID")," ")))</f>
        <v xml:space="preserve"> </v>
      </c>
      <c r="S6" s="7" t="str">
        <f t="shared" si="0"/>
        <v xml:space="preserve"> </v>
      </c>
      <c r="T6" t="s">
        <v>50</v>
      </c>
      <c r="U6" t="s">
        <v>51</v>
      </c>
      <c r="AG6">
        <v>-5.1399999999999996E-3</v>
      </c>
    </row>
    <row r="7" spans="1:33" x14ac:dyDescent="0.25">
      <c r="A7" t="s">
        <v>35</v>
      </c>
      <c r="B7" t="s">
        <v>52</v>
      </c>
      <c r="C7" t="s">
        <v>52</v>
      </c>
      <c r="F7" t="s">
        <v>53</v>
      </c>
      <c r="G7" s="1">
        <v>-300000000</v>
      </c>
      <c r="H7" s="1">
        <v>1.55E-4</v>
      </c>
      <c r="I7" s="2">
        <v>-46443</v>
      </c>
      <c r="J7" s="3">
        <v>-1.5642E-4</v>
      </c>
      <c r="K7" s="4">
        <v>296908350.85000002</v>
      </c>
      <c r="L7" s="5">
        <v>14200001</v>
      </c>
      <c r="M7" s="6">
        <v>20.909037319999999</v>
      </c>
      <c r="N7" s="7" t="str">
        <f>IF(ISNUMBER(_xll.BDP($C7, "DELTA_MID")),_xll.BDP($C7, "DELTA_MID")," ")</f>
        <v xml:space="preserve"> </v>
      </c>
      <c r="O7" s="7" t="str">
        <f>IF(ISNUMBER(N7),_xll.BDP($C7, "OPT_UNDL_TICKER"),"")</f>
        <v/>
      </c>
      <c r="P7" s="8" t="str">
        <f>IF(ISNUMBER(N7),_xll.BDP($C7, "OPT_UNDL_PX")," ")</f>
        <v xml:space="preserve"> </v>
      </c>
      <c r="Q7" s="7" t="str">
        <f>IF(ISNUMBER(N7),+G7*_xll.BDP($C7, "PX_POS_MULT_FACTOR")*P7/K7," ")</f>
        <v xml:space="preserve"> </v>
      </c>
      <c r="R7" s="8" t="str">
        <f>IF(OR($A7="TUA",$A7="TYA"),"",IF(ISNUMBER(_xll.BDP($C7,"DUR_ADJ_OAS_MID")),_xll.BDP($C7,"DUR_ADJ_OAS_MID"),IF(ISNUMBER(_xll.BDP($E7&amp;" ISIN","DUR_ADJ_OAS_MID")),_xll.BDP($E7&amp;" ISIN","DUR_ADJ_OAS_MID")," ")))</f>
        <v xml:space="preserve"> </v>
      </c>
      <c r="S7" s="7" t="str">
        <f t="shared" si="0"/>
        <v xml:space="preserve"> </v>
      </c>
      <c r="T7" t="s">
        <v>53</v>
      </c>
      <c r="U7" t="s">
        <v>51</v>
      </c>
      <c r="AG7">
        <v>-5.1399999999999996E-3</v>
      </c>
    </row>
    <row r="8" spans="1:33" x14ac:dyDescent="0.25">
      <c r="A8" t="s">
        <v>35</v>
      </c>
      <c r="B8" t="s">
        <v>54</v>
      </c>
      <c r="C8" t="s">
        <v>55</v>
      </c>
      <c r="F8" t="s">
        <v>56</v>
      </c>
      <c r="G8" s="1">
        <v>-280</v>
      </c>
      <c r="H8" s="1">
        <v>3.125E-2</v>
      </c>
      <c r="I8" s="2">
        <v>-8750</v>
      </c>
      <c r="J8" s="3">
        <v>-2.9470000000000001E-5</v>
      </c>
      <c r="K8" s="4">
        <v>296908350.85000002</v>
      </c>
      <c r="L8" s="5">
        <v>14200001</v>
      </c>
      <c r="M8" s="6">
        <v>20.909037319999999</v>
      </c>
      <c r="N8" s="7">
        <f>IF(ISNUMBER(_xll.BDP($C8, "DELTA_MID")),_xll.BDP($C8, "DELTA_MID")," ")</f>
        <v>-3.9215E-2</v>
      </c>
      <c r="O8" s="7" t="str">
        <f>IF(ISNUMBER(N8),_xll.BDP($C8, "OPT_UNDL_TICKER"),"")</f>
        <v>USZ5</v>
      </c>
      <c r="P8" s="8">
        <f>IF(ISNUMBER(N8),_xll.BDP($C8, "OPT_UNDL_PX")," ")</f>
        <v>118.21875</v>
      </c>
      <c r="Q8" s="7">
        <f>IF(ISNUMBER(N8),+G8*_xll.BDP($C8, "PX_POS_MULT_FACTOR")*P8/K8," ")</f>
        <v>-0.11148642301651852</v>
      </c>
      <c r="R8" s="8">
        <f>IF(OR($A8="TUA",$A8="TYA"),"",IF(ISNUMBER(_xll.BDP($C8,"DUR_ADJ_OAS_MID")),_xll.BDP($C8,"DUR_ADJ_OAS_MID"),IF(ISNUMBER(_xll.BDP($E8&amp;" ISIN","DUR_ADJ_OAS_MID")),_xll.BDP($E8&amp;" ISIN","DUR_ADJ_OAS_MID")," ")))</f>
        <v>11.04645993143899</v>
      </c>
      <c r="S8" s="7">
        <f t="shared" si="0"/>
        <v>4.3719400785927742E-3</v>
      </c>
      <c r="T8" t="s">
        <v>56</v>
      </c>
      <c r="U8" t="s">
        <v>51</v>
      </c>
      <c r="AG8">
        <v>-5.1399999999999996E-3</v>
      </c>
    </row>
    <row r="9" spans="1:33" x14ac:dyDescent="0.25">
      <c r="A9" t="s">
        <v>35</v>
      </c>
      <c r="B9" t="s">
        <v>57</v>
      </c>
      <c r="C9" t="s">
        <v>58</v>
      </c>
      <c r="F9" t="s">
        <v>59</v>
      </c>
      <c r="G9" s="1">
        <v>-290</v>
      </c>
      <c r="H9" s="1">
        <v>6.25E-2</v>
      </c>
      <c r="I9" s="2">
        <v>-18125</v>
      </c>
      <c r="J9" s="3">
        <v>-6.1050000000000007E-5</v>
      </c>
      <c r="K9" s="4">
        <v>296908350.85000002</v>
      </c>
      <c r="L9" s="5">
        <v>14200001</v>
      </c>
      <c r="M9" s="6">
        <v>20.909037319999999</v>
      </c>
      <c r="N9" s="7">
        <f>IF(ISNUMBER(_xll.BDP($C9, "DELTA_MID")),_xll.BDP($C9, "DELTA_MID")," ")</f>
        <v>-5.9813999999999999E-2</v>
      </c>
      <c r="O9" s="7" t="str">
        <f>IF(ISNUMBER(N9),_xll.BDP($C9, "OPT_UNDL_TICKER"),"")</f>
        <v>USZ5</v>
      </c>
      <c r="P9" s="8">
        <f>IF(ISNUMBER(N9),_xll.BDP($C9, "OPT_UNDL_PX")," ")</f>
        <v>118.21875</v>
      </c>
      <c r="Q9" s="7">
        <f>IF(ISNUMBER(N9),+G9*_xll.BDP($C9, "PX_POS_MULT_FACTOR")*P9/K9," ")</f>
        <v>-0.11546808098139419</v>
      </c>
      <c r="R9" s="8">
        <f>IF(OR($A9="TUA",$A9="TYA"),"",IF(ISNUMBER(_xll.BDP($C9,"DUR_ADJ_OAS_MID")),_xll.BDP($C9,"DUR_ADJ_OAS_MID"),IF(ISNUMBER(_xll.BDP($E9&amp;" ISIN","DUR_ADJ_OAS_MID")),_xll.BDP($E9&amp;" ISIN","DUR_ADJ_OAS_MID")," ")))</f>
        <v>11.04645993143899</v>
      </c>
      <c r="S9" s="7">
        <f t="shared" si="0"/>
        <v>6.9066077958211116E-3</v>
      </c>
      <c r="T9" t="s">
        <v>59</v>
      </c>
      <c r="U9" t="s">
        <v>51</v>
      </c>
      <c r="AG9">
        <v>-5.1399999999999996E-3</v>
      </c>
    </row>
    <row r="10" spans="1:33" x14ac:dyDescent="0.25">
      <c r="A10" t="s">
        <v>35</v>
      </c>
      <c r="B10" t="s">
        <v>60</v>
      </c>
      <c r="C10" t="s">
        <v>61</v>
      </c>
      <c r="F10" t="s">
        <v>62</v>
      </c>
      <c r="G10" s="1">
        <v>-290</v>
      </c>
      <c r="H10" s="1">
        <v>0.125</v>
      </c>
      <c r="I10" s="2">
        <v>-36250</v>
      </c>
      <c r="J10" s="3">
        <v>-1.2208999999999999E-4</v>
      </c>
      <c r="K10" s="4">
        <v>296908350.85000002</v>
      </c>
      <c r="L10" s="5">
        <v>14200001</v>
      </c>
      <c r="M10" s="6">
        <v>20.909037319999999</v>
      </c>
      <c r="N10" s="7">
        <f>IF(ISNUMBER(_xll.BDP($C10, "DELTA_MID")),_xll.BDP($C10, "DELTA_MID")," ")</f>
        <v>-0.112111</v>
      </c>
      <c r="O10" s="7" t="str">
        <f>IF(ISNUMBER(N10),_xll.BDP($C10, "OPT_UNDL_TICKER"),"")</f>
        <v>USZ5</v>
      </c>
      <c r="P10" s="8">
        <f>IF(ISNUMBER(N10),_xll.BDP($C10, "OPT_UNDL_PX")," ")</f>
        <v>118.21875</v>
      </c>
      <c r="Q10" s="7">
        <f>IF(ISNUMBER(N10),+G10*_xll.BDP($C10, "PX_POS_MULT_FACTOR")*P10/K10," ")</f>
        <v>-0.11546808098139419</v>
      </c>
      <c r="R10" s="8">
        <f>IF(OR($A10="TUA",$A10="TYA"),"",IF(ISNUMBER(_xll.BDP($C10,"DUR_ADJ_OAS_MID")),_xll.BDP($C10,"DUR_ADJ_OAS_MID"),IF(ISNUMBER(_xll.BDP($E10&amp;" ISIN","DUR_ADJ_OAS_MID")),_xll.BDP($E10&amp;" ISIN","DUR_ADJ_OAS_MID")," ")))</f>
        <v>11.04645993143899</v>
      </c>
      <c r="S10" s="7">
        <f t="shared" si="0"/>
        <v>1.2945242026905085E-2</v>
      </c>
      <c r="T10" t="s">
        <v>62</v>
      </c>
      <c r="U10" t="s">
        <v>51</v>
      </c>
      <c r="AG10">
        <v>-5.1399999999999996E-3</v>
      </c>
    </row>
    <row r="11" spans="1:33" x14ac:dyDescent="0.25">
      <c r="A11" t="s">
        <v>35</v>
      </c>
      <c r="B11" t="s">
        <v>63</v>
      </c>
      <c r="C11" t="s">
        <v>64</v>
      </c>
      <c r="F11" t="s">
        <v>65</v>
      </c>
      <c r="G11" s="1">
        <v>-290</v>
      </c>
      <c r="H11" s="1">
        <v>0.65625</v>
      </c>
      <c r="I11" s="2">
        <v>-190312.5</v>
      </c>
      <c r="J11" s="3">
        <v>-6.4097999999999998E-4</v>
      </c>
      <c r="K11" s="4">
        <v>296908350.85000002</v>
      </c>
      <c r="L11" s="5">
        <v>14200001</v>
      </c>
      <c r="M11" s="6">
        <v>20.909037319999999</v>
      </c>
      <c r="N11" s="7">
        <f>IF(ISNUMBER(_xll.BDP($C11, "DELTA_MID")),_xll.BDP($C11, "DELTA_MID")," ")</f>
        <v>-0.44098100000000001</v>
      </c>
      <c r="O11" s="7" t="str">
        <f>IF(ISNUMBER(N11),_xll.BDP($C11, "OPT_UNDL_TICKER"),"")</f>
        <v>USZ5</v>
      </c>
      <c r="P11" s="8">
        <f>IF(ISNUMBER(N11),_xll.BDP($C11, "OPT_UNDL_PX")," ")</f>
        <v>118.21875</v>
      </c>
      <c r="Q11" s="7">
        <f>IF(ISNUMBER(N11),+G11*_xll.BDP($C11, "PX_POS_MULT_FACTOR")*P11/K11," ")</f>
        <v>-0.11546808098139419</v>
      </c>
      <c r="R11" s="8">
        <f>IF(OR($A11="TUA",$A11="TYA"),"",IF(ISNUMBER(_xll.BDP($C11,"DUR_ADJ_OAS_MID")),_xll.BDP($C11,"DUR_ADJ_OAS_MID"),IF(ISNUMBER(_xll.BDP($E11&amp;" ISIN","DUR_ADJ_OAS_MID")),_xll.BDP($E11&amp;" ISIN","DUR_ADJ_OAS_MID")," ")))</f>
        <v>11.04645993143899</v>
      </c>
      <c r="S11" s="7">
        <f t="shared" si="0"/>
        <v>5.0919229819256194E-2</v>
      </c>
      <c r="T11" t="s">
        <v>65</v>
      </c>
      <c r="U11" t="s">
        <v>51</v>
      </c>
      <c r="AG11">
        <v>-5.1399999999999996E-3</v>
      </c>
    </row>
    <row r="12" spans="1:33" x14ac:dyDescent="0.25">
      <c r="A12" t="s">
        <v>35</v>
      </c>
      <c r="B12" t="s">
        <v>66</v>
      </c>
      <c r="C12" t="s">
        <v>67</v>
      </c>
      <c r="F12" t="s">
        <v>68</v>
      </c>
      <c r="G12" s="1">
        <v>-280</v>
      </c>
      <c r="H12" s="1">
        <v>7.8125E-2</v>
      </c>
      <c r="I12" s="2">
        <v>-21875</v>
      </c>
      <c r="J12" s="3">
        <v>-7.3679999999999999E-5</v>
      </c>
      <c r="K12" s="4">
        <v>296908350.85000002</v>
      </c>
      <c r="L12" s="5">
        <v>14200001</v>
      </c>
      <c r="M12" s="6">
        <v>20.909037319999999</v>
      </c>
      <c r="N12" s="7">
        <f>IF(ISNUMBER(_xll.BDP($C12, "DELTA_MID")),_xll.BDP($C12, "DELTA_MID")," ")</f>
        <v>-3.3333000000000002E-2</v>
      </c>
      <c r="O12" s="7" t="str">
        <f>IF(ISNUMBER(N12),_xll.BDP($C12, "OPT_UNDL_TICKER"),"")</f>
        <v>USZ5</v>
      </c>
      <c r="P12" s="8">
        <f>IF(ISNUMBER(N12),_xll.BDP($C12, "OPT_UNDL_PX")," ")</f>
        <v>118.21875</v>
      </c>
      <c r="Q12" s="7">
        <f>IF(ISNUMBER(N12),+G12*_xll.BDP($C12, "PX_POS_MULT_FACTOR")*P12/K12," ")</f>
        <v>-0.11148642301651852</v>
      </c>
      <c r="R12" s="8">
        <f>IF(OR($A12="TUA",$A12="TYA"),"",IF(ISNUMBER(_xll.BDP($C12,"DUR_ADJ_OAS_MID")),_xll.BDP($C12,"DUR_ADJ_OAS_MID"),IF(ISNUMBER(_xll.BDP($E12&amp;" ISIN","DUR_ADJ_OAS_MID")),_xll.BDP($E12&amp;" ISIN","DUR_ADJ_OAS_MID")," ")))</f>
        <v>11.04645993143899</v>
      </c>
      <c r="S12" s="7">
        <f t="shared" si="0"/>
        <v>3.716176938409612E-3</v>
      </c>
      <c r="T12" t="s">
        <v>68</v>
      </c>
      <c r="U12" t="s">
        <v>51</v>
      </c>
      <c r="AG12">
        <v>-5.1399999999999996E-3</v>
      </c>
    </row>
    <row r="13" spans="1:33" x14ac:dyDescent="0.25">
      <c r="A13" t="s">
        <v>35</v>
      </c>
      <c r="B13" t="s">
        <v>69</v>
      </c>
      <c r="C13" t="s">
        <v>70</v>
      </c>
      <c r="F13" t="s">
        <v>71</v>
      </c>
      <c r="G13" s="1">
        <v>-290</v>
      </c>
      <c r="H13" s="1">
        <v>9.375E-2</v>
      </c>
      <c r="I13" s="2">
        <v>-27187.5</v>
      </c>
      <c r="J13" s="3">
        <v>-9.1570000000000006E-5</v>
      </c>
      <c r="K13" s="4">
        <v>296908350.85000002</v>
      </c>
      <c r="L13" s="5">
        <v>14200001</v>
      </c>
      <c r="M13" s="6">
        <v>20.909037319999999</v>
      </c>
      <c r="N13" s="7">
        <f>IF(ISNUMBER(_xll.BDP($C13, "DELTA_MID")),_xll.BDP($C13, "DELTA_MID")," ")</f>
        <v>-4.5914999999999997E-2</v>
      </c>
      <c r="O13" s="7" t="str">
        <f>IF(ISNUMBER(N13),_xll.BDP($C13, "OPT_UNDL_TICKER"),"")</f>
        <v>USZ5</v>
      </c>
      <c r="P13" s="8">
        <f>IF(ISNUMBER(N13),_xll.BDP($C13, "OPT_UNDL_PX")," ")</f>
        <v>118.21875</v>
      </c>
      <c r="Q13" s="7">
        <f>IF(ISNUMBER(N13),+G13*_xll.BDP($C13, "PX_POS_MULT_FACTOR")*P13/K13," ")</f>
        <v>-0.11546808098139419</v>
      </c>
      <c r="R13" s="8">
        <f>IF(OR($A13="TUA",$A13="TYA"),"",IF(ISNUMBER(_xll.BDP($C13,"DUR_ADJ_OAS_MID")),_xll.BDP($C13,"DUR_ADJ_OAS_MID"),IF(ISNUMBER(_xll.BDP($E13&amp;" ISIN","DUR_ADJ_OAS_MID")),_xll.BDP($E13&amp;" ISIN","DUR_ADJ_OAS_MID")," ")))</f>
        <v>11.04645993143899</v>
      </c>
      <c r="S13" s="7">
        <f t="shared" si="0"/>
        <v>5.3017169382607136E-3</v>
      </c>
      <c r="T13" t="s">
        <v>71</v>
      </c>
      <c r="U13" t="s">
        <v>51</v>
      </c>
      <c r="AG13">
        <v>-5.1399999999999996E-3</v>
      </c>
    </row>
    <row r="14" spans="1:33" x14ac:dyDescent="0.25">
      <c r="A14" t="s">
        <v>35</v>
      </c>
      <c r="B14" t="s">
        <v>72</v>
      </c>
      <c r="C14" t="s">
        <v>73</v>
      </c>
      <c r="F14" t="s">
        <v>74</v>
      </c>
      <c r="G14" s="1">
        <v>-290</v>
      </c>
      <c r="H14" s="1">
        <v>0.140625</v>
      </c>
      <c r="I14" s="2">
        <v>-40781.25</v>
      </c>
      <c r="J14" s="3">
        <v>-1.3735E-4</v>
      </c>
      <c r="K14" s="4">
        <v>296908350.85000002</v>
      </c>
      <c r="L14" s="5">
        <v>14200001</v>
      </c>
      <c r="M14" s="6">
        <v>20.909037319999999</v>
      </c>
      <c r="N14" s="7">
        <f>IF(ISNUMBER(_xll.BDP($C14, "DELTA_MID")),_xll.BDP($C14, "DELTA_MID")," ")</f>
        <v>-6.5633999999999998E-2</v>
      </c>
      <c r="O14" s="7" t="str">
        <f>IF(ISNUMBER(N14),_xll.BDP($C14, "OPT_UNDL_TICKER"),"")</f>
        <v>USZ5</v>
      </c>
      <c r="P14" s="8">
        <f>IF(ISNUMBER(N14),_xll.BDP($C14, "OPT_UNDL_PX")," ")</f>
        <v>118.21875</v>
      </c>
      <c r="Q14" s="7">
        <f>IF(ISNUMBER(N14),+G14*_xll.BDP($C14, "PX_POS_MULT_FACTOR")*P14/K14," ")</f>
        <v>-0.11546808098139419</v>
      </c>
      <c r="R14" s="8">
        <f>IF(OR($A14="TUA",$A14="TYA"),"",IF(ISNUMBER(_xll.BDP($C14,"DUR_ADJ_OAS_MID")),_xll.BDP($C14,"DUR_ADJ_OAS_MID"),IF(ISNUMBER(_xll.BDP($E14&amp;" ISIN","DUR_ADJ_OAS_MID")),_xll.BDP($E14&amp;" ISIN","DUR_ADJ_OAS_MID")," ")))</f>
        <v>11.04645993143899</v>
      </c>
      <c r="S14" s="7">
        <f t="shared" si="0"/>
        <v>7.5786320271328256E-3</v>
      </c>
      <c r="T14" t="s">
        <v>74</v>
      </c>
      <c r="U14" t="s">
        <v>51</v>
      </c>
      <c r="AG14">
        <v>-5.1399999999999996E-3</v>
      </c>
    </row>
    <row r="15" spans="1:33" x14ac:dyDescent="0.25">
      <c r="A15" t="s">
        <v>35</v>
      </c>
      <c r="B15" t="s">
        <v>75</v>
      </c>
      <c r="C15" t="s">
        <v>76</v>
      </c>
      <c r="F15" t="s">
        <v>77</v>
      </c>
      <c r="G15" s="1">
        <v>-290</v>
      </c>
      <c r="H15" s="1">
        <v>0.203125</v>
      </c>
      <c r="I15" s="2">
        <v>-58906.25</v>
      </c>
      <c r="J15" s="3">
        <v>-1.984E-4</v>
      </c>
      <c r="K15" s="4">
        <v>296908350.85000002</v>
      </c>
      <c r="L15" s="5">
        <v>14200001</v>
      </c>
      <c r="M15" s="6">
        <v>20.909037319999999</v>
      </c>
      <c r="N15" s="7">
        <f>IF(ISNUMBER(_xll.BDP($C15, "DELTA_MID")),_xll.BDP($C15, "DELTA_MID")," ")</f>
        <v>-9.2757000000000006E-2</v>
      </c>
      <c r="O15" s="7" t="str">
        <f>IF(ISNUMBER(N15),_xll.BDP($C15, "OPT_UNDL_TICKER"),"")</f>
        <v>USZ5</v>
      </c>
      <c r="P15" s="8">
        <f>IF(ISNUMBER(N15),_xll.BDP($C15, "OPT_UNDL_PX")," ")</f>
        <v>118.21875</v>
      </c>
      <c r="Q15" s="7">
        <f>IF(ISNUMBER(N15),+G15*_xll.BDP($C15, "PX_POS_MULT_FACTOR")*P15/K15," ")</f>
        <v>-0.11546808098139419</v>
      </c>
      <c r="R15" s="8">
        <f>IF(OR($A15="TUA",$A15="TYA"),"",IF(ISNUMBER(_xll.BDP($C15,"DUR_ADJ_OAS_MID")),_xll.BDP($C15,"DUR_ADJ_OAS_MID"),IF(ISNUMBER(_xll.BDP($E15&amp;" ISIN","DUR_ADJ_OAS_MID")),_xll.BDP($E15&amp;" ISIN","DUR_ADJ_OAS_MID")," ")))</f>
        <v>11.04645993143899</v>
      </c>
      <c r="S15" s="7">
        <f t="shared" si="0"/>
        <v>1.0710472787591182E-2</v>
      </c>
      <c r="T15" t="s">
        <v>77</v>
      </c>
      <c r="U15" t="s">
        <v>51</v>
      </c>
      <c r="AG15">
        <v>-5.1399999999999996E-3</v>
      </c>
    </row>
    <row r="16" spans="1:33" x14ac:dyDescent="0.25">
      <c r="A16" t="s">
        <v>35</v>
      </c>
      <c r="B16" t="s">
        <v>78</v>
      </c>
      <c r="C16" t="s">
        <v>78</v>
      </c>
      <c r="F16" t="s">
        <v>79</v>
      </c>
      <c r="G16" s="1">
        <v>-20000000</v>
      </c>
      <c r="H16" s="1">
        <v>97.240791000000002</v>
      </c>
      <c r="I16" s="2">
        <v>-19448158.280000001</v>
      </c>
      <c r="J16" s="3">
        <v>-6.5502229999999995E-2</v>
      </c>
      <c r="K16" s="4">
        <v>296908350.85000002</v>
      </c>
      <c r="L16" s="5">
        <v>14200001</v>
      </c>
      <c r="M16" s="6">
        <v>20.909037319999999</v>
      </c>
      <c r="N16" s="7" t="str">
        <f>IF(ISNUMBER(_xll.BDP($C16, "DELTA_MID")),_xll.BDP($C16, "DELTA_MID")," ")</f>
        <v xml:space="preserve"> </v>
      </c>
      <c r="O16" s="7" t="str">
        <f>IF(ISNUMBER(N16),_xll.BDP($C16, "OPT_UNDL_TICKER"),"")</f>
        <v/>
      </c>
      <c r="P16" s="8" t="str">
        <f>IF(ISNUMBER(N16),_xll.BDP($C16, "OPT_UNDL_PX")," ")</f>
        <v xml:space="preserve"> </v>
      </c>
      <c r="Q16" s="7" t="str">
        <f>IF(ISNUMBER(N16),+G16*_xll.BDP($C16, "PX_POS_MULT_FACTOR")*P16/K16," ")</f>
        <v xml:space="preserve"> </v>
      </c>
      <c r="R16" s="8" t="str">
        <f>IF(OR($A16="TUA",$A16="TYA"),"",IF(ISNUMBER(_xll.BDP($C16,"DUR_ADJ_OAS_MID")),_xll.BDP($C16,"DUR_ADJ_OAS_MID"),IF(ISNUMBER(_xll.BDP($E16&amp;" ISIN","DUR_ADJ_OAS_MID")),_xll.BDP($E16&amp;" ISIN","DUR_ADJ_OAS_MID")," ")))</f>
        <v xml:space="preserve"> </v>
      </c>
      <c r="S16" s="7" t="str">
        <f t="shared" si="0"/>
        <v xml:space="preserve"> </v>
      </c>
      <c r="T16" t="s">
        <v>79</v>
      </c>
      <c r="U16" t="s">
        <v>80</v>
      </c>
      <c r="AG16">
        <v>-5.1399999999999996E-3</v>
      </c>
    </row>
    <row r="17" spans="1:33" x14ac:dyDescent="0.25">
      <c r="A17" t="s">
        <v>35</v>
      </c>
      <c r="B17" t="s">
        <v>81</v>
      </c>
      <c r="C17" t="s">
        <v>81</v>
      </c>
      <c r="F17" t="s">
        <v>82</v>
      </c>
      <c r="G17" s="1">
        <v>20000000</v>
      </c>
      <c r="H17" s="1">
        <v>100</v>
      </c>
      <c r="I17" s="2">
        <v>20000000</v>
      </c>
      <c r="J17" s="3">
        <v>6.736085E-2</v>
      </c>
      <c r="K17" s="4">
        <v>296908350.85000002</v>
      </c>
      <c r="L17" s="5">
        <v>14200001</v>
      </c>
      <c r="M17" s="6">
        <v>20.909037319999999</v>
      </c>
      <c r="N17" s="7" t="str">
        <f>IF(ISNUMBER(_xll.BDP($C17, "DELTA_MID")),_xll.BDP($C17, "DELTA_MID")," ")</f>
        <v xml:space="preserve"> </v>
      </c>
      <c r="O17" s="7" t="str">
        <f>IF(ISNUMBER(N17),_xll.BDP($C17, "OPT_UNDL_TICKER"),"")</f>
        <v/>
      </c>
      <c r="P17" s="8" t="str">
        <f>IF(ISNUMBER(N17),_xll.BDP($C17, "OPT_UNDL_PX")," ")</f>
        <v xml:space="preserve"> </v>
      </c>
      <c r="Q17" s="7" t="str">
        <f>IF(ISNUMBER(N17),+G17*_xll.BDP($C17, "PX_POS_MULT_FACTOR")*P17/K17," ")</f>
        <v xml:space="preserve"> </v>
      </c>
      <c r="R17" s="8" t="str">
        <f>IF(OR($A17="TUA",$A17="TYA"),"",IF(ISNUMBER(_xll.BDP($C17,"DUR_ADJ_OAS_MID")),_xll.BDP($C17,"DUR_ADJ_OAS_MID"),IF(ISNUMBER(_xll.BDP($E17&amp;" ISIN","DUR_ADJ_OAS_MID")),_xll.BDP($E17&amp;" ISIN","DUR_ADJ_OAS_MID")," ")))</f>
        <v xml:space="preserve"> </v>
      </c>
      <c r="S17" s="7" t="str">
        <f t="shared" si="0"/>
        <v xml:space="preserve"> </v>
      </c>
      <c r="T17" t="s">
        <v>82</v>
      </c>
      <c r="U17" t="s">
        <v>80</v>
      </c>
      <c r="AG17">
        <v>-5.1399999999999996E-3</v>
      </c>
    </row>
    <row r="18" spans="1:33" x14ac:dyDescent="0.25">
      <c r="A18" t="s">
        <v>35</v>
      </c>
      <c r="B18" t="s">
        <v>83</v>
      </c>
      <c r="C18" t="s">
        <v>83</v>
      </c>
      <c r="D18" t="s">
        <v>84</v>
      </c>
      <c r="E18" t="s">
        <v>85</v>
      </c>
      <c r="F18" t="s">
        <v>86</v>
      </c>
      <c r="G18" s="1">
        <v>4300000</v>
      </c>
      <c r="H18" s="1">
        <v>99.097875000000002</v>
      </c>
      <c r="I18" s="2">
        <v>4261208.63</v>
      </c>
      <c r="J18" s="3">
        <v>1.4351930000000001E-2</v>
      </c>
      <c r="K18" s="4">
        <v>296908350.85000002</v>
      </c>
      <c r="L18" s="5">
        <v>14200001</v>
      </c>
      <c r="M18" s="6">
        <v>20.909037319999999</v>
      </c>
      <c r="N18" s="7" t="str">
        <f>IF(ISNUMBER(_xll.BDP($C18, "DELTA_MID")),_xll.BDP($C18, "DELTA_MID")," ")</f>
        <v xml:space="preserve"> </v>
      </c>
      <c r="O18" s="7" t="str">
        <f>IF(ISNUMBER(N18),_xll.BDP($C18, "OPT_UNDL_TICKER"),"")</f>
        <v/>
      </c>
      <c r="P18" s="8" t="str">
        <f>IF(ISNUMBER(N18),_xll.BDP($C18, "OPT_UNDL_PX")," ")</f>
        <v xml:space="preserve"> </v>
      </c>
      <c r="Q18" s="7" t="str">
        <f>IF(ISNUMBER(N18),+G18*_xll.BDP($C18, "PX_POS_MULT_FACTOR")*P18/K18," ")</f>
        <v xml:space="preserve"> </v>
      </c>
      <c r="R18" s="8">
        <f>IF(OR($A18="TUA",$A18="TYA"),"",IF(ISNUMBER(_xll.BDP($C18,"DUR_ADJ_OAS_MID")),_xll.BDP($C18,"DUR_ADJ_OAS_MID"),IF(ISNUMBER(_xll.BDP($E18&amp;" ISIN","DUR_ADJ_OAS_MID")),_xll.BDP($E18&amp;" ISIN","DUR_ADJ_OAS_MID")," ")))</f>
        <v>0.22797279350047775</v>
      </c>
      <c r="S18" s="7">
        <f t="shared" si="0"/>
        <v>3.2718495742233115E-3</v>
      </c>
      <c r="T18" t="s">
        <v>86</v>
      </c>
      <c r="U18" t="s">
        <v>87</v>
      </c>
      <c r="AG18">
        <v>-5.1399999999999996E-3</v>
      </c>
    </row>
    <row r="19" spans="1:33" x14ac:dyDescent="0.25">
      <c r="A19" t="s">
        <v>35</v>
      </c>
      <c r="B19" t="s">
        <v>88</v>
      </c>
      <c r="C19" t="s">
        <v>88</v>
      </c>
      <c r="D19" t="s">
        <v>89</v>
      </c>
      <c r="E19" t="s">
        <v>90</v>
      </c>
      <c r="F19" t="s">
        <v>91</v>
      </c>
      <c r="G19" s="1">
        <v>2300000</v>
      </c>
      <c r="H19" s="1">
        <v>99.864279999999994</v>
      </c>
      <c r="I19" s="2">
        <v>2296878.44</v>
      </c>
      <c r="J19" s="3">
        <v>7.7359799999999999E-3</v>
      </c>
      <c r="K19" s="4">
        <v>296908350.85000002</v>
      </c>
      <c r="L19" s="5">
        <v>14200001</v>
      </c>
      <c r="M19" s="6">
        <v>20.909037319999999</v>
      </c>
      <c r="N19" s="7" t="str">
        <f>IF(ISNUMBER(_xll.BDP($C19, "DELTA_MID")),_xll.BDP($C19, "DELTA_MID")," ")</f>
        <v xml:space="preserve"> </v>
      </c>
      <c r="O19" s="7" t="str">
        <f>IF(ISNUMBER(N19),_xll.BDP($C19, "OPT_UNDL_TICKER"),"")</f>
        <v/>
      </c>
      <c r="P19" s="8" t="str">
        <f>IF(ISNUMBER(N19),_xll.BDP($C19, "OPT_UNDL_PX")," ")</f>
        <v xml:space="preserve"> </v>
      </c>
      <c r="Q19" s="7" t="str">
        <f>IF(ISNUMBER(N19),+G19*_xll.BDP($C19, "PX_POS_MULT_FACTOR")*P19/K19," ")</f>
        <v xml:space="preserve"> </v>
      </c>
      <c r="R19" s="8">
        <f>IF(OR($A19="TUA",$A19="TYA"),"",IF(ISNUMBER(_xll.BDP($C19,"DUR_ADJ_OAS_MID")),_xll.BDP($C19,"DUR_ADJ_OAS_MID"),IF(ISNUMBER(_xll.BDP($E19&amp;" ISIN","DUR_ADJ_OAS_MID")),_xll.BDP($E19&amp;" ISIN","DUR_ADJ_OAS_MID")," ")))</f>
        <v>3.2815203723020797E-2</v>
      </c>
      <c r="S19" s="7">
        <f t="shared" si="0"/>
        <v>2.5385775969721444E-4</v>
      </c>
      <c r="T19" t="s">
        <v>91</v>
      </c>
      <c r="U19" t="s">
        <v>87</v>
      </c>
      <c r="AG19">
        <v>-5.1399999999999996E-3</v>
      </c>
    </row>
    <row r="20" spans="1:33" x14ac:dyDescent="0.25">
      <c r="A20" t="s">
        <v>35</v>
      </c>
      <c r="B20" t="s">
        <v>92</v>
      </c>
      <c r="C20" t="s">
        <v>92</v>
      </c>
      <c r="D20" t="s">
        <v>93</v>
      </c>
      <c r="E20" t="s">
        <v>94</v>
      </c>
      <c r="F20" t="s">
        <v>95</v>
      </c>
      <c r="G20" s="1">
        <v>2000000</v>
      </c>
      <c r="H20" s="1">
        <v>99.687528</v>
      </c>
      <c r="I20" s="2">
        <v>1993750.56</v>
      </c>
      <c r="J20" s="3">
        <v>6.7150400000000002E-3</v>
      </c>
      <c r="K20" s="4">
        <v>296908350.85000002</v>
      </c>
      <c r="L20" s="5">
        <v>14200001</v>
      </c>
      <c r="M20" s="6">
        <v>20.909037319999999</v>
      </c>
      <c r="N20" s="7" t="str">
        <f>IF(ISNUMBER(_xll.BDP($C20, "DELTA_MID")),_xll.BDP($C20, "DELTA_MID")," ")</f>
        <v xml:space="preserve"> </v>
      </c>
      <c r="O20" s="7" t="str">
        <f>IF(ISNUMBER(N20),_xll.BDP($C20, "OPT_UNDL_TICKER"),"")</f>
        <v/>
      </c>
      <c r="P20" s="8" t="str">
        <f>IF(ISNUMBER(N20),_xll.BDP($C20, "OPT_UNDL_PX")," ")</f>
        <v xml:space="preserve"> </v>
      </c>
      <c r="Q20" s="7" t="str">
        <f>IF(ISNUMBER(N20),+G20*_xll.BDP($C20, "PX_POS_MULT_FACTOR")*P20/K20," ")</f>
        <v xml:space="preserve"> </v>
      </c>
      <c r="R20" s="8">
        <f>IF(OR($A20="TUA",$A20="TYA"),"",IF(ISNUMBER(_xll.BDP($C20,"DUR_ADJ_OAS_MID")),_xll.BDP($C20,"DUR_ADJ_OAS_MID"),IF(ISNUMBER(_xll.BDP($E20&amp;" ISIN","DUR_ADJ_OAS_MID")),_xll.BDP($E20&amp;" ISIN","DUR_ADJ_OAS_MID")," ")))</f>
        <v>7.64526851391132E-2</v>
      </c>
      <c r="S20" s="7">
        <f t="shared" si="0"/>
        <v>5.1338283881655067E-4</v>
      </c>
      <c r="T20" t="s">
        <v>95</v>
      </c>
      <c r="U20" t="s">
        <v>87</v>
      </c>
      <c r="AG20">
        <v>-5.1399999999999996E-3</v>
      </c>
    </row>
    <row r="21" spans="1:33" x14ac:dyDescent="0.25">
      <c r="A21" t="s">
        <v>35</v>
      </c>
      <c r="B21" t="s">
        <v>96</v>
      </c>
      <c r="C21" t="s">
        <v>96</v>
      </c>
      <c r="D21" t="s">
        <v>97</v>
      </c>
      <c r="E21" t="s">
        <v>98</v>
      </c>
      <c r="F21" t="s">
        <v>99</v>
      </c>
      <c r="G21" s="1">
        <v>2500000</v>
      </c>
      <c r="H21" s="1">
        <v>99.460999999999999</v>
      </c>
      <c r="I21" s="2">
        <v>2486525</v>
      </c>
      <c r="J21" s="3">
        <v>8.3747200000000004E-3</v>
      </c>
      <c r="K21" s="4">
        <v>296908350.85000002</v>
      </c>
      <c r="L21" s="5">
        <v>14200001</v>
      </c>
      <c r="M21" s="6">
        <v>20.909037319999999</v>
      </c>
      <c r="N21" s="7" t="str">
        <f>IF(ISNUMBER(_xll.BDP($C21, "DELTA_MID")),_xll.BDP($C21, "DELTA_MID")," ")</f>
        <v xml:space="preserve"> </v>
      </c>
      <c r="O21" s="7" t="str">
        <f>IF(ISNUMBER(N21),_xll.BDP($C21, "OPT_UNDL_TICKER"),"")</f>
        <v/>
      </c>
      <c r="P21" s="8" t="str">
        <f>IF(ISNUMBER(N21),_xll.BDP($C21, "OPT_UNDL_PX")," ")</f>
        <v xml:space="preserve"> </v>
      </c>
      <c r="Q21" s="7" t="str">
        <f>IF(ISNUMBER(N21),+G21*_xll.BDP($C21, "PX_POS_MULT_FACTOR")*P21/K21," ")</f>
        <v xml:space="preserve"> </v>
      </c>
      <c r="R21" s="8">
        <f>IF(OR($A21="TUA",$A21="TYA"),"",IF(ISNUMBER(_xll.BDP($C21,"DUR_ADJ_OAS_MID")),_xll.BDP($C21,"DUR_ADJ_OAS_MID"),IF(ISNUMBER(_xll.BDP($E21&amp;" ISIN","DUR_ADJ_OAS_MID")),_xll.BDP($E21&amp;" ISIN","DUR_ADJ_OAS_MID")," ")))</f>
        <v>0.13344363470096951</v>
      </c>
      <c r="S21" s="7">
        <f t="shared" si="0"/>
        <v>1.1175530764029034E-3</v>
      </c>
      <c r="T21" t="s">
        <v>99</v>
      </c>
      <c r="U21" t="s">
        <v>87</v>
      </c>
      <c r="AG21">
        <v>-5.1399999999999996E-3</v>
      </c>
    </row>
    <row r="22" spans="1:33" x14ac:dyDescent="0.25">
      <c r="A22" t="s">
        <v>35</v>
      </c>
      <c r="B22" t="s">
        <v>100</v>
      </c>
      <c r="C22" t="s">
        <v>100</v>
      </c>
      <c r="D22" t="s">
        <v>101</v>
      </c>
      <c r="E22" t="s">
        <v>102</v>
      </c>
      <c r="F22" t="s">
        <v>103</v>
      </c>
      <c r="G22" s="1">
        <v>500000</v>
      </c>
      <c r="H22" s="1">
        <v>99.388666999999998</v>
      </c>
      <c r="I22" s="2">
        <v>496943.34</v>
      </c>
      <c r="J22" s="3">
        <v>1.67373E-3</v>
      </c>
      <c r="K22" s="4">
        <v>296908350.85000002</v>
      </c>
      <c r="L22" s="5">
        <v>14200001</v>
      </c>
      <c r="M22" s="6">
        <v>20.909037319999999</v>
      </c>
      <c r="N22" s="7" t="str">
        <f>IF(ISNUMBER(_xll.BDP($C22, "DELTA_MID")),_xll.BDP($C22, "DELTA_MID")," ")</f>
        <v xml:space="preserve"> </v>
      </c>
      <c r="O22" s="7" t="str">
        <f>IF(ISNUMBER(N22),_xll.BDP($C22, "OPT_UNDL_TICKER"),"")</f>
        <v/>
      </c>
      <c r="P22" s="8" t="str">
        <f>IF(ISNUMBER(N22),_xll.BDP($C22, "OPT_UNDL_PX")," ")</f>
        <v xml:space="preserve"> </v>
      </c>
      <c r="Q22" s="7" t="str">
        <f>IF(ISNUMBER(N22),+G22*_xll.BDP($C22, "PX_POS_MULT_FACTOR")*P22/K22," ")</f>
        <v xml:space="preserve"> </v>
      </c>
      <c r="R22" s="8">
        <f>IF(OR($A22="TUA",$A22="TYA"),"",IF(ISNUMBER(_xll.BDP($C22,"DUR_ADJ_OAS_MID")),_xll.BDP($C22,"DUR_ADJ_OAS_MID"),IF(ISNUMBER(_xll.BDP($E22&amp;" ISIN","DUR_ADJ_OAS_MID")),_xll.BDP($E22&amp;" ISIN","DUR_ADJ_OAS_MID")," ")))</f>
        <v>0.15242961739199007</v>
      </c>
      <c r="S22" s="7">
        <f t="shared" si="0"/>
        <v>2.5512602351749556E-4</v>
      </c>
      <c r="T22" t="s">
        <v>103</v>
      </c>
      <c r="U22" t="s">
        <v>87</v>
      </c>
      <c r="AG22">
        <v>-5.1399999999999996E-3</v>
      </c>
    </row>
    <row r="23" spans="1:33" x14ac:dyDescent="0.25">
      <c r="A23" t="s">
        <v>35</v>
      </c>
      <c r="B23" t="s">
        <v>104</v>
      </c>
      <c r="C23" t="s">
        <v>104</v>
      </c>
      <c r="D23" t="s">
        <v>105</v>
      </c>
      <c r="E23" t="s">
        <v>106</v>
      </c>
      <c r="F23" t="s">
        <v>107</v>
      </c>
      <c r="G23" s="1">
        <v>7500000</v>
      </c>
      <c r="H23" s="1">
        <v>99.229611000000006</v>
      </c>
      <c r="I23" s="2">
        <v>7442220.8300000001</v>
      </c>
      <c r="J23" s="3">
        <v>2.506572E-2</v>
      </c>
      <c r="K23" s="4">
        <v>296908350.85000002</v>
      </c>
      <c r="L23" s="5">
        <v>14200001</v>
      </c>
      <c r="M23" s="6">
        <v>20.909037319999999</v>
      </c>
      <c r="N23" s="7" t="str">
        <f>IF(ISNUMBER(_xll.BDP($C23, "DELTA_MID")),_xll.BDP($C23, "DELTA_MID")," ")</f>
        <v xml:space="preserve"> </v>
      </c>
      <c r="O23" s="7" t="str">
        <f>IF(ISNUMBER(N23),_xll.BDP($C23, "OPT_UNDL_TICKER"),"")</f>
        <v/>
      </c>
      <c r="P23" s="8" t="str">
        <f>IF(ISNUMBER(N23),_xll.BDP($C23, "OPT_UNDL_PX")," ")</f>
        <v xml:space="preserve"> </v>
      </c>
      <c r="Q23" s="7" t="str">
        <f>IF(ISNUMBER(N23),+G23*_xll.BDP($C23, "PX_POS_MULT_FACTOR")*P23/K23," ")</f>
        <v xml:space="preserve"> </v>
      </c>
      <c r="R23" s="8">
        <f>IF(OR($A23="TUA",$A23="TYA"),"",IF(ISNUMBER(_xll.BDP($C23,"DUR_ADJ_OAS_MID")),_xll.BDP($C23,"DUR_ADJ_OAS_MID"),IF(ISNUMBER(_xll.BDP($E23&amp;" ISIN","DUR_ADJ_OAS_MID")),_xll.BDP($E23&amp;" ISIN","DUR_ADJ_OAS_MID")," ")))</f>
        <v>0.19293184780437272</v>
      </c>
      <c r="S23" s="7">
        <f t="shared" si="0"/>
        <v>4.8359756761470214E-3</v>
      </c>
      <c r="T23" t="s">
        <v>107</v>
      </c>
      <c r="U23" t="s">
        <v>87</v>
      </c>
      <c r="AG23">
        <v>-5.1399999999999996E-3</v>
      </c>
    </row>
    <row r="24" spans="1:33" x14ac:dyDescent="0.25">
      <c r="A24" t="s">
        <v>35</v>
      </c>
      <c r="B24" t="s">
        <v>108</v>
      </c>
      <c r="C24" t="s">
        <v>108</v>
      </c>
      <c r="G24" s="1">
        <v>2486054.09</v>
      </c>
      <c r="H24" s="1">
        <v>1</v>
      </c>
      <c r="I24" s="2">
        <v>2486054.09</v>
      </c>
      <c r="J24" s="3">
        <v>8.3731399999999994E-3</v>
      </c>
      <c r="K24" s="4">
        <v>296908350.85000002</v>
      </c>
      <c r="L24" s="5">
        <v>14200001</v>
      </c>
      <c r="M24" s="6">
        <v>20.909037319999999</v>
      </c>
      <c r="N24" s="7" t="str">
        <f>IF(ISNUMBER(_xll.BDP($C24, "DELTA_MID")),_xll.BDP($C24, "DELTA_MID")," ")</f>
        <v xml:space="preserve"> </v>
      </c>
      <c r="O24" s="7" t="str">
        <f>IF(ISNUMBER(N24),_xll.BDP($C24, "OPT_UNDL_TICKER"),"")</f>
        <v/>
      </c>
      <c r="P24" s="8" t="str">
        <f>IF(ISNUMBER(N24),_xll.BDP($C24, "OPT_UNDL_PX")," ")</f>
        <v xml:space="preserve"> </v>
      </c>
      <c r="Q24" s="7" t="str">
        <f>IF(ISNUMBER(N24),+G24*_xll.BDP($C24, "PX_POS_MULT_FACTOR")*P24/K24," ")</f>
        <v xml:space="preserve"> </v>
      </c>
      <c r="R24" s="8" t="str">
        <f>IF(OR($A24="TUA",$A24="TYA"),"",IF(ISNUMBER(_xll.BDP($C24,"DUR_ADJ_OAS_MID")),_xll.BDP($C24,"DUR_ADJ_OAS_MID"),IF(ISNUMBER(_xll.BDP($E24&amp;" ISIN","DUR_ADJ_OAS_MID")),_xll.BDP($E24&amp;" ISIN","DUR_ADJ_OAS_MID")," ")))</f>
        <v xml:space="preserve"> </v>
      </c>
      <c r="S24" s="7" t="str">
        <f t="shared" si="0"/>
        <v xml:space="preserve"> </v>
      </c>
      <c r="T24" t="s">
        <v>108</v>
      </c>
      <c r="U24" t="s">
        <v>108</v>
      </c>
      <c r="AG24">
        <v>-5.1399999999999996E-3</v>
      </c>
    </row>
    <row r="25" spans="1:33" x14ac:dyDescent="0.25">
      <c r="N25" s="7" t="str">
        <f>IF(ISNUMBER(_xll.BDP($C25, "DELTA_MID")),_xll.BDP($C25, "DELTA_MID")," ")</f>
        <v xml:space="preserve"> </v>
      </c>
      <c r="O25" s="7" t="str">
        <f>IF(ISNUMBER(N25),_xll.BDP($C25, "OPT_UNDL_TICKER"),"")</f>
        <v/>
      </c>
      <c r="P25" s="8" t="str">
        <f>IF(ISNUMBER(N25),_xll.BDP($C25, "OPT_UNDL_PX")," ")</f>
        <v xml:space="preserve"> </v>
      </c>
      <c r="Q25" s="7" t="str">
        <f>IF(ISNUMBER(N25),+G25*_xll.BDP($C25, "PX_POS_MULT_FACTOR")*P25/K25," ")</f>
        <v xml:space="preserve"> </v>
      </c>
      <c r="R25" s="8" t="str">
        <f>IF(OR($A25="TUA",$A25="TYA"),"",IF(ISNUMBER(_xll.BDP($C25,"DUR_ADJ_OAS_MID")),_xll.BDP($C25,"DUR_ADJ_OAS_MID"),IF(ISNUMBER(_xll.BDP($E25&amp;" ISIN","DUR_ADJ_OAS_MID")),_xll.BDP($E25&amp;" ISIN","DUR_ADJ_OAS_MID")," ")))</f>
        <v xml:space="preserve"> </v>
      </c>
      <c r="S25" s="7" t="str">
        <f t="shared" si="0"/>
        <v xml:space="preserve"> </v>
      </c>
    </row>
    <row r="26" spans="1:33" x14ac:dyDescent="0.25">
      <c r="A26" t="s">
        <v>109</v>
      </c>
      <c r="B26" t="s">
        <v>54</v>
      </c>
      <c r="C26" t="s">
        <v>55</v>
      </c>
      <c r="F26" t="s">
        <v>56</v>
      </c>
      <c r="G26" s="1">
        <v>-300</v>
      </c>
      <c r="H26" s="1">
        <v>3.125E-2</v>
      </c>
      <c r="I26" s="2">
        <v>-9375</v>
      </c>
      <c r="J26" s="3">
        <v>-2.6829999999999999E-5</v>
      </c>
      <c r="K26" s="4">
        <v>349441323.86000001</v>
      </c>
      <c r="L26" s="5">
        <v>14625001</v>
      </c>
      <c r="M26" s="6">
        <v>23.893422220000001</v>
      </c>
      <c r="N26" s="7">
        <f>IF(ISNUMBER(_xll.BDP($C26, "DELTA_MID")),_xll.BDP($C26, "DELTA_MID")," ")</f>
        <v>-3.9215E-2</v>
      </c>
      <c r="O26" s="7" t="str">
        <f>IF(ISNUMBER(N26),_xll.BDP($C26, "OPT_UNDL_TICKER"),"")</f>
        <v>USZ5</v>
      </c>
      <c r="P26" s="8">
        <f>IF(ISNUMBER(N26),_xll.BDP($C26, "OPT_UNDL_PX")," ")</f>
        <v>118.21875</v>
      </c>
      <c r="Q26" s="7">
        <f>IF(ISNUMBER(N26),+G26*_xll.BDP($C26, "PX_POS_MULT_FACTOR")*P26/K26," ")</f>
        <v>-0.10149236102999921</v>
      </c>
      <c r="R26" s="8">
        <f>IF(OR($A26="TUA",$A26="TYA"),"",IF(ISNUMBER(_xll.BDP($C26,"DUR_ADJ_OAS_MID")),_xll.BDP($C26,"DUR_ADJ_OAS_MID"),IF(ISNUMBER(_xll.BDP($E26&amp;" ISIN","DUR_ADJ_OAS_MID")),_xll.BDP($E26&amp;" ISIN","DUR_ADJ_OAS_MID")," ")))</f>
        <v>11.04645993143899</v>
      </c>
      <c r="S26" s="7">
        <f t="shared" si="0"/>
        <v>3.9800229377914189E-3</v>
      </c>
      <c r="T26" t="s">
        <v>56</v>
      </c>
      <c r="U26" t="s">
        <v>51</v>
      </c>
      <c r="AG26">
        <v>-5.1630000000000001E-3</v>
      </c>
    </row>
    <row r="27" spans="1:33" x14ac:dyDescent="0.25">
      <c r="A27" t="s">
        <v>109</v>
      </c>
      <c r="B27" t="s">
        <v>57</v>
      </c>
      <c r="C27" t="s">
        <v>58</v>
      </c>
      <c r="F27" t="s">
        <v>59</v>
      </c>
      <c r="G27" s="1">
        <v>-300</v>
      </c>
      <c r="H27" s="1">
        <v>6.25E-2</v>
      </c>
      <c r="I27" s="2">
        <v>-18750</v>
      </c>
      <c r="J27" s="3">
        <v>-5.3659999999999998E-5</v>
      </c>
      <c r="K27" s="4">
        <v>349441323.86000001</v>
      </c>
      <c r="L27" s="5">
        <v>14625001</v>
      </c>
      <c r="M27" s="6">
        <v>23.893422220000001</v>
      </c>
      <c r="N27" s="7">
        <f>IF(ISNUMBER(_xll.BDP($C27, "DELTA_MID")),_xll.BDP($C27, "DELTA_MID")," ")</f>
        <v>-5.9813999999999999E-2</v>
      </c>
      <c r="O27" s="7" t="str">
        <f>IF(ISNUMBER(N27),_xll.BDP($C27, "OPT_UNDL_TICKER"),"")</f>
        <v>USZ5</v>
      </c>
      <c r="P27" s="8">
        <f>IF(ISNUMBER(N27),_xll.BDP($C27, "OPT_UNDL_PX")," ")</f>
        <v>118.21875</v>
      </c>
      <c r="Q27" s="7">
        <f>IF(ISNUMBER(N27),+G27*_xll.BDP($C27, "PX_POS_MULT_FACTOR")*P27/K27," ")</f>
        <v>-0.10149236102999921</v>
      </c>
      <c r="R27" s="8">
        <f>IF(OR($A27="TUA",$A27="TYA"),"",IF(ISNUMBER(_xll.BDP($C27,"DUR_ADJ_OAS_MID")),_xll.BDP($C27,"DUR_ADJ_OAS_MID"),IF(ISNUMBER(_xll.BDP($E27&amp;" ISIN","DUR_ADJ_OAS_MID")),_xll.BDP($E27&amp;" ISIN","DUR_ADJ_OAS_MID")," ")))</f>
        <v>11.04645993143899</v>
      </c>
      <c r="S27" s="7">
        <f t="shared" si="0"/>
        <v>6.0706640826483733E-3</v>
      </c>
      <c r="T27" t="s">
        <v>59</v>
      </c>
      <c r="U27" t="s">
        <v>51</v>
      </c>
      <c r="AG27">
        <v>-5.1630000000000001E-3</v>
      </c>
    </row>
    <row r="28" spans="1:33" x14ac:dyDescent="0.25">
      <c r="A28" t="s">
        <v>109</v>
      </c>
      <c r="B28" t="s">
        <v>60</v>
      </c>
      <c r="C28" t="s">
        <v>61</v>
      </c>
      <c r="F28" t="s">
        <v>62</v>
      </c>
      <c r="G28" s="1">
        <v>-300</v>
      </c>
      <c r="H28" s="1">
        <v>0.125</v>
      </c>
      <c r="I28" s="2">
        <v>-37500</v>
      </c>
      <c r="J28" s="3">
        <v>-1.0731E-4</v>
      </c>
      <c r="K28" s="4">
        <v>349441323.86000001</v>
      </c>
      <c r="L28" s="5">
        <v>14625001</v>
      </c>
      <c r="M28" s="6">
        <v>23.893422220000001</v>
      </c>
      <c r="N28" s="7">
        <f>IF(ISNUMBER(_xll.BDP($C28, "DELTA_MID")),_xll.BDP($C28, "DELTA_MID")," ")</f>
        <v>-0.112111</v>
      </c>
      <c r="O28" s="7" t="str">
        <f>IF(ISNUMBER(N28),_xll.BDP($C28, "OPT_UNDL_TICKER"),"")</f>
        <v>USZ5</v>
      </c>
      <c r="P28" s="8">
        <f>IF(ISNUMBER(N28),_xll.BDP($C28, "OPT_UNDL_PX")," ")</f>
        <v>118.21875</v>
      </c>
      <c r="Q28" s="7">
        <f>IF(ISNUMBER(N28),+G28*_xll.BDP($C28, "PX_POS_MULT_FACTOR")*P28/K28," ")</f>
        <v>-0.10149236102999921</v>
      </c>
      <c r="R28" s="8">
        <f>IF(OR($A28="TUA",$A28="TYA"),"",IF(ISNUMBER(_xll.BDP($C28,"DUR_ADJ_OAS_MID")),_xll.BDP($C28,"DUR_ADJ_OAS_MID"),IF(ISNUMBER(_xll.BDP($E28&amp;" ISIN","DUR_ADJ_OAS_MID")),_xll.BDP($E28&amp;" ISIN","DUR_ADJ_OAS_MID")," ")))</f>
        <v>11.04645993143899</v>
      </c>
      <c r="S28" s="7">
        <f t="shared" si="0"/>
        <v>1.1378410087434242E-2</v>
      </c>
      <c r="T28" t="s">
        <v>62</v>
      </c>
      <c r="U28" t="s">
        <v>51</v>
      </c>
      <c r="AG28">
        <v>-5.1630000000000001E-3</v>
      </c>
    </row>
    <row r="29" spans="1:33" x14ac:dyDescent="0.25">
      <c r="A29" t="s">
        <v>109</v>
      </c>
      <c r="B29" t="s">
        <v>63</v>
      </c>
      <c r="C29" t="s">
        <v>64</v>
      </c>
      <c r="F29" t="s">
        <v>65</v>
      </c>
      <c r="G29" s="1">
        <v>-300</v>
      </c>
      <c r="H29" s="1">
        <v>0.65625</v>
      </c>
      <c r="I29" s="2">
        <v>-196875</v>
      </c>
      <c r="J29" s="3">
        <v>-5.6340000000000003E-4</v>
      </c>
      <c r="K29" s="4">
        <v>349441323.86000001</v>
      </c>
      <c r="L29" s="5">
        <v>14625001</v>
      </c>
      <c r="M29" s="6">
        <v>23.893422220000001</v>
      </c>
      <c r="N29" s="7">
        <f>IF(ISNUMBER(_xll.BDP($C29, "DELTA_MID")),_xll.BDP($C29, "DELTA_MID")," ")</f>
        <v>-0.44098100000000001</v>
      </c>
      <c r="O29" s="7" t="str">
        <f>IF(ISNUMBER(N29),_xll.BDP($C29, "OPT_UNDL_TICKER"),"")</f>
        <v>USZ5</v>
      </c>
      <c r="P29" s="8">
        <f>IF(ISNUMBER(N29),_xll.BDP($C29, "OPT_UNDL_PX")," ")</f>
        <v>118.21875</v>
      </c>
      <c r="Q29" s="7">
        <f>IF(ISNUMBER(N29),+G29*_xll.BDP($C29, "PX_POS_MULT_FACTOR")*P29/K29," ")</f>
        <v>-0.10149236102999921</v>
      </c>
      <c r="R29" s="8">
        <f>IF(OR($A29="TUA",$A29="TYA"),"",IF(ISNUMBER(_xll.BDP($C29,"DUR_ADJ_OAS_MID")),_xll.BDP($C29,"DUR_ADJ_OAS_MID"),IF(ISNUMBER(_xll.BDP($E29&amp;" ISIN","DUR_ADJ_OAS_MID")),_xll.BDP($E29&amp;" ISIN","DUR_ADJ_OAS_MID")," ")))</f>
        <v>11.04645993143899</v>
      </c>
      <c r="S29" s="7">
        <f t="shared" si="0"/>
        <v>4.4756202859370084E-2</v>
      </c>
      <c r="T29" t="s">
        <v>65</v>
      </c>
      <c r="U29" t="s">
        <v>51</v>
      </c>
      <c r="AG29">
        <v>-5.1630000000000001E-3</v>
      </c>
    </row>
    <row r="30" spans="1:33" x14ac:dyDescent="0.25">
      <c r="A30" t="s">
        <v>109</v>
      </c>
      <c r="B30" t="s">
        <v>66</v>
      </c>
      <c r="C30" t="s">
        <v>67</v>
      </c>
      <c r="F30" t="s">
        <v>68</v>
      </c>
      <c r="G30" s="1">
        <v>-300</v>
      </c>
      <c r="H30" s="1">
        <v>7.8125E-2</v>
      </c>
      <c r="I30" s="2">
        <v>-23437.5</v>
      </c>
      <c r="J30" s="3">
        <v>-6.7070000000000007E-5</v>
      </c>
      <c r="K30" s="4">
        <v>349441323.86000001</v>
      </c>
      <c r="L30" s="5">
        <v>14625001</v>
      </c>
      <c r="M30" s="6">
        <v>23.893422220000001</v>
      </c>
      <c r="N30" s="7">
        <f>IF(ISNUMBER(_xll.BDP($C30, "DELTA_MID")),_xll.BDP($C30, "DELTA_MID")," ")</f>
        <v>-3.3333000000000002E-2</v>
      </c>
      <c r="O30" s="7" t="str">
        <f>IF(ISNUMBER(N30),_xll.BDP($C30, "OPT_UNDL_TICKER"),"")</f>
        <v>USZ5</v>
      </c>
      <c r="P30" s="8">
        <f>IF(ISNUMBER(N30),_xll.BDP($C30, "OPT_UNDL_PX")," ")</f>
        <v>118.21875</v>
      </c>
      <c r="Q30" s="7">
        <f>IF(ISNUMBER(N30),+G30*_xll.BDP($C30, "PX_POS_MULT_FACTOR")*P30/K30," ")</f>
        <v>-0.10149236102999921</v>
      </c>
      <c r="R30" s="8">
        <f>IF(OR($A30="TUA",$A30="TYA"),"",IF(ISNUMBER(_xll.BDP($C30,"DUR_ADJ_OAS_MID")),_xll.BDP($C30,"DUR_ADJ_OAS_MID"),IF(ISNUMBER(_xll.BDP($E30&amp;" ISIN","DUR_ADJ_OAS_MID")),_xll.BDP($E30&amp;" ISIN","DUR_ADJ_OAS_MID")," ")))</f>
        <v>11.04645993143899</v>
      </c>
      <c r="S30" s="7">
        <f t="shared" si="0"/>
        <v>3.3830448702129642E-3</v>
      </c>
      <c r="T30" t="s">
        <v>68</v>
      </c>
      <c r="U30" t="s">
        <v>51</v>
      </c>
      <c r="AG30">
        <v>-5.1630000000000001E-3</v>
      </c>
    </row>
    <row r="31" spans="1:33" x14ac:dyDescent="0.25">
      <c r="A31" t="s">
        <v>109</v>
      </c>
      <c r="B31" t="s">
        <v>69</v>
      </c>
      <c r="C31" t="s">
        <v>70</v>
      </c>
      <c r="F31" t="s">
        <v>71</v>
      </c>
      <c r="G31" s="1">
        <v>-300</v>
      </c>
      <c r="H31" s="1">
        <v>9.375E-2</v>
      </c>
      <c r="I31" s="2">
        <v>-28125</v>
      </c>
      <c r="J31" s="3">
        <v>-8.0489999999999997E-5</v>
      </c>
      <c r="K31" s="4">
        <v>349441323.86000001</v>
      </c>
      <c r="L31" s="5">
        <v>14625001</v>
      </c>
      <c r="M31" s="6">
        <v>23.893422220000001</v>
      </c>
      <c r="N31" s="7">
        <f>IF(ISNUMBER(_xll.BDP($C31, "DELTA_MID")),_xll.BDP($C31, "DELTA_MID")," ")</f>
        <v>-4.5914999999999997E-2</v>
      </c>
      <c r="O31" s="7" t="str">
        <f>IF(ISNUMBER(N31),_xll.BDP($C31, "OPT_UNDL_TICKER"),"")</f>
        <v>USZ5</v>
      </c>
      <c r="P31" s="8">
        <f>IF(ISNUMBER(N31),_xll.BDP($C31, "OPT_UNDL_PX")," ")</f>
        <v>118.21875</v>
      </c>
      <c r="Q31" s="7">
        <f>IF(ISNUMBER(N31),+G31*_xll.BDP($C31, "PX_POS_MULT_FACTOR")*P31/K31," ")</f>
        <v>-0.10149236102999921</v>
      </c>
      <c r="R31" s="8">
        <f>IF(OR($A31="TUA",$A31="TYA"),"",IF(ISNUMBER(_xll.BDP($C31,"DUR_ADJ_OAS_MID")),_xll.BDP($C31,"DUR_ADJ_OAS_MID"),IF(ISNUMBER(_xll.BDP($E31&amp;" ISIN","DUR_ADJ_OAS_MID")),_xll.BDP($E31&amp;" ISIN","DUR_ADJ_OAS_MID")," ")))</f>
        <v>11.04645993143899</v>
      </c>
      <c r="S31" s="7">
        <f t="shared" si="0"/>
        <v>4.6600217566924139E-3</v>
      </c>
      <c r="T31" t="s">
        <v>71</v>
      </c>
      <c r="U31" t="s">
        <v>51</v>
      </c>
      <c r="AG31">
        <v>-5.1630000000000001E-3</v>
      </c>
    </row>
    <row r="32" spans="1:33" x14ac:dyDescent="0.25">
      <c r="A32" t="s">
        <v>109</v>
      </c>
      <c r="B32" t="s">
        <v>72</v>
      </c>
      <c r="C32" t="s">
        <v>73</v>
      </c>
      <c r="F32" t="s">
        <v>74</v>
      </c>
      <c r="G32" s="1">
        <v>-300</v>
      </c>
      <c r="H32" s="1">
        <v>0.140625</v>
      </c>
      <c r="I32" s="2">
        <v>-42187.5</v>
      </c>
      <c r="J32" s="3">
        <v>-1.2073E-4</v>
      </c>
      <c r="K32" s="4">
        <v>349441323.86000001</v>
      </c>
      <c r="L32" s="5">
        <v>14625001</v>
      </c>
      <c r="M32" s="6">
        <v>23.893422220000001</v>
      </c>
      <c r="N32" s="7">
        <f>IF(ISNUMBER(_xll.BDP($C32, "DELTA_MID")),_xll.BDP($C32, "DELTA_MID")," ")</f>
        <v>-6.5633999999999998E-2</v>
      </c>
      <c r="O32" s="7" t="str">
        <f>IF(ISNUMBER(N32),_xll.BDP($C32, "OPT_UNDL_TICKER"),"")</f>
        <v>USZ5</v>
      </c>
      <c r="P32" s="8">
        <f>IF(ISNUMBER(N32),_xll.BDP($C32, "OPT_UNDL_PX")," ")</f>
        <v>118.21875</v>
      </c>
      <c r="Q32" s="7">
        <f>IF(ISNUMBER(N32),+G32*_xll.BDP($C32, "PX_POS_MULT_FACTOR")*P32/K32," ")</f>
        <v>-0.10149236102999921</v>
      </c>
      <c r="R32" s="8">
        <f>IF(OR($A32="TUA",$A32="TYA"),"",IF(ISNUMBER(_xll.BDP($C32,"DUR_ADJ_OAS_MID")),_xll.BDP($C32,"DUR_ADJ_OAS_MID"),IF(ISNUMBER(_xll.BDP($E32&amp;" ISIN","DUR_ADJ_OAS_MID")),_xll.BDP($E32&amp;" ISIN","DUR_ADJ_OAS_MID")," ")))</f>
        <v>11.04645993143899</v>
      </c>
      <c r="S32" s="7">
        <f t="shared" si="0"/>
        <v>6.6613496238429682E-3</v>
      </c>
      <c r="T32" t="s">
        <v>74</v>
      </c>
      <c r="U32" t="s">
        <v>51</v>
      </c>
      <c r="AG32">
        <v>-5.1630000000000001E-3</v>
      </c>
    </row>
    <row r="33" spans="1:33" x14ac:dyDescent="0.25">
      <c r="A33" t="s">
        <v>109</v>
      </c>
      <c r="B33" t="s">
        <v>75</v>
      </c>
      <c r="C33" t="s">
        <v>76</v>
      </c>
      <c r="F33" t="s">
        <v>77</v>
      </c>
      <c r="G33" s="1">
        <v>-300</v>
      </c>
      <c r="H33" s="1">
        <v>0.203125</v>
      </c>
      <c r="I33" s="2">
        <v>-60937.5</v>
      </c>
      <c r="J33" s="3">
        <v>-1.7438999999999999E-4</v>
      </c>
      <c r="K33" s="4">
        <v>349441323.86000001</v>
      </c>
      <c r="L33" s="5">
        <v>14625001</v>
      </c>
      <c r="M33" s="6">
        <v>23.893422220000001</v>
      </c>
      <c r="N33" s="7">
        <f>IF(ISNUMBER(_xll.BDP($C33, "DELTA_MID")),_xll.BDP($C33, "DELTA_MID")," ")</f>
        <v>-9.2757000000000006E-2</v>
      </c>
      <c r="O33" s="7" t="str">
        <f>IF(ISNUMBER(N33),_xll.BDP($C33, "OPT_UNDL_TICKER"),"")</f>
        <v>USZ5</v>
      </c>
      <c r="P33" s="8">
        <f>IF(ISNUMBER(N33),_xll.BDP($C33, "OPT_UNDL_PX")," ")</f>
        <v>118.21875</v>
      </c>
      <c r="Q33" s="7">
        <f>IF(ISNUMBER(N33),+G33*_xll.BDP($C33, "PX_POS_MULT_FACTOR")*P33/K33," ")</f>
        <v>-0.10149236102999921</v>
      </c>
      <c r="R33" s="8">
        <f>IF(OR($A33="TUA",$A33="TYA"),"",IF(ISNUMBER(_xll.BDP($C33,"DUR_ADJ_OAS_MID")),_xll.BDP($C33,"DUR_ADJ_OAS_MID"),IF(ISNUMBER(_xll.BDP($E33&amp;" ISIN","DUR_ADJ_OAS_MID")),_xll.BDP($E33&amp;" ISIN","DUR_ADJ_OAS_MID")," ")))</f>
        <v>11.04645993143899</v>
      </c>
      <c r="S33" s="7">
        <f t="shared" si="0"/>
        <v>9.4141269320596379E-3</v>
      </c>
      <c r="T33" t="s">
        <v>77</v>
      </c>
      <c r="U33" t="s">
        <v>51</v>
      </c>
      <c r="AG33">
        <v>-5.1630000000000001E-3</v>
      </c>
    </row>
    <row r="34" spans="1:33" x14ac:dyDescent="0.25">
      <c r="A34" t="s">
        <v>109</v>
      </c>
      <c r="B34" t="s">
        <v>110</v>
      </c>
      <c r="C34" t="s">
        <v>111</v>
      </c>
      <c r="D34" t="s">
        <v>112</v>
      </c>
      <c r="E34" t="s">
        <v>113</v>
      </c>
      <c r="F34" t="s">
        <v>114</v>
      </c>
      <c r="G34" s="1">
        <v>2318000</v>
      </c>
      <c r="H34" s="1">
        <v>100.22</v>
      </c>
      <c r="I34" s="2">
        <v>232309960</v>
      </c>
      <c r="J34" s="3">
        <v>0.66480391000000005</v>
      </c>
      <c r="K34" s="4">
        <v>349441323.86000001</v>
      </c>
      <c r="L34" s="5">
        <v>14625001</v>
      </c>
      <c r="M34" s="6">
        <v>23.893422220000001</v>
      </c>
      <c r="N34" s="7" t="str">
        <f>IF(ISNUMBER(_xll.BDP($C34, "DELTA_MID")),_xll.BDP($C34, "DELTA_MID")," ")</f>
        <v xml:space="preserve"> </v>
      </c>
      <c r="O34" s="7" t="str">
        <f>IF(ISNUMBER(N34),_xll.BDP($C34, "OPT_UNDL_TICKER"),"")</f>
        <v/>
      </c>
      <c r="P34" s="8" t="str">
        <f>IF(ISNUMBER(N34),_xll.BDP($C34, "OPT_UNDL_PX")," ")</f>
        <v xml:space="preserve"> </v>
      </c>
      <c r="Q34" s="7" t="str">
        <f>IF(ISNUMBER(N34),+G34*_xll.BDP($C34, "PX_POS_MULT_FACTOR")*P34/K34," ")</f>
        <v xml:space="preserve"> </v>
      </c>
      <c r="R34" s="8" t="str">
        <f>IF(OR($A34="TUA",$A34="TYA"),"",IF(ISNUMBER(_xll.BDP($C34,"DUR_ADJ_OAS_MID")),_xll.BDP($C34,"DUR_ADJ_OAS_MID"),IF(ISNUMBER(_xll.BDP($E34&amp;" ISIN","DUR_ADJ_OAS_MID")),_xll.BDP($E34&amp;" ISIN","DUR_ADJ_OAS_MID")," ")))</f>
        <v xml:space="preserve"> </v>
      </c>
      <c r="S34" s="7" t="str">
        <f t="shared" si="0"/>
        <v xml:space="preserve"> </v>
      </c>
      <c r="T34" t="s">
        <v>114</v>
      </c>
      <c r="U34" t="s">
        <v>41</v>
      </c>
      <c r="AG34">
        <v>-5.1630000000000001E-3</v>
      </c>
    </row>
    <row r="35" spans="1:33" x14ac:dyDescent="0.25">
      <c r="A35" t="s">
        <v>109</v>
      </c>
      <c r="B35" t="s">
        <v>88</v>
      </c>
      <c r="C35" t="s">
        <v>88</v>
      </c>
      <c r="D35" t="s">
        <v>89</v>
      </c>
      <c r="E35" t="s">
        <v>90</v>
      </c>
      <c r="F35" t="s">
        <v>91</v>
      </c>
      <c r="G35" s="1">
        <v>101000000</v>
      </c>
      <c r="H35" s="1">
        <v>99.864279999999994</v>
      </c>
      <c r="I35" s="2">
        <v>100862922.8</v>
      </c>
      <c r="J35" s="3">
        <v>0.28864051000000002</v>
      </c>
      <c r="K35" s="4">
        <v>349441323.86000001</v>
      </c>
      <c r="L35" s="5">
        <v>14625001</v>
      </c>
      <c r="M35" s="6">
        <v>23.893422220000001</v>
      </c>
      <c r="N35" s="7" t="str">
        <f>IF(ISNUMBER(_xll.BDP($C35, "DELTA_MID")),_xll.BDP($C35, "DELTA_MID")," ")</f>
        <v xml:space="preserve"> </v>
      </c>
      <c r="O35" s="7" t="str">
        <f>IF(ISNUMBER(N35),_xll.BDP($C35, "OPT_UNDL_TICKER"),"")</f>
        <v/>
      </c>
      <c r="P35" s="8" t="str">
        <f>IF(ISNUMBER(N35),_xll.BDP($C35, "OPT_UNDL_PX")," ")</f>
        <v xml:space="preserve"> </v>
      </c>
      <c r="Q35" s="7" t="str">
        <f>IF(ISNUMBER(N35),+G35*_xll.BDP($C35, "PX_POS_MULT_FACTOR")*P35/K35," ")</f>
        <v xml:space="preserve"> </v>
      </c>
      <c r="R35" s="8">
        <f>IF(OR($A35="TUA",$A35="TYA"),"",IF(ISNUMBER(_xll.BDP($C35,"DUR_ADJ_OAS_MID")),_xll.BDP($C35,"DUR_ADJ_OAS_MID"),IF(ISNUMBER(_xll.BDP($E35&amp;" ISIN","DUR_ADJ_OAS_MID")),_xll.BDP($E35&amp;" ISIN","DUR_ADJ_OAS_MID")," ")))</f>
        <v>3.2815203723020797E-2</v>
      </c>
      <c r="S35" s="7">
        <f t="shared" si="0"/>
        <v>9.4717971383666225E-3</v>
      </c>
      <c r="T35" t="s">
        <v>91</v>
      </c>
      <c r="U35" t="s">
        <v>87</v>
      </c>
      <c r="AG35">
        <v>-5.1630000000000001E-3</v>
      </c>
    </row>
    <row r="36" spans="1:33" x14ac:dyDescent="0.25">
      <c r="A36" t="s">
        <v>109</v>
      </c>
      <c r="B36" t="s">
        <v>96</v>
      </c>
      <c r="C36" t="s">
        <v>96</v>
      </c>
      <c r="D36" t="s">
        <v>97</v>
      </c>
      <c r="E36" t="s">
        <v>98</v>
      </c>
      <c r="F36" t="s">
        <v>99</v>
      </c>
      <c r="G36" s="1">
        <v>3000000</v>
      </c>
      <c r="H36" s="1">
        <v>99.460999999999999</v>
      </c>
      <c r="I36" s="2">
        <v>2983830</v>
      </c>
      <c r="J36" s="3">
        <v>8.5388600000000005E-3</v>
      </c>
      <c r="K36" s="4">
        <v>349441323.86000001</v>
      </c>
      <c r="L36" s="5">
        <v>14625001</v>
      </c>
      <c r="M36" s="6">
        <v>23.893422220000001</v>
      </c>
      <c r="N36" s="7" t="str">
        <f>IF(ISNUMBER(_xll.BDP($C36, "DELTA_MID")),_xll.BDP($C36, "DELTA_MID")," ")</f>
        <v xml:space="preserve"> </v>
      </c>
      <c r="O36" s="7" t="str">
        <f>IF(ISNUMBER(N36),_xll.BDP($C36, "OPT_UNDL_TICKER"),"")</f>
        <v/>
      </c>
      <c r="P36" s="8" t="str">
        <f>IF(ISNUMBER(N36),_xll.BDP($C36, "OPT_UNDL_PX")," ")</f>
        <v xml:space="preserve"> </v>
      </c>
      <c r="Q36" s="7" t="str">
        <f>IF(ISNUMBER(N36),+G36*_xll.BDP($C36, "PX_POS_MULT_FACTOR")*P36/K36," ")</f>
        <v xml:space="preserve"> </v>
      </c>
      <c r="R36" s="8">
        <f>IF(OR($A36="TUA",$A36="TYA"),"",IF(ISNUMBER(_xll.BDP($C36,"DUR_ADJ_OAS_MID")),_xll.BDP($C36,"DUR_ADJ_OAS_MID"),IF(ISNUMBER(_xll.BDP($E36&amp;" ISIN","DUR_ADJ_OAS_MID")),_xll.BDP($E36&amp;" ISIN","DUR_ADJ_OAS_MID")," ")))</f>
        <v>0.13344363470096951</v>
      </c>
      <c r="S36" s="7">
        <f t="shared" si="0"/>
        <v>1.1394565146027205E-3</v>
      </c>
      <c r="T36" t="s">
        <v>99</v>
      </c>
      <c r="U36" t="s">
        <v>87</v>
      </c>
      <c r="AG36">
        <v>-5.1630000000000001E-3</v>
      </c>
    </row>
    <row r="37" spans="1:33" x14ac:dyDescent="0.25">
      <c r="A37" t="s">
        <v>109</v>
      </c>
      <c r="B37" t="s">
        <v>104</v>
      </c>
      <c r="C37" t="s">
        <v>104</v>
      </c>
      <c r="D37" t="s">
        <v>105</v>
      </c>
      <c r="E37" t="s">
        <v>106</v>
      </c>
      <c r="F37" t="s">
        <v>107</v>
      </c>
      <c r="G37" s="1">
        <v>12000000</v>
      </c>
      <c r="H37" s="1">
        <v>99.229611000000006</v>
      </c>
      <c r="I37" s="2">
        <v>11907553.32</v>
      </c>
      <c r="J37" s="3">
        <v>3.4075969999999997E-2</v>
      </c>
      <c r="K37" s="4">
        <v>349441323.86000001</v>
      </c>
      <c r="L37" s="5">
        <v>14625001</v>
      </c>
      <c r="M37" s="6">
        <v>23.893422220000001</v>
      </c>
      <c r="N37" s="7" t="str">
        <f>IF(ISNUMBER(_xll.BDP($C37, "DELTA_MID")),_xll.BDP($C37, "DELTA_MID")," ")</f>
        <v xml:space="preserve"> </v>
      </c>
      <c r="O37" s="7" t="str">
        <f>IF(ISNUMBER(N37),_xll.BDP($C37, "OPT_UNDL_TICKER"),"")</f>
        <v/>
      </c>
      <c r="P37" s="8" t="str">
        <f>IF(ISNUMBER(N37),_xll.BDP($C37, "OPT_UNDL_PX")," ")</f>
        <v xml:space="preserve"> </v>
      </c>
      <c r="Q37" s="7" t="str">
        <f>IF(ISNUMBER(N37),+G37*_xll.BDP($C37, "PX_POS_MULT_FACTOR")*P37/K37," ")</f>
        <v xml:space="preserve"> </v>
      </c>
      <c r="R37" s="8">
        <f>IF(OR($A37="TUA",$A37="TYA"),"",IF(ISNUMBER(_xll.BDP($C37,"DUR_ADJ_OAS_MID")),_xll.BDP($C37,"DUR_ADJ_OAS_MID"),IF(ISNUMBER(_xll.BDP($E37&amp;" ISIN","DUR_ADJ_OAS_MID")),_xll.BDP($E37&amp;" ISIN","DUR_ADJ_OAS_MID")," ")))</f>
        <v>0.19293184780437272</v>
      </c>
      <c r="S37" s="7">
        <f t="shared" si="0"/>
        <v>6.5743398578263701E-3</v>
      </c>
      <c r="T37" t="s">
        <v>107</v>
      </c>
      <c r="U37" t="s">
        <v>87</v>
      </c>
      <c r="AG37">
        <v>-5.1630000000000001E-3</v>
      </c>
    </row>
    <row r="38" spans="1:33" x14ac:dyDescent="0.25">
      <c r="A38" t="s">
        <v>109</v>
      </c>
      <c r="B38" t="s">
        <v>108</v>
      </c>
      <c r="C38" t="s">
        <v>108</v>
      </c>
      <c r="G38" s="1">
        <v>1794245.23</v>
      </c>
      <c r="H38" s="1">
        <v>1</v>
      </c>
      <c r="I38" s="2">
        <v>1794245.23</v>
      </c>
      <c r="J38" s="3">
        <v>5.1346100000000004E-3</v>
      </c>
      <c r="K38" s="4">
        <v>349441323.86000001</v>
      </c>
      <c r="L38" s="5">
        <v>14625001</v>
      </c>
      <c r="M38" s="6">
        <v>23.893422220000001</v>
      </c>
      <c r="N38" s="7" t="str">
        <f>IF(ISNUMBER(_xll.BDP($C38, "DELTA_MID")),_xll.BDP($C38, "DELTA_MID")," ")</f>
        <v xml:space="preserve"> </v>
      </c>
      <c r="O38" s="7" t="str">
        <f>IF(ISNUMBER(N38),_xll.BDP($C38, "OPT_UNDL_TICKER"),"")</f>
        <v/>
      </c>
      <c r="P38" s="8" t="str">
        <f>IF(ISNUMBER(N38),_xll.BDP($C38, "OPT_UNDL_PX")," ")</f>
        <v xml:space="preserve"> </v>
      </c>
      <c r="Q38" s="7" t="str">
        <f>IF(ISNUMBER(N38),+G38*_xll.BDP($C38, "PX_POS_MULT_FACTOR")*P38/K38," ")</f>
        <v xml:space="preserve"> </v>
      </c>
      <c r="R38" s="8" t="str">
        <f>IF(OR($A38="TUA",$A38="TYA"),"",IF(ISNUMBER(_xll.BDP($C38,"DUR_ADJ_OAS_MID")),_xll.BDP($C38,"DUR_ADJ_OAS_MID"),IF(ISNUMBER(_xll.BDP($E38&amp;" ISIN","DUR_ADJ_OAS_MID")),_xll.BDP($E38&amp;" ISIN","DUR_ADJ_OAS_MID")," ")))</f>
        <v xml:space="preserve"> </v>
      </c>
      <c r="S38" s="7" t="str">
        <f t="shared" si="0"/>
        <v xml:space="preserve"> </v>
      </c>
      <c r="T38" t="s">
        <v>108</v>
      </c>
      <c r="U38" t="s">
        <v>108</v>
      </c>
      <c r="AG38">
        <v>-5.1630000000000001E-3</v>
      </c>
    </row>
    <row r="39" spans="1:33" x14ac:dyDescent="0.25">
      <c r="N39" s="7" t="str">
        <f>IF(ISNUMBER(_xll.BDP($C39, "DELTA_MID")),_xll.BDP($C39, "DELTA_MID")," ")</f>
        <v xml:space="preserve"> </v>
      </c>
      <c r="O39" s="7" t="str">
        <f>IF(ISNUMBER(N39),_xll.BDP($C39, "OPT_UNDL_TICKER"),"")</f>
        <v/>
      </c>
      <c r="P39" s="8" t="str">
        <f>IF(ISNUMBER(N39),_xll.BDP($C39, "OPT_UNDL_PX")," ")</f>
        <v xml:space="preserve"> </v>
      </c>
      <c r="Q39" s="7" t="str">
        <f>IF(ISNUMBER(N39),+G39*_xll.BDP($C39, "PX_POS_MULT_FACTOR")*P39/K39," ")</f>
        <v xml:space="preserve"> </v>
      </c>
      <c r="R39" s="8" t="str">
        <f>IF(OR($A39="TUA",$A39="TYA"),"",IF(ISNUMBER(_xll.BDP($C39,"DUR_ADJ_OAS_MID")),_xll.BDP($C39,"DUR_ADJ_OAS_MID"),IF(ISNUMBER(_xll.BDP($E39&amp;" ISIN","DUR_ADJ_OAS_MID")),_xll.BDP($E39&amp;" ISIN","DUR_ADJ_OAS_MID")," ")))</f>
        <v xml:space="preserve"> </v>
      </c>
      <c r="S39" s="7" t="str">
        <f t="shared" si="0"/>
        <v xml:space="preserve"> </v>
      </c>
    </row>
    <row r="40" spans="1:33" x14ac:dyDescent="0.25">
      <c r="A40" t="s">
        <v>115</v>
      </c>
      <c r="B40" t="s">
        <v>116</v>
      </c>
      <c r="C40" t="s">
        <v>117</v>
      </c>
      <c r="F40" t="s">
        <v>118</v>
      </c>
      <c r="G40" s="1">
        <v>139</v>
      </c>
      <c r="H40" s="1">
        <v>0.04</v>
      </c>
      <c r="I40" s="2">
        <v>556</v>
      </c>
      <c r="J40" s="3">
        <v>4.248E-5</v>
      </c>
      <c r="K40" s="4">
        <v>13088692.880000001</v>
      </c>
      <c r="L40" s="5">
        <v>375001</v>
      </c>
      <c r="M40" s="6">
        <v>34.903087939999999</v>
      </c>
      <c r="N40" s="7">
        <f>IF(ISNUMBER(_xll.BDP($C40, "DELTA_MID")),_xll.BDP($C40, "DELTA_MID")," ")</f>
        <v>-6.3239999999999998E-3</v>
      </c>
      <c r="O40" s="7" t="str">
        <f>IF(ISNUMBER(N40),_xll.BDP($C40, "OPT_UNDL_TICKER"),"")</f>
        <v>GLD US</v>
      </c>
      <c r="P40" s="8">
        <f>IF(ISNUMBER(N40),_xll.BDP($C40, "OPT_UNDL_PX")," ")</f>
        <v>387.39</v>
      </c>
      <c r="Q40" s="7">
        <f>IF(ISNUMBER(N40),+G40*_xll.BDP($C40, "PX_POS_MULT_FACTOR")*P40/K40," ")</f>
        <v>0.4114025020961451</v>
      </c>
      <c r="R40" s="8" t="str">
        <f>IF(OR($A40="TUA",$A40="TYA"),"",IF(ISNUMBER(_xll.BDP($C40,"DUR_ADJ_OAS_MID")),_xll.BDP($C40,"DUR_ADJ_OAS_MID"),IF(ISNUMBER(_xll.BDP($E40&amp;" ISIN","DUR_ADJ_OAS_MID")),_xll.BDP($E40&amp;" ISIN","DUR_ADJ_OAS_MID")," ")))</f>
        <v xml:space="preserve"> </v>
      </c>
      <c r="S40" s="7">
        <f t="shared" si="0"/>
        <v>-2.6017094232560216E-3</v>
      </c>
      <c r="T40" t="s">
        <v>118</v>
      </c>
      <c r="U40" t="s">
        <v>51</v>
      </c>
      <c r="AG40">
        <v>1.4909999999999999E-3</v>
      </c>
    </row>
    <row r="41" spans="1:33" x14ac:dyDescent="0.25">
      <c r="A41" t="s">
        <v>115</v>
      </c>
      <c r="B41" t="s">
        <v>119</v>
      </c>
      <c r="C41" t="s">
        <v>120</v>
      </c>
      <c r="F41" t="s">
        <v>121</v>
      </c>
      <c r="G41" s="1">
        <v>139</v>
      </c>
      <c r="H41" s="1">
        <v>0.03</v>
      </c>
      <c r="I41" s="2">
        <v>417</v>
      </c>
      <c r="J41" s="3">
        <v>3.1860000000000003E-5</v>
      </c>
      <c r="K41" s="4">
        <v>13088692.880000001</v>
      </c>
      <c r="L41" s="5">
        <v>375001</v>
      </c>
      <c r="M41" s="6">
        <v>34.903087939999999</v>
      </c>
      <c r="N41" s="7">
        <f>IF(ISNUMBER(_xll.BDP($C41, "DELTA_MID")),_xll.BDP($C41, "DELTA_MID")," ")</f>
        <v>-4.5079999999999999E-3</v>
      </c>
      <c r="O41" s="7" t="str">
        <f>IF(ISNUMBER(N41),_xll.BDP($C41, "OPT_UNDL_TICKER"),"")</f>
        <v>GLD US</v>
      </c>
      <c r="P41" s="8">
        <f>IF(ISNUMBER(N41),_xll.BDP($C41, "OPT_UNDL_PX")," ")</f>
        <v>387.39</v>
      </c>
      <c r="Q41" s="7">
        <f>IF(ISNUMBER(N41),+G41*_xll.BDP($C41, "PX_POS_MULT_FACTOR")*P41/K41," ")</f>
        <v>0.4114025020961451</v>
      </c>
      <c r="R41" s="8" t="str">
        <f>IF(OR($A41="TUA",$A41="TYA"),"",IF(ISNUMBER(_xll.BDP($C41,"DUR_ADJ_OAS_MID")),_xll.BDP($C41,"DUR_ADJ_OAS_MID"),IF(ISNUMBER(_xll.BDP($E41&amp;" ISIN","DUR_ADJ_OAS_MID")),_xll.BDP($E41&amp;" ISIN","DUR_ADJ_OAS_MID")," ")))</f>
        <v xml:space="preserve"> </v>
      </c>
      <c r="S41" s="7">
        <f t="shared" si="0"/>
        <v>-1.8546024794494221E-3</v>
      </c>
      <c r="T41" t="s">
        <v>121</v>
      </c>
      <c r="U41" t="s">
        <v>51</v>
      </c>
      <c r="AG41">
        <v>1.4909999999999999E-3</v>
      </c>
    </row>
    <row r="42" spans="1:33" x14ac:dyDescent="0.25">
      <c r="A42" t="s">
        <v>115</v>
      </c>
      <c r="B42" t="s">
        <v>122</v>
      </c>
      <c r="C42" t="s">
        <v>123</v>
      </c>
      <c r="F42" t="s">
        <v>124</v>
      </c>
      <c r="G42" s="1">
        <v>-139</v>
      </c>
      <c r="H42" s="1">
        <v>0.03</v>
      </c>
      <c r="I42" s="2">
        <v>-417</v>
      </c>
      <c r="J42" s="3">
        <v>-3.1860000000000003E-5</v>
      </c>
      <c r="K42" s="4">
        <v>13088692.880000001</v>
      </c>
      <c r="L42" s="5">
        <v>375001</v>
      </c>
      <c r="M42" s="6">
        <v>34.903087939999999</v>
      </c>
      <c r="N42" s="7">
        <f>IF(ISNUMBER(_xll.BDP($C42, "DELTA_MID")),_xll.BDP($C42, "DELTA_MID")," ")</f>
        <v>-4.9870000000000001E-3</v>
      </c>
      <c r="O42" s="7" t="str">
        <f>IF(ISNUMBER(N42),_xll.BDP($C42, "OPT_UNDL_TICKER"),"")</f>
        <v>GLD US</v>
      </c>
      <c r="P42" s="8">
        <f>IF(ISNUMBER(N42),_xll.BDP($C42, "OPT_UNDL_PX")," ")</f>
        <v>387.39</v>
      </c>
      <c r="Q42" s="7">
        <f>IF(ISNUMBER(N42),+G42*_xll.BDP($C42, "PX_POS_MULT_FACTOR")*P42/K42," ")</f>
        <v>-0.4114025020961451</v>
      </c>
      <c r="R42" s="8" t="str">
        <f>IF(OR($A42="TUA",$A42="TYA"),"",IF(ISNUMBER(_xll.BDP($C42,"DUR_ADJ_OAS_MID")),_xll.BDP($C42,"DUR_ADJ_OAS_MID"),IF(ISNUMBER(_xll.BDP($E42&amp;" ISIN","DUR_ADJ_OAS_MID")),_xll.BDP($E42&amp;" ISIN","DUR_ADJ_OAS_MID")," ")))</f>
        <v xml:space="preserve"> </v>
      </c>
      <c r="S42" s="7">
        <f t="shared" si="0"/>
        <v>2.0516642779534757E-3</v>
      </c>
      <c r="T42" t="s">
        <v>124</v>
      </c>
      <c r="U42" t="s">
        <v>51</v>
      </c>
      <c r="AG42">
        <v>1.4909999999999999E-3</v>
      </c>
    </row>
    <row r="43" spans="1:33" x14ac:dyDescent="0.25">
      <c r="A43" t="s">
        <v>115</v>
      </c>
      <c r="B43" t="s">
        <v>125</v>
      </c>
      <c r="C43" t="s">
        <v>126</v>
      </c>
      <c r="F43" t="s">
        <v>127</v>
      </c>
      <c r="G43" s="1">
        <v>-139</v>
      </c>
      <c r="H43" s="1">
        <v>4.4999999999999998E-2</v>
      </c>
      <c r="I43" s="2">
        <v>-625.5</v>
      </c>
      <c r="J43" s="3">
        <v>-4.7790000000000002E-5</v>
      </c>
      <c r="K43" s="4">
        <v>13088692.880000001</v>
      </c>
      <c r="L43" s="5">
        <v>375001</v>
      </c>
      <c r="M43" s="6">
        <v>34.903087939999999</v>
      </c>
      <c r="N43" s="7">
        <f>IF(ISNUMBER(_xll.BDP($C43, "DELTA_MID")),_xll.BDP($C43, "DELTA_MID")," ")</f>
        <v>-7.705E-3</v>
      </c>
      <c r="O43" s="7" t="str">
        <f>IF(ISNUMBER(N43),_xll.BDP($C43, "OPT_UNDL_TICKER"),"")</f>
        <v>GLD US</v>
      </c>
      <c r="P43" s="8">
        <f>IF(ISNUMBER(N43),_xll.BDP($C43, "OPT_UNDL_PX")," ")</f>
        <v>387.39</v>
      </c>
      <c r="Q43" s="7">
        <f>IF(ISNUMBER(N43),+G43*_xll.BDP($C43, "PX_POS_MULT_FACTOR")*P43/K43," ")</f>
        <v>-0.4114025020961451</v>
      </c>
      <c r="R43" s="8" t="str">
        <f>IF(OR($A43="TUA",$A43="TYA"),"",IF(ISNUMBER(_xll.BDP($C43,"DUR_ADJ_OAS_MID")),_xll.BDP($C43,"DUR_ADJ_OAS_MID"),IF(ISNUMBER(_xll.BDP($E43&amp;" ISIN","DUR_ADJ_OAS_MID")),_xll.BDP($E43&amp;" ISIN","DUR_ADJ_OAS_MID")," ")))</f>
        <v xml:space="preserve"> </v>
      </c>
      <c r="S43" s="7">
        <f t="shared" si="0"/>
        <v>3.1698562786507982E-3</v>
      </c>
      <c r="T43" t="s">
        <v>127</v>
      </c>
      <c r="U43" t="s">
        <v>51</v>
      </c>
      <c r="AG43">
        <v>1.4909999999999999E-3</v>
      </c>
    </row>
    <row r="44" spans="1:33" x14ac:dyDescent="0.25">
      <c r="A44" t="s">
        <v>115</v>
      </c>
      <c r="B44" t="s">
        <v>128</v>
      </c>
      <c r="C44" t="s">
        <v>129</v>
      </c>
      <c r="F44" t="s">
        <v>130</v>
      </c>
      <c r="G44" s="1">
        <v>135</v>
      </c>
      <c r="H44" s="1">
        <v>0.59499999999999997</v>
      </c>
      <c r="I44" s="2">
        <v>8032.5</v>
      </c>
      <c r="J44" s="3">
        <v>6.1370000000000001E-4</v>
      </c>
      <c r="K44" s="4">
        <v>13088692.880000001</v>
      </c>
      <c r="L44" s="5">
        <v>375001</v>
      </c>
      <c r="M44" s="6">
        <v>34.903087939999999</v>
      </c>
      <c r="N44" s="7">
        <f>IF(ISNUMBER(_xll.BDP($C44, "DELTA_MID")),_xll.BDP($C44, "DELTA_MID")," ")</f>
        <v>-5.654E-2</v>
      </c>
      <c r="O44" s="7" t="str">
        <f>IF(ISNUMBER(N44),_xll.BDP($C44, "OPT_UNDL_TICKER"),"")</f>
        <v>GLD US</v>
      </c>
      <c r="P44" s="8">
        <f>IF(ISNUMBER(N44),_xll.BDP($C44, "OPT_UNDL_PX")," ")</f>
        <v>387.39</v>
      </c>
      <c r="Q44" s="7">
        <f>IF(ISNUMBER(N44),+G44*_xll.BDP($C44, "PX_POS_MULT_FACTOR")*P44/K44," ")</f>
        <v>0.39956358117251506</v>
      </c>
      <c r="R44" s="8" t="str">
        <f>IF(OR($A44="TUA",$A44="TYA"),"",IF(ISNUMBER(_xll.BDP($C44,"DUR_ADJ_OAS_MID")),_xll.BDP($C44,"DUR_ADJ_OAS_MID"),IF(ISNUMBER(_xll.BDP($E44&amp;" ISIN","DUR_ADJ_OAS_MID")),_xll.BDP($E44&amp;" ISIN","DUR_ADJ_OAS_MID")," ")))</f>
        <v xml:space="preserve"> </v>
      </c>
      <c r="S44" s="7">
        <f t="shared" si="0"/>
        <v>-2.2591324879494001E-2</v>
      </c>
      <c r="T44" t="s">
        <v>130</v>
      </c>
      <c r="U44" t="s">
        <v>51</v>
      </c>
      <c r="AG44">
        <v>1.4909999999999999E-3</v>
      </c>
    </row>
    <row r="45" spans="1:33" x14ac:dyDescent="0.25">
      <c r="A45" t="s">
        <v>115</v>
      </c>
      <c r="B45" t="s">
        <v>131</v>
      </c>
      <c r="C45" t="s">
        <v>132</v>
      </c>
      <c r="F45" t="s">
        <v>133</v>
      </c>
      <c r="G45" s="1">
        <v>-135</v>
      </c>
      <c r="H45" s="1">
        <v>0.97499999999999998</v>
      </c>
      <c r="I45" s="2">
        <v>-13162.5</v>
      </c>
      <c r="J45" s="3">
        <v>-1.0056399999999999E-3</v>
      </c>
      <c r="K45" s="4">
        <v>13088692.880000001</v>
      </c>
      <c r="L45" s="5">
        <v>375001</v>
      </c>
      <c r="M45" s="6">
        <v>34.903087939999999</v>
      </c>
      <c r="N45" s="7">
        <f>IF(ISNUMBER(_xll.BDP($C45, "DELTA_MID")),_xll.BDP($C45, "DELTA_MID")," ")</f>
        <v>-9.6957000000000002E-2</v>
      </c>
      <c r="O45" s="7" t="str">
        <f>IF(ISNUMBER(N45),_xll.BDP($C45, "OPT_UNDL_TICKER"),"")</f>
        <v>GLD US</v>
      </c>
      <c r="P45" s="8">
        <f>IF(ISNUMBER(N45),_xll.BDP($C45, "OPT_UNDL_PX")," ")</f>
        <v>387.39</v>
      </c>
      <c r="Q45" s="7">
        <f>IF(ISNUMBER(N45),+G45*_xll.BDP($C45, "PX_POS_MULT_FACTOR")*P45/K45," ")</f>
        <v>-0.39956358117251506</v>
      </c>
      <c r="R45" s="8" t="str">
        <f>IF(OR($A45="TUA",$A45="TYA"),"",IF(ISNUMBER(_xll.BDP($C45,"DUR_ADJ_OAS_MID")),_xll.BDP($C45,"DUR_ADJ_OAS_MID"),IF(ISNUMBER(_xll.BDP($E45&amp;" ISIN","DUR_ADJ_OAS_MID")),_xll.BDP($E45&amp;" ISIN","DUR_ADJ_OAS_MID")," ")))</f>
        <v xml:space="preserve"> </v>
      </c>
      <c r="S45" s="7">
        <f t="shared" si="0"/>
        <v>3.8740486139743541E-2</v>
      </c>
      <c r="T45" t="s">
        <v>133</v>
      </c>
      <c r="U45" t="s">
        <v>51</v>
      </c>
      <c r="AG45">
        <v>1.4909999999999999E-3</v>
      </c>
    </row>
    <row r="46" spans="1:33" x14ac:dyDescent="0.25">
      <c r="A46" t="s">
        <v>115</v>
      </c>
      <c r="B46" t="s">
        <v>134</v>
      </c>
      <c r="C46" t="s">
        <v>134</v>
      </c>
      <c r="F46" t="s">
        <v>135</v>
      </c>
      <c r="G46" s="1">
        <v>1</v>
      </c>
      <c r="H46" s="1">
        <v>16.899999999999999</v>
      </c>
      <c r="I46" s="2">
        <v>1690</v>
      </c>
      <c r="J46" s="3">
        <v>1.2912000000000001E-4</v>
      </c>
      <c r="K46" s="4">
        <v>13088692.880000001</v>
      </c>
      <c r="L46" s="5">
        <v>375001</v>
      </c>
      <c r="M46" s="6">
        <v>34.903087939999999</v>
      </c>
      <c r="N46" s="7">
        <f>IF(ISNUMBER(_xll.BDP($C46, "DELTA_MID")),_xll.BDP($C46, "DELTA_MID")," ")</f>
        <v>-3.7430999999999999E-2</v>
      </c>
      <c r="O46" s="7" t="str">
        <f>IF(ISNUMBER(N46),_xll.BDP($C46, "OPT_UNDL_TICKER"),"")</f>
        <v>NDX</v>
      </c>
      <c r="P46" s="8">
        <f>IF(ISNUMBER(N46),_xll.BDP($C46, "OPT_UNDL_PX")," ")</f>
        <v>24745.360000000001</v>
      </c>
      <c r="Q46" s="7">
        <f>IF(ISNUMBER(N46),+G46*_xll.BDP($C46, "PX_POS_MULT_FACTOR")*P46/K46," ")</f>
        <v>0.18905906209940804</v>
      </c>
      <c r="R46" s="8" t="str">
        <f>IF(OR($A46="TUA",$A46="TYA"),"",IF(ISNUMBER(_xll.BDP($C46,"DUR_ADJ_OAS_MID")),_xll.BDP($C46,"DUR_ADJ_OAS_MID"),IF(ISNUMBER(_xll.BDP($E46&amp;" ISIN","DUR_ADJ_OAS_MID")),_xll.BDP($E46&amp;" ISIN","DUR_ADJ_OAS_MID")," ")))</f>
        <v xml:space="preserve"> </v>
      </c>
      <c r="S46" s="7">
        <f t="shared" si="0"/>
        <v>-7.0766697534429424E-3</v>
      </c>
      <c r="T46" t="s">
        <v>135</v>
      </c>
      <c r="U46" t="s">
        <v>51</v>
      </c>
      <c r="AG46">
        <v>1.4909999999999999E-3</v>
      </c>
    </row>
    <row r="47" spans="1:33" x14ac:dyDescent="0.25">
      <c r="A47" t="s">
        <v>115</v>
      </c>
      <c r="B47" t="s">
        <v>136</v>
      </c>
      <c r="C47" t="s">
        <v>136</v>
      </c>
      <c r="F47" t="s">
        <v>137</v>
      </c>
      <c r="G47" s="1">
        <v>-1</v>
      </c>
      <c r="H47" s="1">
        <v>73.2</v>
      </c>
      <c r="I47" s="2">
        <v>-7320</v>
      </c>
      <c r="J47" s="3">
        <v>-5.5926000000000001E-4</v>
      </c>
      <c r="K47" s="4">
        <v>13088692.880000001</v>
      </c>
      <c r="L47" s="5">
        <v>375001</v>
      </c>
      <c r="M47" s="6">
        <v>34.903087939999999</v>
      </c>
      <c r="N47" s="7">
        <f>IF(ISNUMBER(_xll.BDP($C47, "DELTA_MID")),_xll.BDP($C47, "DELTA_MID")," ")</f>
        <v>-0.151919</v>
      </c>
      <c r="O47" s="7" t="str">
        <f>IF(ISNUMBER(N47),_xll.BDP($C47, "OPT_UNDL_TICKER"),"")</f>
        <v>NDX</v>
      </c>
      <c r="P47" s="8">
        <f>IF(ISNUMBER(N47),_xll.BDP($C47, "OPT_UNDL_PX")," ")</f>
        <v>24745.360000000001</v>
      </c>
      <c r="Q47" s="7">
        <f>IF(ISNUMBER(N47),+G47*_xll.BDP($C47, "PX_POS_MULT_FACTOR")*P47/K47," ")</f>
        <v>-0.18905906209940804</v>
      </c>
      <c r="R47" s="8" t="str">
        <f>IF(OR($A47="TUA",$A47="TYA"),"",IF(ISNUMBER(_xll.BDP($C47,"DUR_ADJ_OAS_MID")),_xll.BDP($C47,"DUR_ADJ_OAS_MID"),IF(ISNUMBER(_xll.BDP($E47&amp;" ISIN","DUR_ADJ_OAS_MID")),_xll.BDP($E47&amp;" ISIN","DUR_ADJ_OAS_MID")," ")))</f>
        <v xml:space="preserve"> </v>
      </c>
      <c r="S47" s="7">
        <f t="shared" si="0"/>
        <v>2.8721663655079971E-2</v>
      </c>
      <c r="T47" t="s">
        <v>137</v>
      </c>
      <c r="U47" t="s">
        <v>51</v>
      </c>
      <c r="AG47">
        <v>1.4909999999999999E-3</v>
      </c>
    </row>
    <row r="48" spans="1:33" x14ac:dyDescent="0.25">
      <c r="A48" t="s">
        <v>115</v>
      </c>
      <c r="B48" t="s">
        <v>138</v>
      </c>
      <c r="C48" t="s">
        <v>138</v>
      </c>
      <c r="F48" t="s">
        <v>139</v>
      </c>
      <c r="G48" s="1">
        <v>13</v>
      </c>
      <c r="H48" s="1">
        <v>0.65</v>
      </c>
      <c r="I48" s="2">
        <v>845</v>
      </c>
      <c r="J48" s="3">
        <v>6.4560000000000005E-5</v>
      </c>
      <c r="K48" s="4">
        <v>13088692.880000001</v>
      </c>
      <c r="L48" s="5">
        <v>375001</v>
      </c>
      <c r="M48" s="6">
        <v>34.903087939999999</v>
      </c>
      <c r="N48" s="7">
        <f>IF(ISNUMBER(_xll.BDP($C48, "DELTA_MID")),_xll.BDP($C48, "DELTA_MID")," ")</f>
        <v>-1.4239E-2</v>
      </c>
      <c r="O48" s="7" t="str">
        <f>IF(ISNUMBER(N48),_xll.BDP($C48, "OPT_UNDL_TICKER"),"")</f>
        <v>RUY</v>
      </c>
      <c r="P48" s="8">
        <f>IF(ISNUMBER(N48),_xll.BDP($C48, "OPT_UNDL_PX")," ")</f>
        <v>2519.7539999999999</v>
      </c>
      <c r="Q48" s="7">
        <f>IF(ISNUMBER(N48),+G48*_xll.BDP($C48, "PX_POS_MULT_FACTOR")*P48/K48," ")</f>
        <v>0.25026793966610356</v>
      </c>
      <c r="R48" s="8" t="str">
        <f>IF(OR($A48="TUA",$A48="TYA"),"",IF(ISNUMBER(_xll.BDP($C48,"DUR_ADJ_OAS_MID")),_xll.BDP($C48,"DUR_ADJ_OAS_MID"),IF(ISNUMBER(_xll.BDP($E48&amp;" ISIN","DUR_ADJ_OAS_MID")),_xll.BDP($E48&amp;" ISIN","DUR_ADJ_OAS_MID")," ")))</f>
        <v xml:space="preserve"> </v>
      </c>
      <c r="S48" s="7">
        <f t="shared" si="0"/>
        <v>-3.5635651929056484E-3</v>
      </c>
      <c r="T48" t="s">
        <v>139</v>
      </c>
      <c r="U48" t="s">
        <v>51</v>
      </c>
      <c r="AG48">
        <v>1.4909999999999999E-3</v>
      </c>
    </row>
    <row r="49" spans="1:33" x14ac:dyDescent="0.25">
      <c r="A49" t="s">
        <v>115</v>
      </c>
      <c r="B49" t="s">
        <v>140</v>
      </c>
      <c r="C49" t="s">
        <v>140</v>
      </c>
      <c r="F49" t="s">
        <v>141</v>
      </c>
      <c r="G49" s="1">
        <v>-13</v>
      </c>
      <c r="H49" s="1">
        <v>2.0249999999999999</v>
      </c>
      <c r="I49" s="2">
        <v>-2632.5</v>
      </c>
      <c r="J49" s="3">
        <v>-2.0112999999999999E-4</v>
      </c>
      <c r="K49" s="4">
        <v>13088692.880000001</v>
      </c>
      <c r="L49" s="5">
        <v>375001</v>
      </c>
      <c r="M49" s="6">
        <v>34.903087939999999</v>
      </c>
      <c r="N49" s="7">
        <f>IF(ISNUMBER(_xll.BDP($C49, "DELTA_MID")),_xll.BDP($C49, "DELTA_MID")," ")</f>
        <v>-4.7891000000000003E-2</v>
      </c>
      <c r="O49" s="7" t="str">
        <f>IF(ISNUMBER(N49),_xll.BDP($C49, "OPT_UNDL_TICKER"),"")</f>
        <v>RUY</v>
      </c>
      <c r="P49" s="8">
        <f>IF(ISNUMBER(N49),_xll.BDP($C49, "OPT_UNDL_PX")," ")</f>
        <v>2519.7539999999999</v>
      </c>
      <c r="Q49" s="7">
        <f>IF(ISNUMBER(N49),+G49*_xll.BDP($C49, "PX_POS_MULT_FACTOR")*P49/K49," ")</f>
        <v>-0.25026793966610356</v>
      </c>
      <c r="R49" s="8" t="str">
        <f>IF(OR($A49="TUA",$A49="TYA"),"",IF(ISNUMBER(_xll.BDP($C49,"DUR_ADJ_OAS_MID")),_xll.BDP($C49,"DUR_ADJ_OAS_MID"),IF(ISNUMBER(_xll.BDP($E49&amp;" ISIN","DUR_ADJ_OAS_MID")),_xll.BDP($E49&amp;" ISIN","DUR_ADJ_OAS_MID")," ")))</f>
        <v xml:space="preserve"> </v>
      </c>
      <c r="S49" s="7">
        <f t="shared" si="0"/>
        <v>1.1985581898549365E-2</v>
      </c>
      <c r="T49" t="s">
        <v>141</v>
      </c>
      <c r="U49" t="s">
        <v>51</v>
      </c>
      <c r="AG49">
        <v>1.4909999999999999E-3</v>
      </c>
    </row>
    <row r="50" spans="1:33" x14ac:dyDescent="0.25">
      <c r="A50" t="s">
        <v>115</v>
      </c>
      <c r="B50" t="s">
        <v>142</v>
      </c>
      <c r="C50" t="s">
        <v>142</v>
      </c>
      <c r="F50" t="s">
        <v>143</v>
      </c>
      <c r="G50" s="1">
        <v>13</v>
      </c>
      <c r="H50" s="1">
        <v>2.9750000000000001</v>
      </c>
      <c r="I50" s="2">
        <v>3867.5</v>
      </c>
      <c r="J50" s="3">
        <v>2.9547999999999998E-4</v>
      </c>
      <c r="K50" s="4">
        <v>13088692.880000001</v>
      </c>
      <c r="L50" s="5">
        <v>375001</v>
      </c>
      <c r="M50" s="6">
        <v>34.903087939999999</v>
      </c>
      <c r="N50" s="7">
        <f>IF(ISNUMBER(_xll.BDP($C50, "DELTA_MID")),_xll.BDP($C50, "DELTA_MID")," ")</f>
        <v>-4.1871999999999999E-2</v>
      </c>
      <c r="O50" s="7" t="str">
        <f>IF(ISNUMBER(N50),_xll.BDP($C50, "OPT_UNDL_TICKER"),"")</f>
        <v>RUY</v>
      </c>
      <c r="P50" s="8">
        <f>IF(ISNUMBER(N50),_xll.BDP($C50, "OPT_UNDL_PX")," ")</f>
        <v>2519.7539999999999</v>
      </c>
      <c r="Q50" s="7">
        <f>IF(ISNUMBER(N50),+G50*_xll.BDP($C50, "PX_POS_MULT_FACTOR")*P50/K50," ")</f>
        <v>0.25026793966610356</v>
      </c>
      <c r="R50" s="8" t="str">
        <f>IF(OR($A50="TUA",$A50="TYA"),"",IF(ISNUMBER(_xll.BDP($C50,"DUR_ADJ_OAS_MID")),_xll.BDP($C50,"DUR_ADJ_OAS_MID"),IF(ISNUMBER(_xll.BDP($E50&amp;" ISIN","DUR_ADJ_OAS_MID")),_xll.BDP($E50&amp;" ISIN","DUR_ADJ_OAS_MID")," ")))</f>
        <v xml:space="preserve"> </v>
      </c>
      <c r="S50" s="7">
        <f t="shared" si="0"/>
        <v>-1.0479219169699088E-2</v>
      </c>
      <c r="T50" t="s">
        <v>143</v>
      </c>
      <c r="U50" t="s">
        <v>51</v>
      </c>
      <c r="AG50">
        <v>1.4909999999999999E-3</v>
      </c>
    </row>
    <row r="51" spans="1:33" x14ac:dyDescent="0.25">
      <c r="A51" t="s">
        <v>115</v>
      </c>
      <c r="B51" t="s">
        <v>144</v>
      </c>
      <c r="C51" t="s">
        <v>144</v>
      </c>
      <c r="F51" t="s">
        <v>145</v>
      </c>
      <c r="G51" s="1">
        <v>-13</v>
      </c>
      <c r="H51" s="1">
        <v>7.55</v>
      </c>
      <c r="I51" s="2">
        <v>-9815</v>
      </c>
      <c r="J51" s="3">
        <v>-7.4987999999999997E-4</v>
      </c>
      <c r="K51" s="4">
        <v>13088692.880000001</v>
      </c>
      <c r="L51" s="5">
        <v>375001</v>
      </c>
      <c r="M51" s="6">
        <v>34.903087939999999</v>
      </c>
      <c r="N51" s="7">
        <f>IF(ISNUMBER(_xll.BDP($C51, "DELTA_MID")),_xll.BDP($C51, "DELTA_MID")," ")</f>
        <v>-0.10506600000000001</v>
      </c>
      <c r="O51" s="7" t="str">
        <f>IF(ISNUMBER(N51),_xll.BDP($C51, "OPT_UNDL_TICKER"),"")</f>
        <v>RUY</v>
      </c>
      <c r="P51" s="8">
        <f>IF(ISNUMBER(N51),_xll.BDP($C51, "OPT_UNDL_PX")," ")</f>
        <v>2519.7539999999999</v>
      </c>
      <c r="Q51" s="7">
        <f>IF(ISNUMBER(N51),+G51*_xll.BDP($C51, "PX_POS_MULT_FACTOR")*P51/K51," ")</f>
        <v>-0.25026793966610356</v>
      </c>
      <c r="R51" s="8" t="str">
        <f>IF(OR($A51="TUA",$A51="TYA"),"",IF(ISNUMBER(_xll.BDP($C51,"DUR_ADJ_OAS_MID")),_xll.BDP($C51,"DUR_ADJ_OAS_MID"),IF(ISNUMBER(_xll.BDP($E51&amp;" ISIN","DUR_ADJ_OAS_MID")),_xll.BDP($E51&amp;" ISIN","DUR_ADJ_OAS_MID")," ")))</f>
        <v xml:space="preserve"> </v>
      </c>
      <c r="S51" s="7">
        <f t="shared" si="0"/>
        <v>2.6294651348958836E-2</v>
      </c>
      <c r="T51" t="s">
        <v>145</v>
      </c>
      <c r="U51" t="s">
        <v>51</v>
      </c>
      <c r="AG51">
        <v>1.4909999999999999E-3</v>
      </c>
    </row>
    <row r="52" spans="1:33" x14ac:dyDescent="0.25">
      <c r="A52" t="s">
        <v>115</v>
      </c>
      <c r="B52" t="s">
        <v>146</v>
      </c>
      <c r="C52" t="s">
        <v>146</v>
      </c>
      <c r="F52" t="s">
        <v>147</v>
      </c>
      <c r="G52" s="1">
        <v>26</v>
      </c>
      <c r="H52" s="1">
        <v>5.3</v>
      </c>
      <c r="I52" s="2">
        <v>13780</v>
      </c>
      <c r="J52" s="3">
        <v>1.0528200000000001E-3</v>
      </c>
      <c r="K52" s="4">
        <v>13088692.880000001</v>
      </c>
      <c r="L52" s="5">
        <v>375001</v>
      </c>
      <c r="M52" s="6">
        <v>34.903087939999999</v>
      </c>
      <c r="N52" s="7">
        <f>IF(ISNUMBER(_xll.BDP($C52, "DELTA_MID")),_xll.BDP($C52, "DELTA_MID")," ")</f>
        <v>0.15116399999999999</v>
      </c>
      <c r="O52" s="7" t="str">
        <f>IF(ISNUMBER(N52),_xll.BDP($C52, "OPT_UNDL_TICKER"),"")</f>
        <v>SPX</v>
      </c>
      <c r="P52" s="8">
        <f>IF(ISNUMBER(N52),_xll.BDP($C52, "OPT_UNDL_PX")," ")</f>
        <v>6671.06</v>
      </c>
      <c r="Q52" s="7">
        <f>IF(ISNUMBER(N52),+G52*_xll.BDP($C52, "PX_POS_MULT_FACTOR")*P52/K52," ")</f>
        <v>1.3251709822379145</v>
      </c>
      <c r="R52" s="8" t="str">
        <f>IF(OR($A52="TUA",$A52="TYA"),"",IF(ISNUMBER(_xll.BDP($C52,"DUR_ADJ_OAS_MID")),_xll.BDP($C52,"DUR_ADJ_OAS_MID"),IF(ISNUMBER(_xll.BDP($E52&amp;" ISIN","DUR_ADJ_OAS_MID")),_xll.BDP($E52&amp;" ISIN","DUR_ADJ_OAS_MID")," ")))</f>
        <v xml:space="preserve"> </v>
      </c>
      <c r="S52" s="7">
        <f t="shared" si="0"/>
        <v>0.2003181463590121</v>
      </c>
      <c r="T52" t="s">
        <v>147</v>
      </c>
      <c r="U52" t="s">
        <v>51</v>
      </c>
      <c r="AG52">
        <v>1.4909999999999999E-3</v>
      </c>
    </row>
    <row r="53" spans="1:33" x14ac:dyDescent="0.25">
      <c r="A53" t="s">
        <v>115</v>
      </c>
      <c r="B53" t="s">
        <v>148</v>
      </c>
      <c r="C53" t="s">
        <v>148</v>
      </c>
      <c r="F53" t="s">
        <v>149</v>
      </c>
      <c r="G53" s="1">
        <v>4</v>
      </c>
      <c r="H53" s="1">
        <v>0.8</v>
      </c>
      <c r="I53" s="2">
        <v>320</v>
      </c>
      <c r="J53" s="3">
        <v>2.4450000000000001E-5</v>
      </c>
      <c r="K53" s="4">
        <v>13088692.880000001</v>
      </c>
      <c r="L53" s="5">
        <v>375001</v>
      </c>
      <c r="M53" s="6">
        <v>34.903087939999999</v>
      </c>
      <c r="N53" s="7">
        <f>IF(ISNUMBER(_xll.BDP($C53, "DELTA_MID")),_xll.BDP($C53, "DELTA_MID")," ")</f>
        <v>-8.2649999999999998E-3</v>
      </c>
      <c r="O53" s="7" t="str">
        <f>IF(ISNUMBER(N53),_xll.BDP($C53, "OPT_UNDL_TICKER"),"")</f>
        <v>SPX</v>
      </c>
      <c r="P53" s="8">
        <f>IF(ISNUMBER(N53),_xll.BDP($C53, "OPT_UNDL_PX")," ")</f>
        <v>6671.06</v>
      </c>
      <c r="Q53" s="7">
        <f>IF(ISNUMBER(N53),+G53*_xll.BDP($C53, "PX_POS_MULT_FACTOR")*P53/K53," ")</f>
        <v>0.20387245880583302</v>
      </c>
      <c r="R53" s="8" t="str">
        <f>IF(OR($A53="TUA",$A53="TYA"),"",IF(ISNUMBER(_xll.BDP($C53,"DUR_ADJ_OAS_MID")),_xll.BDP($C53,"DUR_ADJ_OAS_MID"),IF(ISNUMBER(_xll.BDP($E53&amp;" ISIN","DUR_ADJ_OAS_MID")),_xll.BDP($E53&amp;" ISIN","DUR_ADJ_OAS_MID")," ")))</f>
        <v xml:space="preserve"> </v>
      </c>
      <c r="S53" s="7">
        <f t="shared" si="0"/>
        <v>-1.6850058720302098E-3</v>
      </c>
      <c r="T53" t="s">
        <v>149</v>
      </c>
      <c r="U53" t="s">
        <v>51</v>
      </c>
      <c r="AG53">
        <v>1.4909999999999999E-3</v>
      </c>
    </row>
    <row r="54" spans="1:33" x14ac:dyDescent="0.25">
      <c r="A54" t="s">
        <v>115</v>
      </c>
      <c r="B54" t="s">
        <v>150</v>
      </c>
      <c r="C54" t="s">
        <v>150</v>
      </c>
      <c r="F54" t="s">
        <v>151</v>
      </c>
      <c r="G54" s="1">
        <v>-4</v>
      </c>
      <c r="H54" s="1">
        <v>5</v>
      </c>
      <c r="I54" s="2">
        <v>-2000</v>
      </c>
      <c r="J54" s="3">
        <v>-1.528E-4</v>
      </c>
      <c r="K54" s="4">
        <v>13088692.880000001</v>
      </c>
      <c r="L54" s="5">
        <v>375001</v>
      </c>
      <c r="M54" s="6">
        <v>34.903087939999999</v>
      </c>
      <c r="N54" s="7">
        <f>IF(ISNUMBER(_xll.BDP($C54, "DELTA_MID")),_xll.BDP($C54, "DELTA_MID")," ")</f>
        <v>-8.1289E-2</v>
      </c>
      <c r="O54" s="7" t="str">
        <f>IF(ISNUMBER(N54),_xll.BDP($C54, "OPT_UNDL_TICKER"),"")</f>
        <v>SPX</v>
      </c>
      <c r="P54" s="8">
        <f>IF(ISNUMBER(N54),_xll.BDP($C54, "OPT_UNDL_PX")," ")</f>
        <v>6671.06</v>
      </c>
      <c r="Q54" s="7">
        <f>IF(ISNUMBER(N54),+G54*_xll.BDP($C54, "PX_POS_MULT_FACTOR")*P54/K54," ")</f>
        <v>-0.20387245880583302</v>
      </c>
      <c r="R54" s="8" t="str">
        <f>IF(OR($A54="TUA",$A54="TYA"),"",IF(ISNUMBER(_xll.BDP($C54,"DUR_ADJ_OAS_MID")),_xll.BDP($C54,"DUR_ADJ_OAS_MID"),IF(ISNUMBER(_xll.BDP($E54&amp;" ISIN","DUR_ADJ_OAS_MID")),_xll.BDP($E54&amp;" ISIN","DUR_ADJ_OAS_MID")," ")))</f>
        <v xml:space="preserve"> </v>
      </c>
      <c r="S54" s="7">
        <f t="shared" si="0"/>
        <v>1.6572588303867361E-2</v>
      </c>
      <c r="T54" t="s">
        <v>151</v>
      </c>
      <c r="U54" t="s">
        <v>51</v>
      </c>
      <c r="AG54">
        <v>1.4909999999999999E-3</v>
      </c>
    </row>
    <row r="55" spans="1:33" x14ac:dyDescent="0.25">
      <c r="A55" t="s">
        <v>115</v>
      </c>
      <c r="B55" t="s">
        <v>152</v>
      </c>
      <c r="C55" t="s">
        <v>152</v>
      </c>
      <c r="F55" t="s">
        <v>153</v>
      </c>
      <c r="G55" s="1">
        <v>5</v>
      </c>
      <c r="H55" s="1">
        <v>8.65</v>
      </c>
      <c r="I55" s="2">
        <v>4325</v>
      </c>
      <c r="J55" s="3">
        <v>3.3043999999999999E-4</v>
      </c>
      <c r="K55" s="4">
        <v>13088692.880000001</v>
      </c>
      <c r="L55" s="5">
        <v>375001</v>
      </c>
      <c r="M55" s="6">
        <v>34.903087939999999</v>
      </c>
      <c r="N55" s="7">
        <f>IF(ISNUMBER(_xll.BDP($C55, "DELTA_MID")),_xll.BDP($C55, "DELTA_MID")," ")</f>
        <v>0.15588299999999999</v>
      </c>
      <c r="O55" s="7" t="str">
        <f>IF(ISNUMBER(N55),_xll.BDP($C55, "OPT_UNDL_TICKER"),"")</f>
        <v>SPX</v>
      </c>
      <c r="P55" s="8">
        <f>IF(ISNUMBER(N55),_xll.BDP($C55, "OPT_UNDL_PX")," ")</f>
        <v>6671.06</v>
      </c>
      <c r="Q55" s="7">
        <f>IF(ISNUMBER(N55),+G55*_xll.BDP($C55, "PX_POS_MULT_FACTOR")*P55/K55," ")</f>
        <v>0.25484057350729128</v>
      </c>
      <c r="R55" s="8" t="str">
        <f>IF(OR($A55="TUA",$A55="TYA"),"",IF(ISNUMBER(_xll.BDP($C55,"DUR_ADJ_OAS_MID")),_xll.BDP($C55,"DUR_ADJ_OAS_MID"),IF(ISNUMBER(_xll.BDP($E55&amp;" ISIN","DUR_ADJ_OAS_MID")),_xll.BDP($E55&amp;" ISIN","DUR_ADJ_OAS_MID")," ")))</f>
        <v xml:space="preserve"> </v>
      </c>
      <c r="S55" s="7">
        <f t="shared" si="0"/>
        <v>3.9725313120037083E-2</v>
      </c>
      <c r="T55" t="s">
        <v>153</v>
      </c>
      <c r="U55" t="s">
        <v>51</v>
      </c>
      <c r="AG55">
        <v>1.4909999999999999E-3</v>
      </c>
    </row>
    <row r="56" spans="1:33" x14ac:dyDescent="0.25">
      <c r="A56" t="s">
        <v>115</v>
      </c>
      <c r="B56" t="s">
        <v>154</v>
      </c>
      <c r="C56" t="s">
        <v>154</v>
      </c>
      <c r="F56" t="s">
        <v>155</v>
      </c>
      <c r="G56" s="1">
        <v>4</v>
      </c>
      <c r="H56" s="1">
        <v>3</v>
      </c>
      <c r="I56" s="2">
        <v>1200</v>
      </c>
      <c r="J56" s="3">
        <v>9.1680000000000003E-5</v>
      </c>
      <c r="K56" s="4">
        <v>13088692.880000001</v>
      </c>
      <c r="L56" s="5">
        <v>375001</v>
      </c>
      <c r="M56" s="6">
        <v>34.903087939999999</v>
      </c>
      <c r="N56" s="7">
        <f>IF(ISNUMBER(_xll.BDP($C56, "DELTA_MID")),_xll.BDP($C56, "DELTA_MID")," ")</f>
        <v>-2.7996E-2</v>
      </c>
      <c r="O56" s="7" t="str">
        <f>IF(ISNUMBER(N56),_xll.BDP($C56, "OPT_UNDL_TICKER"),"")</f>
        <v>SPX</v>
      </c>
      <c r="P56" s="8">
        <f>IF(ISNUMBER(N56),_xll.BDP($C56, "OPT_UNDL_PX")," ")</f>
        <v>6671.06</v>
      </c>
      <c r="Q56" s="7">
        <f>IF(ISNUMBER(N56),+G56*_xll.BDP($C56, "PX_POS_MULT_FACTOR")*P56/K56," ")</f>
        <v>0.20387245880583302</v>
      </c>
      <c r="R56" s="8" t="str">
        <f>IF(OR($A56="TUA",$A56="TYA"),"",IF(ISNUMBER(_xll.BDP($C56,"DUR_ADJ_OAS_MID")),_xll.BDP($C56,"DUR_ADJ_OAS_MID"),IF(ISNUMBER(_xll.BDP($E56&amp;" ISIN","DUR_ADJ_OAS_MID")),_xll.BDP($E56&amp;" ISIN","DUR_ADJ_OAS_MID")," ")))</f>
        <v xml:space="preserve"> </v>
      </c>
      <c r="S56" s="7">
        <f t="shared" si="0"/>
        <v>-5.7076133567281013E-3</v>
      </c>
      <c r="T56" t="s">
        <v>155</v>
      </c>
      <c r="U56" t="s">
        <v>51</v>
      </c>
      <c r="AG56">
        <v>1.4909999999999999E-3</v>
      </c>
    </row>
    <row r="57" spans="1:33" x14ac:dyDescent="0.25">
      <c r="A57" t="s">
        <v>115</v>
      </c>
      <c r="B57" t="s">
        <v>156</v>
      </c>
      <c r="C57" t="s">
        <v>156</v>
      </c>
      <c r="F57" t="s">
        <v>157</v>
      </c>
      <c r="G57" s="1">
        <v>-4</v>
      </c>
      <c r="H57" s="1">
        <v>15.45</v>
      </c>
      <c r="I57" s="2">
        <v>-6180</v>
      </c>
      <c r="J57" s="3">
        <v>-4.7216000000000001E-4</v>
      </c>
      <c r="K57" s="4">
        <v>13088692.880000001</v>
      </c>
      <c r="L57" s="5">
        <v>375001</v>
      </c>
      <c r="M57" s="6">
        <v>34.903087939999999</v>
      </c>
      <c r="N57" s="7">
        <f>IF(ISNUMBER(_xll.BDP($C57, "DELTA_MID")),_xll.BDP($C57, "DELTA_MID")," ")</f>
        <v>-0.163438</v>
      </c>
      <c r="O57" s="7" t="str">
        <f>IF(ISNUMBER(N57),_xll.BDP($C57, "OPT_UNDL_TICKER"),"")</f>
        <v>SPX</v>
      </c>
      <c r="P57" s="8">
        <f>IF(ISNUMBER(N57),_xll.BDP($C57, "OPT_UNDL_PX")," ")</f>
        <v>6671.06</v>
      </c>
      <c r="Q57" s="7">
        <f>IF(ISNUMBER(N57),+G57*_xll.BDP($C57, "PX_POS_MULT_FACTOR")*P57/K57," ")</f>
        <v>-0.20387245880583302</v>
      </c>
      <c r="R57" s="8" t="str">
        <f>IF(OR($A57="TUA",$A57="TYA"),"",IF(ISNUMBER(_xll.BDP($C57,"DUR_ADJ_OAS_MID")),_xll.BDP($C57,"DUR_ADJ_OAS_MID"),IF(ISNUMBER(_xll.BDP($E57&amp;" ISIN","DUR_ADJ_OAS_MID")),_xll.BDP($E57&amp;" ISIN","DUR_ADJ_OAS_MID")," ")))</f>
        <v xml:space="preserve"> </v>
      </c>
      <c r="S57" s="7">
        <f t="shared" si="0"/>
        <v>3.3320506922307737E-2</v>
      </c>
      <c r="T57" t="s">
        <v>157</v>
      </c>
      <c r="U57" t="s">
        <v>51</v>
      </c>
      <c r="AG57">
        <v>1.4909999999999999E-3</v>
      </c>
    </row>
    <row r="58" spans="1:33" x14ac:dyDescent="0.25">
      <c r="A58" t="s">
        <v>115</v>
      </c>
      <c r="B58" t="s">
        <v>158</v>
      </c>
      <c r="C58" t="s">
        <v>158</v>
      </c>
      <c r="F58" t="s">
        <v>159</v>
      </c>
      <c r="G58" s="1">
        <v>5</v>
      </c>
      <c r="H58" s="1">
        <v>12.35</v>
      </c>
      <c r="I58" s="2">
        <v>6175</v>
      </c>
      <c r="J58" s="3">
        <v>4.7177999999999999E-4</v>
      </c>
      <c r="K58" s="4">
        <v>13088692.880000001</v>
      </c>
      <c r="L58" s="5">
        <v>375001</v>
      </c>
      <c r="M58" s="6">
        <v>34.903087939999999</v>
      </c>
      <c r="N58" s="7">
        <f>IF(ISNUMBER(_xll.BDP($C58, "DELTA_MID")),_xll.BDP($C58, "DELTA_MID")," ")</f>
        <v>0.17350599999999999</v>
      </c>
      <c r="O58" s="7" t="str">
        <f>IF(ISNUMBER(N58),_xll.BDP($C58, "OPT_UNDL_TICKER"),"")</f>
        <v>SPX</v>
      </c>
      <c r="P58" s="8">
        <f>IF(ISNUMBER(N58),_xll.BDP($C58, "OPT_UNDL_PX")," ")</f>
        <v>6671.06</v>
      </c>
      <c r="Q58" s="7">
        <f>IF(ISNUMBER(N58),+G58*_xll.BDP($C58, "PX_POS_MULT_FACTOR")*P58/K58," ")</f>
        <v>0.25484057350729128</v>
      </c>
      <c r="R58" s="8" t="str">
        <f>IF(OR($A58="TUA",$A58="TYA"),"",IF(ISNUMBER(_xll.BDP($C58,"DUR_ADJ_OAS_MID")),_xll.BDP($C58,"DUR_ADJ_OAS_MID"),IF(ISNUMBER(_xll.BDP($E58&amp;" ISIN","DUR_ADJ_OAS_MID")),_xll.BDP($E58&amp;" ISIN","DUR_ADJ_OAS_MID")," ")))</f>
        <v xml:space="preserve"> </v>
      </c>
      <c r="S58" s="7">
        <f t="shared" si="0"/>
        <v>4.4216368546956077E-2</v>
      </c>
      <c r="T58" t="s">
        <v>159</v>
      </c>
      <c r="U58" t="s">
        <v>51</v>
      </c>
      <c r="AG58">
        <v>1.4909999999999999E-3</v>
      </c>
    </row>
    <row r="59" spans="1:33" x14ac:dyDescent="0.25">
      <c r="A59" t="s">
        <v>115</v>
      </c>
      <c r="B59" t="s">
        <v>160</v>
      </c>
      <c r="C59" t="s">
        <v>160</v>
      </c>
      <c r="F59" t="s">
        <v>161</v>
      </c>
      <c r="G59" s="1">
        <v>4</v>
      </c>
      <c r="H59" s="1">
        <v>6.75</v>
      </c>
      <c r="I59" s="2">
        <v>2700</v>
      </c>
      <c r="J59" s="3">
        <v>2.0628000000000001E-4</v>
      </c>
      <c r="K59" s="4">
        <v>13088692.880000001</v>
      </c>
      <c r="L59" s="5">
        <v>375001</v>
      </c>
      <c r="M59" s="6">
        <v>34.903087939999999</v>
      </c>
      <c r="N59" s="7">
        <f>IF(ISNUMBER(_xll.BDP($C59, "DELTA_MID")),_xll.BDP($C59, "DELTA_MID")," ")</f>
        <v>-3.9660000000000001E-2</v>
      </c>
      <c r="O59" s="7" t="str">
        <f>IF(ISNUMBER(N59),_xll.BDP($C59, "OPT_UNDL_TICKER"),"")</f>
        <v>SPX</v>
      </c>
      <c r="P59" s="8">
        <f>IF(ISNUMBER(N59),_xll.BDP($C59, "OPT_UNDL_PX")," ")</f>
        <v>6671.06</v>
      </c>
      <c r="Q59" s="7">
        <f>IF(ISNUMBER(N59),+G59*_xll.BDP($C59, "PX_POS_MULT_FACTOR")*P59/K59," ")</f>
        <v>0.20387245880583302</v>
      </c>
      <c r="R59" s="8" t="str">
        <f>IF(OR($A59="TUA",$A59="TYA"),"",IF(ISNUMBER(_xll.BDP($C59,"DUR_ADJ_OAS_MID")),_xll.BDP($C59,"DUR_ADJ_OAS_MID"),IF(ISNUMBER(_xll.BDP($E59&amp;" ISIN","DUR_ADJ_OAS_MID")),_xll.BDP($E59&amp;" ISIN","DUR_ADJ_OAS_MID")," ")))</f>
        <v xml:space="preserve"> </v>
      </c>
      <c r="S59" s="7">
        <f t="shared" si="0"/>
        <v>-8.0855817162393383E-3</v>
      </c>
      <c r="T59" t="s">
        <v>161</v>
      </c>
      <c r="U59" t="s">
        <v>51</v>
      </c>
      <c r="AG59">
        <v>1.4909999999999999E-3</v>
      </c>
    </row>
    <row r="60" spans="1:33" x14ac:dyDescent="0.25">
      <c r="A60" t="s">
        <v>115</v>
      </c>
      <c r="B60" t="s">
        <v>162</v>
      </c>
      <c r="C60" t="s">
        <v>162</v>
      </c>
      <c r="F60" t="s">
        <v>163</v>
      </c>
      <c r="G60" s="1">
        <v>-4</v>
      </c>
      <c r="H60" s="1">
        <v>17.55</v>
      </c>
      <c r="I60" s="2">
        <v>-7020</v>
      </c>
      <c r="J60" s="3">
        <v>-5.3633999999999995E-4</v>
      </c>
      <c r="K60" s="4">
        <v>13088692.880000001</v>
      </c>
      <c r="L60" s="5">
        <v>375001</v>
      </c>
      <c r="M60" s="6">
        <v>34.903087939999999</v>
      </c>
      <c r="N60" s="7">
        <f>IF(ISNUMBER(_xll.BDP($C60, "DELTA_MID")),_xll.BDP($C60, "DELTA_MID")," ")</f>
        <v>-0.11321000000000001</v>
      </c>
      <c r="O60" s="7" t="str">
        <f>IF(ISNUMBER(N60),_xll.BDP($C60, "OPT_UNDL_TICKER"),"")</f>
        <v>SPX</v>
      </c>
      <c r="P60" s="8">
        <f>IF(ISNUMBER(N60),_xll.BDP($C60, "OPT_UNDL_PX")," ")</f>
        <v>6671.06</v>
      </c>
      <c r="Q60" s="7">
        <f>IF(ISNUMBER(N60),+G60*_xll.BDP($C60, "PX_POS_MULT_FACTOR")*P60/K60," ")</f>
        <v>-0.20387245880583302</v>
      </c>
      <c r="R60" s="8" t="str">
        <f>IF(OR($A60="TUA",$A60="TYA"),"",IF(ISNUMBER(_xll.BDP($C60,"DUR_ADJ_OAS_MID")),_xll.BDP($C60,"DUR_ADJ_OAS_MID"),IF(ISNUMBER(_xll.BDP($E60&amp;" ISIN","DUR_ADJ_OAS_MID")),_xll.BDP($E60&amp;" ISIN","DUR_ADJ_OAS_MID")," ")))</f>
        <v xml:space="preserve"> </v>
      </c>
      <c r="S60" s="7">
        <f t="shared" si="0"/>
        <v>2.3080401061408358E-2</v>
      </c>
      <c r="T60" t="s">
        <v>163</v>
      </c>
      <c r="U60" t="s">
        <v>51</v>
      </c>
      <c r="AG60">
        <v>1.4909999999999999E-3</v>
      </c>
    </row>
    <row r="61" spans="1:33" x14ac:dyDescent="0.25">
      <c r="A61" t="s">
        <v>115</v>
      </c>
      <c r="B61" t="s">
        <v>164</v>
      </c>
      <c r="C61" t="s">
        <v>164</v>
      </c>
      <c r="F61" t="s">
        <v>165</v>
      </c>
      <c r="G61" s="1">
        <v>5</v>
      </c>
      <c r="H61" s="1">
        <v>84.85</v>
      </c>
      <c r="I61" s="2">
        <v>42425</v>
      </c>
      <c r="J61" s="3">
        <v>3.24135E-3</v>
      </c>
      <c r="K61" s="4">
        <v>13088692.880000001</v>
      </c>
      <c r="L61" s="5">
        <v>375001</v>
      </c>
      <c r="M61" s="6">
        <v>34.903087939999999</v>
      </c>
      <c r="N61" s="7">
        <f>IF(ISNUMBER(_xll.BDP($C61, "DELTA_MID")),_xll.BDP($C61, "DELTA_MID")," ")</f>
        <v>0.44060199999999999</v>
      </c>
      <c r="O61" s="7" t="str">
        <f>IF(ISNUMBER(N61),_xll.BDP($C61, "OPT_UNDL_TICKER"),"")</f>
        <v>SPX</v>
      </c>
      <c r="P61" s="8">
        <f>IF(ISNUMBER(N61),_xll.BDP($C61, "OPT_UNDL_PX")," ")</f>
        <v>6671.06</v>
      </c>
      <c r="Q61" s="7">
        <f>IF(ISNUMBER(N61),+G61*_xll.BDP($C61, "PX_POS_MULT_FACTOR")*P61/K61," ")</f>
        <v>0.25484057350729128</v>
      </c>
      <c r="R61" s="8" t="str">
        <f>IF(OR($A61="TUA",$A61="TYA"),"",IF(ISNUMBER(_xll.BDP($C61,"DUR_ADJ_OAS_MID")),_xll.BDP($C61,"DUR_ADJ_OAS_MID"),IF(ISNUMBER(_xll.BDP($E61&amp;" ISIN","DUR_ADJ_OAS_MID")),_xll.BDP($E61&amp;" ISIN","DUR_ADJ_OAS_MID")," ")))</f>
        <v xml:space="preserve"> </v>
      </c>
      <c r="S61" s="7">
        <f t="shared" si="0"/>
        <v>0.11228326636845955</v>
      </c>
      <c r="T61" t="s">
        <v>165</v>
      </c>
      <c r="U61" t="s">
        <v>51</v>
      </c>
      <c r="AG61">
        <v>1.4909999999999999E-3</v>
      </c>
    </row>
    <row r="62" spans="1:33" x14ac:dyDescent="0.25">
      <c r="A62" t="s">
        <v>115</v>
      </c>
      <c r="B62" t="s">
        <v>166</v>
      </c>
      <c r="C62" t="s">
        <v>167</v>
      </c>
      <c r="F62" t="s">
        <v>168</v>
      </c>
      <c r="G62" s="1">
        <v>3425</v>
      </c>
      <c r="H62" s="1">
        <v>466.84614900000003</v>
      </c>
      <c r="I62" s="2">
        <v>1598948.06</v>
      </c>
      <c r="J62" s="3">
        <v>0.12216254999999999</v>
      </c>
      <c r="K62" s="4">
        <v>13088692.880000001</v>
      </c>
      <c r="L62" s="5">
        <v>375001</v>
      </c>
      <c r="M62" s="6">
        <v>34.903087939999999</v>
      </c>
      <c r="N62" s="7" t="str">
        <f>IF(ISNUMBER(_xll.BDP($C62, "DELTA_MID")),_xll.BDP($C62, "DELTA_MID")," ")</f>
        <v xml:space="preserve"> </v>
      </c>
      <c r="O62" s="7" t="str">
        <f>IF(ISNUMBER(N62),_xll.BDP($C62, "OPT_UNDL_TICKER"),"")</f>
        <v/>
      </c>
      <c r="P62" s="8" t="str">
        <f>IF(ISNUMBER(N62),_xll.BDP($C62, "OPT_UNDL_PX")," ")</f>
        <v xml:space="preserve"> </v>
      </c>
      <c r="Q62" s="7" t="str">
        <f>IF(ISNUMBER(N62),+G62*_xll.BDP($C62, "PX_POS_MULT_FACTOR")*P62/K62," ")</f>
        <v xml:space="preserve"> </v>
      </c>
      <c r="R62" s="8" t="str">
        <f>IF(OR($A62="TUA",$A62="TYA"),"",IF(ISNUMBER(_xll.BDP($C62,"DUR_ADJ_OAS_MID")),_xll.BDP($C62,"DUR_ADJ_OAS_MID"),IF(ISNUMBER(_xll.BDP($E62&amp;" ISIN","DUR_ADJ_OAS_MID")),_xll.BDP($E62&amp;" ISIN","DUR_ADJ_OAS_MID")," ")))</f>
        <v xml:space="preserve"> </v>
      </c>
      <c r="S62" s="7" t="str">
        <f t="shared" si="0"/>
        <v xml:space="preserve"> </v>
      </c>
      <c r="T62" t="s">
        <v>168</v>
      </c>
      <c r="U62" t="s">
        <v>80</v>
      </c>
      <c r="AG62">
        <v>1.4909999999999999E-3</v>
      </c>
    </row>
    <row r="63" spans="1:33" x14ac:dyDescent="0.25">
      <c r="A63" t="s">
        <v>115</v>
      </c>
      <c r="B63" t="s">
        <v>169</v>
      </c>
      <c r="C63" t="s">
        <v>170</v>
      </c>
      <c r="F63" t="s">
        <v>170</v>
      </c>
      <c r="G63" s="1">
        <v>-1612605</v>
      </c>
      <c r="H63" s="1">
        <v>100</v>
      </c>
      <c r="I63" s="2">
        <v>-1612605</v>
      </c>
      <c r="J63" s="3">
        <v>-0.12320596</v>
      </c>
      <c r="K63" s="4">
        <v>13088692.880000001</v>
      </c>
      <c r="L63" s="5">
        <v>375001</v>
      </c>
      <c r="M63" s="6">
        <v>34.903087939999999</v>
      </c>
      <c r="N63" s="7" t="str">
        <f>IF(ISNUMBER(_xll.BDP($C63, "DELTA_MID")),_xll.BDP($C63, "DELTA_MID")," ")</f>
        <v xml:space="preserve"> </v>
      </c>
      <c r="O63" s="7" t="str">
        <f>IF(ISNUMBER(N63),_xll.BDP($C63, "OPT_UNDL_TICKER"),"")</f>
        <v/>
      </c>
      <c r="P63" s="8" t="str">
        <f>IF(ISNUMBER(N63),_xll.BDP($C63, "OPT_UNDL_PX")," ")</f>
        <v xml:space="preserve"> </v>
      </c>
      <c r="Q63" s="7" t="str">
        <f>IF(ISNUMBER(N63),+G63*_xll.BDP($C63, "PX_POS_MULT_FACTOR")*P63/K63," ")</f>
        <v xml:space="preserve"> </v>
      </c>
      <c r="R63" s="8" t="str">
        <f>IF(OR($A63="TUA",$A63="TYA"),"",IF(ISNUMBER(_xll.BDP($C63,"DUR_ADJ_OAS_MID")),_xll.BDP($C63,"DUR_ADJ_OAS_MID"),IF(ISNUMBER(_xll.BDP($E63&amp;" ISIN","DUR_ADJ_OAS_MID")),_xll.BDP($E63&amp;" ISIN","DUR_ADJ_OAS_MID")," ")))</f>
        <v xml:space="preserve"> </v>
      </c>
      <c r="S63" s="7" t="str">
        <f t="shared" si="0"/>
        <v xml:space="preserve"> </v>
      </c>
      <c r="T63" t="s">
        <v>170</v>
      </c>
      <c r="U63" t="s">
        <v>80</v>
      </c>
      <c r="AG63">
        <v>1.4909999999999999E-3</v>
      </c>
    </row>
    <row r="64" spans="1:33" x14ac:dyDescent="0.25">
      <c r="A64" t="s">
        <v>115</v>
      </c>
      <c r="B64" t="s">
        <v>171</v>
      </c>
      <c r="C64" t="s">
        <v>172</v>
      </c>
      <c r="F64" t="s">
        <v>172</v>
      </c>
      <c r="G64" s="1">
        <v>-2269958</v>
      </c>
      <c r="H64" s="1">
        <v>100</v>
      </c>
      <c r="I64" s="2">
        <v>-2269958</v>
      </c>
      <c r="J64" s="3">
        <v>-0.17342893000000001</v>
      </c>
      <c r="K64" s="4">
        <v>13088692.880000001</v>
      </c>
      <c r="L64" s="5">
        <v>375001</v>
      </c>
      <c r="M64" s="6">
        <v>34.903087939999999</v>
      </c>
      <c r="N64" s="7" t="str">
        <f>IF(ISNUMBER(_xll.BDP($C64, "DELTA_MID")),_xll.BDP($C64, "DELTA_MID")," ")</f>
        <v xml:space="preserve"> </v>
      </c>
      <c r="O64" s="7" t="str">
        <f>IF(ISNUMBER(N64),_xll.BDP($C64, "OPT_UNDL_TICKER"),"")</f>
        <v/>
      </c>
      <c r="P64" s="8" t="str">
        <f>IF(ISNUMBER(N64),_xll.BDP($C64, "OPT_UNDL_PX")," ")</f>
        <v xml:space="preserve"> </v>
      </c>
      <c r="Q64" s="7" t="str">
        <f>IF(ISNUMBER(N64),+G64*_xll.BDP($C64, "PX_POS_MULT_FACTOR")*P64/K64," ")</f>
        <v xml:space="preserve"> </v>
      </c>
      <c r="R64" s="8" t="str">
        <f>IF(OR($A64="TUA",$A64="TYA"),"",IF(ISNUMBER(_xll.BDP($C64,"DUR_ADJ_OAS_MID")),_xll.BDP($C64,"DUR_ADJ_OAS_MID"),IF(ISNUMBER(_xll.BDP($E64&amp;" ISIN","DUR_ADJ_OAS_MID")),_xll.BDP($E64&amp;" ISIN","DUR_ADJ_OAS_MID")," ")))</f>
        <v xml:space="preserve"> </v>
      </c>
      <c r="S64" s="7" t="str">
        <f t="shared" si="0"/>
        <v xml:space="preserve"> </v>
      </c>
      <c r="T64" t="s">
        <v>172</v>
      </c>
      <c r="U64" t="s">
        <v>80</v>
      </c>
      <c r="AG64">
        <v>1.4909999999999999E-3</v>
      </c>
    </row>
    <row r="65" spans="1:33" x14ac:dyDescent="0.25">
      <c r="A65" t="s">
        <v>115</v>
      </c>
      <c r="B65" t="s">
        <v>173</v>
      </c>
      <c r="C65" t="s">
        <v>174</v>
      </c>
      <c r="F65" t="s">
        <v>174</v>
      </c>
      <c r="G65" s="1">
        <v>-1315075</v>
      </c>
      <c r="H65" s="1">
        <v>100</v>
      </c>
      <c r="I65" s="2">
        <v>-1315075</v>
      </c>
      <c r="J65" s="3">
        <v>-0.10047412999999999</v>
      </c>
      <c r="K65" s="4">
        <v>13088692.880000001</v>
      </c>
      <c r="L65" s="5">
        <v>375001</v>
      </c>
      <c r="M65" s="6">
        <v>34.903087939999999</v>
      </c>
      <c r="N65" s="7" t="str">
        <f>IF(ISNUMBER(_xll.BDP($C65, "DELTA_MID")),_xll.BDP($C65, "DELTA_MID")," ")</f>
        <v xml:space="preserve"> </v>
      </c>
      <c r="O65" s="7" t="str">
        <f>IF(ISNUMBER(N65),_xll.BDP($C65, "OPT_UNDL_TICKER"),"")</f>
        <v/>
      </c>
      <c r="P65" s="8" t="str">
        <f>IF(ISNUMBER(N65),_xll.BDP($C65, "OPT_UNDL_PX")," ")</f>
        <v xml:space="preserve"> </v>
      </c>
      <c r="Q65" s="7" t="str">
        <f>IF(ISNUMBER(N65),+G65*_xll.BDP($C65, "PX_POS_MULT_FACTOR")*P65/K65," ")</f>
        <v xml:space="preserve"> </v>
      </c>
      <c r="R65" s="8" t="str">
        <f>IF(OR($A65="TUA",$A65="TYA"),"",IF(ISNUMBER(_xll.BDP($C65,"DUR_ADJ_OAS_MID")),_xll.BDP($C65,"DUR_ADJ_OAS_MID"),IF(ISNUMBER(_xll.BDP($E65&amp;" ISIN","DUR_ADJ_OAS_MID")),_xll.BDP($E65&amp;" ISIN","DUR_ADJ_OAS_MID")," ")))</f>
        <v xml:space="preserve"> </v>
      </c>
      <c r="S65" s="7" t="str">
        <f t="shared" si="0"/>
        <v xml:space="preserve"> </v>
      </c>
      <c r="T65" t="s">
        <v>174</v>
      </c>
      <c r="U65" t="s">
        <v>80</v>
      </c>
      <c r="AG65">
        <v>1.4909999999999999E-3</v>
      </c>
    </row>
    <row r="66" spans="1:33" x14ac:dyDescent="0.25">
      <c r="A66" t="s">
        <v>115</v>
      </c>
      <c r="B66" t="s">
        <v>175</v>
      </c>
      <c r="C66" t="s">
        <v>176</v>
      </c>
      <c r="F66" t="s">
        <v>176</v>
      </c>
      <c r="G66" s="1">
        <v>-1359427</v>
      </c>
      <c r="H66" s="1">
        <v>100</v>
      </c>
      <c r="I66" s="2">
        <v>-1359427</v>
      </c>
      <c r="J66" s="3">
        <v>-0.1038627</v>
      </c>
      <c r="K66" s="4">
        <v>13088692.880000001</v>
      </c>
      <c r="L66" s="5">
        <v>375001</v>
      </c>
      <c r="M66" s="6">
        <v>34.903087939999999</v>
      </c>
      <c r="N66" s="7" t="str">
        <f>IF(ISNUMBER(_xll.BDP($C66, "DELTA_MID")),_xll.BDP($C66, "DELTA_MID")," ")</f>
        <v xml:space="preserve"> </v>
      </c>
      <c r="O66" s="7" t="str">
        <f>IF(ISNUMBER(N66),_xll.BDP($C66, "OPT_UNDL_TICKER"),"")</f>
        <v/>
      </c>
      <c r="P66" s="8" t="str">
        <f>IF(ISNUMBER(N66),_xll.BDP($C66, "OPT_UNDL_PX")," ")</f>
        <v xml:space="preserve"> </v>
      </c>
      <c r="Q66" s="7" t="str">
        <f>IF(ISNUMBER(N66),+G66*_xll.BDP($C66, "PX_POS_MULT_FACTOR")*P66/K66," ")</f>
        <v xml:space="preserve"> </v>
      </c>
      <c r="R66" s="8" t="str">
        <f>IF(OR($A66="TUA",$A66="TYA"),"",IF(ISNUMBER(_xll.BDP($C66,"DUR_ADJ_OAS_MID")),_xll.BDP($C66,"DUR_ADJ_OAS_MID"),IF(ISNUMBER(_xll.BDP($E66&amp;" ISIN","DUR_ADJ_OAS_MID")),_xll.BDP($E66&amp;" ISIN","DUR_ADJ_OAS_MID")," ")))</f>
        <v xml:space="preserve"> </v>
      </c>
      <c r="S66" s="7" t="str">
        <f t="shared" si="0"/>
        <v xml:space="preserve"> </v>
      </c>
      <c r="T66" t="s">
        <v>176</v>
      </c>
      <c r="U66" t="s">
        <v>80</v>
      </c>
      <c r="AG66">
        <v>1.4909999999999999E-3</v>
      </c>
    </row>
    <row r="67" spans="1:33" x14ac:dyDescent="0.25">
      <c r="A67" t="s">
        <v>115</v>
      </c>
      <c r="B67" t="s">
        <v>177</v>
      </c>
      <c r="C67" t="s">
        <v>178</v>
      </c>
      <c r="F67" t="s">
        <v>179</v>
      </c>
      <c r="G67" s="1">
        <v>2521</v>
      </c>
      <c r="H67" s="1">
        <v>914.40209800000002</v>
      </c>
      <c r="I67" s="2">
        <v>2305207.69</v>
      </c>
      <c r="J67" s="3">
        <v>0.17612206999999999</v>
      </c>
      <c r="K67" s="4">
        <v>13088692.880000001</v>
      </c>
      <c r="L67" s="5">
        <v>375001</v>
      </c>
      <c r="M67" s="6">
        <v>34.903087939999999</v>
      </c>
      <c r="N67" s="7" t="str">
        <f>IF(ISNUMBER(_xll.BDP($C67, "DELTA_MID")),_xll.BDP($C67, "DELTA_MID")," ")</f>
        <v xml:space="preserve"> </v>
      </c>
      <c r="O67" s="7" t="str">
        <f>IF(ISNUMBER(N67),_xll.BDP($C67, "OPT_UNDL_TICKER"),"")</f>
        <v/>
      </c>
      <c r="P67" s="8" t="str">
        <f>IF(ISNUMBER(N67),_xll.BDP($C67, "OPT_UNDL_PX")," ")</f>
        <v xml:space="preserve"> </v>
      </c>
      <c r="Q67" s="7" t="str">
        <f>IF(ISNUMBER(N67),+G67*_xll.BDP($C67, "PX_POS_MULT_FACTOR")*P67/K67," ")</f>
        <v xml:space="preserve"> </v>
      </c>
      <c r="R67" s="8" t="str">
        <f>IF(OR($A67="TUA",$A67="TYA"),"",IF(ISNUMBER(_xll.BDP($C67,"DUR_ADJ_OAS_MID")),_xll.BDP($C67,"DUR_ADJ_OAS_MID"),IF(ISNUMBER(_xll.BDP($E67&amp;" ISIN","DUR_ADJ_OAS_MID")),_xll.BDP($E67&amp;" ISIN","DUR_ADJ_OAS_MID")," ")))</f>
        <v xml:space="preserve"> </v>
      </c>
      <c r="S67" s="7" t="str">
        <f t="shared" ref="S67:S130" si="1">IF(ISNUMBER(N67),Q67*N67,IF(ISNUMBER(R67),J67*R67," "))</f>
        <v xml:space="preserve"> </v>
      </c>
      <c r="T67" t="s">
        <v>179</v>
      </c>
      <c r="U67" t="s">
        <v>80</v>
      </c>
      <c r="AG67">
        <v>1.4909999999999999E-3</v>
      </c>
    </row>
    <row r="68" spans="1:33" x14ac:dyDescent="0.25">
      <c r="A68" t="s">
        <v>115</v>
      </c>
      <c r="B68" t="s">
        <v>180</v>
      </c>
      <c r="C68" t="s">
        <v>181</v>
      </c>
      <c r="F68" t="s">
        <v>182</v>
      </c>
      <c r="G68" s="1">
        <v>1118</v>
      </c>
      <c r="H68" s="1">
        <v>1185.6049109999999</v>
      </c>
      <c r="I68" s="2">
        <v>1325506.29</v>
      </c>
      <c r="J68" s="3">
        <v>0.1012711</v>
      </c>
      <c r="K68" s="4">
        <v>13088692.880000001</v>
      </c>
      <c r="L68" s="5">
        <v>375001</v>
      </c>
      <c r="M68" s="6">
        <v>34.903087939999999</v>
      </c>
      <c r="N68" s="7" t="str">
        <f>IF(ISNUMBER(_xll.BDP($C68, "DELTA_MID")),_xll.BDP($C68, "DELTA_MID")," ")</f>
        <v xml:space="preserve"> </v>
      </c>
      <c r="O68" s="7" t="str">
        <f>IF(ISNUMBER(N68),_xll.BDP($C68, "OPT_UNDL_TICKER"),"")</f>
        <v/>
      </c>
      <c r="P68" s="8" t="str">
        <f>IF(ISNUMBER(N68),_xll.BDP($C68, "OPT_UNDL_PX")," ")</f>
        <v xml:space="preserve"> </v>
      </c>
      <c r="Q68" s="7" t="str">
        <f>IF(ISNUMBER(N68),+G68*_xll.BDP($C68, "PX_POS_MULT_FACTOR")*P68/K68," ")</f>
        <v xml:space="preserve"> </v>
      </c>
      <c r="R68" s="8" t="str">
        <f>IF(OR($A68="TUA",$A68="TYA"),"",IF(ISNUMBER(_xll.BDP($C68,"DUR_ADJ_OAS_MID")),_xll.BDP($C68,"DUR_ADJ_OAS_MID"),IF(ISNUMBER(_xll.BDP($E68&amp;" ISIN","DUR_ADJ_OAS_MID")),_xll.BDP($E68&amp;" ISIN","DUR_ADJ_OAS_MID")," ")))</f>
        <v xml:space="preserve"> </v>
      </c>
      <c r="S68" s="7" t="str">
        <f t="shared" si="1"/>
        <v xml:space="preserve"> </v>
      </c>
      <c r="T68" t="s">
        <v>182</v>
      </c>
      <c r="U68" t="s">
        <v>80</v>
      </c>
      <c r="AG68">
        <v>1.4909999999999999E-3</v>
      </c>
    </row>
    <row r="69" spans="1:33" x14ac:dyDescent="0.25">
      <c r="A69" t="s">
        <v>115</v>
      </c>
      <c r="B69" t="s">
        <v>183</v>
      </c>
      <c r="C69" t="s">
        <v>184</v>
      </c>
      <c r="F69" t="s">
        <v>185</v>
      </c>
      <c r="G69" s="1">
        <v>1126</v>
      </c>
      <c r="H69" s="1">
        <v>1232.5551069999999</v>
      </c>
      <c r="I69" s="2">
        <v>1387857.05</v>
      </c>
      <c r="J69" s="3">
        <v>0.10603480999999999</v>
      </c>
      <c r="K69" s="4">
        <v>13088692.880000001</v>
      </c>
      <c r="L69" s="5">
        <v>375001</v>
      </c>
      <c r="M69" s="6">
        <v>34.903087939999999</v>
      </c>
      <c r="N69" s="7" t="str">
        <f>IF(ISNUMBER(_xll.BDP($C69, "DELTA_MID")),_xll.BDP($C69, "DELTA_MID")," ")</f>
        <v xml:space="preserve"> </v>
      </c>
      <c r="O69" s="7" t="str">
        <f>IF(ISNUMBER(N69),_xll.BDP($C69, "OPT_UNDL_TICKER"),"")</f>
        <v/>
      </c>
      <c r="P69" s="8" t="str">
        <f>IF(ISNUMBER(N69),_xll.BDP($C69, "OPT_UNDL_PX")," ")</f>
        <v xml:space="preserve"> </v>
      </c>
      <c r="Q69" s="7" t="str">
        <f>IF(ISNUMBER(N69),+G69*_xll.BDP($C69, "PX_POS_MULT_FACTOR")*P69/K69," ")</f>
        <v xml:space="preserve"> </v>
      </c>
      <c r="R69" s="8" t="str">
        <f>IF(OR($A69="TUA",$A69="TYA"),"",IF(ISNUMBER(_xll.BDP($C69,"DUR_ADJ_OAS_MID")),_xll.BDP($C69,"DUR_ADJ_OAS_MID"),IF(ISNUMBER(_xll.BDP($E69&amp;" ISIN","DUR_ADJ_OAS_MID")),_xll.BDP($E69&amp;" ISIN","DUR_ADJ_OAS_MID")," ")))</f>
        <v xml:space="preserve"> </v>
      </c>
      <c r="S69" s="7" t="str">
        <f t="shared" si="1"/>
        <v xml:space="preserve"> </v>
      </c>
      <c r="T69" t="s">
        <v>185</v>
      </c>
      <c r="U69" t="s">
        <v>80</v>
      </c>
      <c r="AG69">
        <v>1.4909999999999999E-3</v>
      </c>
    </row>
    <row r="70" spans="1:33" x14ac:dyDescent="0.25">
      <c r="A70" t="s">
        <v>115</v>
      </c>
      <c r="B70" t="s">
        <v>186</v>
      </c>
      <c r="C70" t="s">
        <v>186</v>
      </c>
      <c r="F70" t="s">
        <v>186</v>
      </c>
      <c r="G70" s="1">
        <v>3426</v>
      </c>
      <c r="H70" s="1">
        <v>467.1934</v>
      </c>
      <c r="I70" s="2">
        <v>1600604.59</v>
      </c>
      <c r="J70" s="3">
        <v>0.12228911000000001</v>
      </c>
      <c r="K70" s="4">
        <v>13088692.880000001</v>
      </c>
      <c r="L70" s="5">
        <v>375001</v>
      </c>
      <c r="M70" s="6">
        <v>34.903087939999999</v>
      </c>
      <c r="N70" s="7" t="str">
        <f>IF(ISNUMBER(_xll.BDP($C70, "DELTA_MID")),_xll.BDP($C70, "DELTA_MID")," ")</f>
        <v xml:space="preserve"> </v>
      </c>
      <c r="O70" s="7" t="str">
        <f>IF(ISNUMBER(N70),_xll.BDP($C70, "OPT_UNDL_TICKER"),"")</f>
        <v/>
      </c>
      <c r="P70" s="8" t="str">
        <f>IF(ISNUMBER(N70),_xll.BDP($C70, "OPT_UNDL_PX")," ")</f>
        <v xml:space="preserve"> </v>
      </c>
      <c r="Q70" s="7" t="str">
        <f>IF(ISNUMBER(N70),+G70*_xll.BDP($C70, "PX_POS_MULT_FACTOR")*P70/K70," ")</f>
        <v xml:space="preserve"> </v>
      </c>
      <c r="R70" s="8" t="str">
        <f>IF(OR($A70="TUA",$A70="TYA"),"",IF(ISNUMBER(_xll.BDP($C70,"DUR_ADJ_OAS_MID")),_xll.BDP($C70,"DUR_ADJ_OAS_MID"),IF(ISNUMBER(_xll.BDP($E70&amp;" ISIN","DUR_ADJ_OAS_MID")),_xll.BDP($E70&amp;" ISIN","DUR_ADJ_OAS_MID")," ")))</f>
        <v xml:space="preserve"> </v>
      </c>
      <c r="S70" s="7" t="str">
        <f t="shared" si="1"/>
        <v xml:space="preserve"> </v>
      </c>
      <c r="T70" t="s">
        <v>186</v>
      </c>
      <c r="U70" t="s">
        <v>80</v>
      </c>
      <c r="AG70">
        <v>1.4909999999999999E-3</v>
      </c>
    </row>
    <row r="71" spans="1:33" x14ac:dyDescent="0.25">
      <c r="A71" t="s">
        <v>115</v>
      </c>
      <c r="B71" t="s">
        <v>187</v>
      </c>
      <c r="C71" t="s">
        <v>188</v>
      </c>
      <c r="F71" t="s">
        <v>188</v>
      </c>
      <c r="G71" s="1">
        <v>-1600604</v>
      </c>
      <c r="H71" s="1">
        <v>100</v>
      </c>
      <c r="I71" s="2">
        <v>-1600604</v>
      </c>
      <c r="J71" s="3">
        <v>-0.12228906</v>
      </c>
      <c r="K71" s="4">
        <v>13088692.880000001</v>
      </c>
      <c r="L71" s="5">
        <v>375001</v>
      </c>
      <c r="M71" s="6">
        <v>34.903087939999999</v>
      </c>
      <c r="N71" s="7" t="str">
        <f>IF(ISNUMBER(_xll.BDP($C71, "DELTA_MID")),_xll.BDP($C71, "DELTA_MID")," ")</f>
        <v xml:space="preserve"> </v>
      </c>
      <c r="O71" s="7" t="str">
        <f>IF(ISNUMBER(N71),_xll.BDP($C71, "OPT_UNDL_TICKER"),"")</f>
        <v/>
      </c>
      <c r="P71" s="8" t="str">
        <f>IF(ISNUMBER(N71),_xll.BDP($C71, "OPT_UNDL_PX")," ")</f>
        <v xml:space="preserve"> </v>
      </c>
      <c r="Q71" s="7" t="str">
        <f>IF(ISNUMBER(N71),+G71*_xll.BDP($C71, "PX_POS_MULT_FACTOR")*P71/K71," ")</f>
        <v xml:space="preserve"> </v>
      </c>
      <c r="R71" s="8" t="str">
        <f>IF(OR($A71="TUA",$A71="TYA"),"",IF(ISNUMBER(_xll.BDP($C71,"DUR_ADJ_OAS_MID")),_xll.BDP($C71,"DUR_ADJ_OAS_MID"),IF(ISNUMBER(_xll.BDP($E71&amp;" ISIN","DUR_ADJ_OAS_MID")),_xll.BDP($E71&amp;" ISIN","DUR_ADJ_OAS_MID")," ")))</f>
        <v xml:space="preserve"> </v>
      </c>
      <c r="S71" s="7" t="str">
        <f t="shared" si="1"/>
        <v xml:space="preserve"> </v>
      </c>
      <c r="T71" t="s">
        <v>188</v>
      </c>
      <c r="U71" t="s">
        <v>80</v>
      </c>
      <c r="AG71">
        <v>1.4909999999999999E-3</v>
      </c>
    </row>
    <row r="72" spans="1:33" x14ac:dyDescent="0.25">
      <c r="A72" t="s">
        <v>115</v>
      </c>
      <c r="B72" t="s">
        <v>189</v>
      </c>
      <c r="C72" t="s">
        <v>189</v>
      </c>
      <c r="F72" t="s">
        <v>189</v>
      </c>
      <c r="G72" s="1">
        <v>2521</v>
      </c>
      <c r="H72" s="1">
        <v>915.08220200000005</v>
      </c>
      <c r="I72" s="2">
        <v>2306922.23</v>
      </c>
      <c r="J72" s="3">
        <v>0.17625305999999999</v>
      </c>
      <c r="K72" s="4">
        <v>13088692.880000001</v>
      </c>
      <c r="L72" s="5">
        <v>375001</v>
      </c>
      <c r="M72" s="6">
        <v>34.903087939999999</v>
      </c>
      <c r="N72" s="7" t="str">
        <f>IF(ISNUMBER(_xll.BDP($C72, "DELTA_MID")),_xll.BDP($C72, "DELTA_MID")," ")</f>
        <v xml:space="preserve"> </v>
      </c>
      <c r="O72" s="7" t="str">
        <f>IF(ISNUMBER(N72),_xll.BDP($C72, "OPT_UNDL_TICKER"),"")</f>
        <v/>
      </c>
      <c r="P72" s="8" t="str">
        <f>IF(ISNUMBER(N72),_xll.BDP($C72, "OPT_UNDL_PX")," ")</f>
        <v xml:space="preserve"> </v>
      </c>
      <c r="Q72" s="7" t="str">
        <f>IF(ISNUMBER(N72),+G72*_xll.BDP($C72, "PX_POS_MULT_FACTOR")*P72/K72," ")</f>
        <v xml:space="preserve"> </v>
      </c>
      <c r="R72" s="8" t="str">
        <f>IF(OR($A72="TUA",$A72="TYA"),"",IF(ISNUMBER(_xll.BDP($C72,"DUR_ADJ_OAS_MID")),_xll.BDP($C72,"DUR_ADJ_OAS_MID"),IF(ISNUMBER(_xll.BDP($E72&amp;" ISIN","DUR_ADJ_OAS_MID")),_xll.BDP($E72&amp;" ISIN","DUR_ADJ_OAS_MID")," ")))</f>
        <v xml:space="preserve"> </v>
      </c>
      <c r="S72" s="7" t="str">
        <f t="shared" si="1"/>
        <v xml:space="preserve"> </v>
      </c>
      <c r="T72" t="s">
        <v>189</v>
      </c>
      <c r="U72" t="s">
        <v>80</v>
      </c>
      <c r="AG72">
        <v>1.4909999999999999E-3</v>
      </c>
    </row>
    <row r="73" spans="1:33" x14ac:dyDescent="0.25">
      <c r="A73" t="s">
        <v>115</v>
      </c>
      <c r="B73" t="s">
        <v>190</v>
      </c>
      <c r="C73" t="s">
        <v>191</v>
      </c>
      <c r="F73" t="s">
        <v>191</v>
      </c>
      <c r="G73" s="1">
        <v>-2306922</v>
      </c>
      <c r="H73" s="1">
        <v>100</v>
      </c>
      <c r="I73" s="2">
        <v>-2306922</v>
      </c>
      <c r="J73" s="3">
        <v>-0.17625304999999999</v>
      </c>
      <c r="K73" s="4">
        <v>13088692.880000001</v>
      </c>
      <c r="L73" s="5">
        <v>375001</v>
      </c>
      <c r="M73" s="6">
        <v>34.903087939999999</v>
      </c>
      <c r="N73" s="7" t="str">
        <f>IF(ISNUMBER(_xll.BDP($C73, "DELTA_MID")),_xll.BDP($C73, "DELTA_MID")," ")</f>
        <v xml:space="preserve"> </v>
      </c>
      <c r="O73" s="7" t="str">
        <f>IF(ISNUMBER(N73),_xll.BDP($C73, "OPT_UNDL_TICKER"),"")</f>
        <v/>
      </c>
      <c r="P73" s="8" t="str">
        <f>IF(ISNUMBER(N73),_xll.BDP($C73, "OPT_UNDL_PX")," ")</f>
        <v xml:space="preserve"> </v>
      </c>
      <c r="Q73" s="7" t="str">
        <f>IF(ISNUMBER(N73),+G73*_xll.BDP($C73, "PX_POS_MULT_FACTOR")*P73/K73," ")</f>
        <v xml:space="preserve"> </v>
      </c>
      <c r="R73" s="8" t="str">
        <f>IF(OR($A73="TUA",$A73="TYA"),"",IF(ISNUMBER(_xll.BDP($C73,"DUR_ADJ_OAS_MID")),_xll.BDP($C73,"DUR_ADJ_OAS_MID"),IF(ISNUMBER(_xll.BDP($E73&amp;" ISIN","DUR_ADJ_OAS_MID")),_xll.BDP($E73&amp;" ISIN","DUR_ADJ_OAS_MID")," ")))</f>
        <v xml:space="preserve"> </v>
      </c>
      <c r="S73" s="7" t="str">
        <f t="shared" si="1"/>
        <v xml:space="preserve"> </v>
      </c>
      <c r="T73" t="s">
        <v>191</v>
      </c>
      <c r="U73" t="s">
        <v>80</v>
      </c>
      <c r="AG73">
        <v>1.4909999999999999E-3</v>
      </c>
    </row>
    <row r="74" spans="1:33" x14ac:dyDescent="0.25">
      <c r="A74" t="s">
        <v>115</v>
      </c>
      <c r="B74" t="s">
        <v>192</v>
      </c>
      <c r="C74" t="s">
        <v>192</v>
      </c>
      <c r="F74" t="s">
        <v>192</v>
      </c>
      <c r="G74" s="1">
        <v>1118</v>
      </c>
      <c r="H74" s="1">
        <v>1186.4879960000001</v>
      </c>
      <c r="I74" s="2">
        <v>1326493.58</v>
      </c>
      <c r="J74" s="3">
        <v>0.10134653</v>
      </c>
      <c r="K74" s="4">
        <v>13088692.880000001</v>
      </c>
      <c r="L74" s="5">
        <v>375001</v>
      </c>
      <c r="M74" s="6">
        <v>34.903087939999999</v>
      </c>
      <c r="N74" s="7" t="str">
        <f>IF(ISNUMBER(_xll.BDP($C74, "DELTA_MID")),_xll.BDP($C74, "DELTA_MID")," ")</f>
        <v xml:space="preserve"> </v>
      </c>
      <c r="O74" s="7" t="str">
        <f>IF(ISNUMBER(N74),_xll.BDP($C74, "OPT_UNDL_TICKER"),"")</f>
        <v/>
      </c>
      <c r="P74" s="8" t="str">
        <f>IF(ISNUMBER(N74),_xll.BDP($C74, "OPT_UNDL_PX")," ")</f>
        <v xml:space="preserve"> </v>
      </c>
      <c r="Q74" s="7" t="str">
        <f>IF(ISNUMBER(N74),+G74*_xll.BDP($C74, "PX_POS_MULT_FACTOR")*P74/K74," ")</f>
        <v xml:space="preserve"> </v>
      </c>
      <c r="R74" s="8" t="str">
        <f>IF(OR($A74="TUA",$A74="TYA"),"",IF(ISNUMBER(_xll.BDP($C74,"DUR_ADJ_OAS_MID")),_xll.BDP($C74,"DUR_ADJ_OAS_MID"),IF(ISNUMBER(_xll.BDP($E74&amp;" ISIN","DUR_ADJ_OAS_MID")),_xll.BDP($E74&amp;" ISIN","DUR_ADJ_OAS_MID")," ")))</f>
        <v xml:space="preserve"> </v>
      </c>
      <c r="S74" s="7" t="str">
        <f t="shared" si="1"/>
        <v xml:space="preserve"> </v>
      </c>
      <c r="T74" t="s">
        <v>192</v>
      </c>
      <c r="U74" t="s">
        <v>80</v>
      </c>
      <c r="AG74">
        <v>1.4909999999999999E-3</v>
      </c>
    </row>
    <row r="75" spans="1:33" x14ac:dyDescent="0.25">
      <c r="A75" t="s">
        <v>115</v>
      </c>
      <c r="B75" t="s">
        <v>193</v>
      </c>
      <c r="C75" t="s">
        <v>194</v>
      </c>
      <c r="F75" t="s">
        <v>194</v>
      </c>
      <c r="G75" s="1">
        <v>-1326493</v>
      </c>
      <c r="H75" s="1">
        <v>100</v>
      </c>
      <c r="I75" s="2">
        <v>-1326493</v>
      </c>
      <c r="J75" s="3">
        <v>-0.10134648</v>
      </c>
      <c r="K75" s="4">
        <v>13088692.880000001</v>
      </c>
      <c r="L75" s="5">
        <v>375001</v>
      </c>
      <c r="M75" s="6">
        <v>34.903087939999999</v>
      </c>
      <c r="N75" s="7" t="str">
        <f>IF(ISNUMBER(_xll.BDP($C75, "DELTA_MID")),_xll.BDP($C75, "DELTA_MID")," ")</f>
        <v xml:space="preserve"> </v>
      </c>
      <c r="O75" s="7" t="str">
        <f>IF(ISNUMBER(N75),_xll.BDP($C75, "OPT_UNDL_TICKER"),"")</f>
        <v/>
      </c>
      <c r="P75" s="8" t="str">
        <f>IF(ISNUMBER(N75),_xll.BDP($C75, "OPT_UNDL_PX")," ")</f>
        <v xml:space="preserve"> </v>
      </c>
      <c r="Q75" s="7" t="str">
        <f>IF(ISNUMBER(N75),+G75*_xll.BDP($C75, "PX_POS_MULT_FACTOR")*P75/K75," ")</f>
        <v xml:space="preserve"> </v>
      </c>
      <c r="R75" s="8" t="str">
        <f>IF(OR($A75="TUA",$A75="TYA"),"",IF(ISNUMBER(_xll.BDP($C75,"DUR_ADJ_OAS_MID")),_xll.BDP($C75,"DUR_ADJ_OAS_MID"),IF(ISNUMBER(_xll.BDP($E75&amp;" ISIN","DUR_ADJ_OAS_MID")),_xll.BDP($E75&amp;" ISIN","DUR_ADJ_OAS_MID")," ")))</f>
        <v xml:space="preserve"> </v>
      </c>
      <c r="S75" s="7" t="str">
        <f t="shared" si="1"/>
        <v xml:space="preserve"> </v>
      </c>
      <c r="T75" t="s">
        <v>194</v>
      </c>
      <c r="U75" t="s">
        <v>80</v>
      </c>
      <c r="AG75">
        <v>1.4909999999999999E-3</v>
      </c>
    </row>
    <row r="76" spans="1:33" x14ac:dyDescent="0.25">
      <c r="A76" t="s">
        <v>115</v>
      </c>
      <c r="B76" t="s">
        <v>195</v>
      </c>
      <c r="C76" t="s">
        <v>195</v>
      </c>
      <c r="F76" t="s">
        <v>195</v>
      </c>
      <c r="G76" s="1">
        <v>1126</v>
      </c>
      <c r="H76" s="1">
        <v>1233.471998</v>
      </c>
      <c r="I76" s="2">
        <v>1388889.47</v>
      </c>
      <c r="J76" s="3">
        <v>0.10611369</v>
      </c>
      <c r="K76" s="4">
        <v>13088692.880000001</v>
      </c>
      <c r="L76" s="5">
        <v>375001</v>
      </c>
      <c r="M76" s="6">
        <v>34.903087939999999</v>
      </c>
      <c r="N76" s="7" t="str">
        <f>IF(ISNUMBER(_xll.BDP($C76, "DELTA_MID")),_xll.BDP($C76, "DELTA_MID")," ")</f>
        <v xml:space="preserve"> </v>
      </c>
      <c r="O76" s="7" t="str">
        <f>IF(ISNUMBER(N76),_xll.BDP($C76, "OPT_UNDL_TICKER"),"")</f>
        <v/>
      </c>
      <c r="P76" s="8" t="str">
        <f>IF(ISNUMBER(N76),_xll.BDP($C76, "OPT_UNDL_PX")," ")</f>
        <v xml:space="preserve"> </v>
      </c>
      <c r="Q76" s="7" t="str">
        <f>IF(ISNUMBER(N76),+G76*_xll.BDP($C76, "PX_POS_MULT_FACTOR")*P76/K76," ")</f>
        <v xml:space="preserve"> </v>
      </c>
      <c r="R76" s="8" t="str">
        <f>IF(OR($A76="TUA",$A76="TYA"),"",IF(ISNUMBER(_xll.BDP($C76,"DUR_ADJ_OAS_MID")),_xll.BDP($C76,"DUR_ADJ_OAS_MID"),IF(ISNUMBER(_xll.BDP($E76&amp;" ISIN","DUR_ADJ_OAS_MID")),_xll.BDP($E76&amp;" ISIN","DUR_ADJ_OAS_MID")," ")))</f>
        <v xml:space="preserve"> </v>
      </c>
      <c r="S76" s="7" t="str">
        <f t="shared" si="1"/>
        <v xml:space="preserve"> </v>
      </c>
      <c r="T76" t="s">
        <v>195</v>
      </c>
      <c r="U76" t="s">
        <v>80</v>
      </c>
      <c r="AG76">
        <v>1.4909999999999999E-3</v>
      </c>
    </row>
    <row r="77" spans="1:33" x14ac:dyDescent="0.25">
      <c r="A77" t="s">
        <v>115</v>
      </c>
      <c r="B77" t="s">
        <v>196</v>
      </c>
      <c r="C77" t="s">
        <v>197</v>
      </c>
      <c r="F77" t="s">
        <v>197</v>
      </c>
      <c r="G77" s="1">
        <v>-1388889</v>
      </c>
      <c r="H77" s="1">
        <v>100</v>
      </c>
      <c r="I77" s="2">
        <v>-1388889</v>
      </c>
      <c r="J77" s="3">
        <v>-0.10611365</v>
      </c>
      <c r="K77" s="4">
        <v>13088692.880000001</v>
      </c>
      <c r="L77" s="5">
        <v>375001</v>
      </c>
      <c r="M77" s="6">
        <v>34.903087939999999</v>
      </c>
      <c r="N77" s="7" t="str">
        <f>IF(ISNUMBER(_xll.BDP($C77, "DELTA_MID")),_xll.BDP($C77, "DELTA_MID")," ")</f>
        <v xml:space="preserve"> </v>
      </c>
      <c r="O77" s="7" t="str">
        <f>IF(ISNUMBER(N77),_xll.BDP($C77, "OPT_UNDL_TICKER"),"")</f>
        <v/>
      </c>
      <c r="P77" s="8" t="str">
        <f>IF(ISNUMBER(N77),_xll.BDP($C77, "OPT_UNDL_PX")," ")</f>
        <v xml:space="preserve"> </v>
      </c>
      <c r="Q77" s="7" t="str">
        <f>IF(ISNUMBER(N77),+G77*_xll.BDP($C77, "PX_POS_MULT_FACTOR")*P77/K77," ")</f>
        <v xml:space="preserve"> </v>
      </c>
      <c r="R77" s="8" t="str">
        <f>IF(OR($A77="TUA",$A77="TYA"),"",IF(ISNUMBER(_xll.BDP($C77,"DUR_ADJ_OAS_MID")),_xll.BDP($C77,"DUR_ADJ_OAS_MID"),IF(ISNUMBER(_xll.BDP($E77&amp;" ISIN","DUR_ADJ_OAS_MID")),_xll.BDP($E77&amp;" ISIN","DUR_ADJ_OAS_MID")," ")))</f>
        <v xml:space="preserve"> </v>
      </c>
      <c r="S77" s="7" t="str">
        <f t="shared" si="1"/>
        <v xml:space="preserve"> </v>
      </c>
      <c r="T77" t="s">
        <v>197</v>
      </c>
      <c r="U77" t="s">
        <v>80</v>
      </c>
      <c r="AG77">
        <v>1.4909999999999999E-3</v>
      </c>
    </row>
    <row r="78" spans="1:33" x14ac:dyDescent="0.25">
      <c r="A78" t="s">
        <v>115</v>
      </c>
      <c r="B78" t="s">
        <v>110</v>
      </c>
      <c r="C78" t="s">
        <v>111</v>
      </c>
      <c r="D78" t="s">
        <v>112</v>
      </c>
      <c r="E78" t="s">
        <v>113</v>
      </c>
      <c r="F78" t="s">
        <v>114</v>
      </c>
      <c r="G78" s="1">
        <v>50000</v>
      </c>
      <c r="H78" s="1">
        <v>100.22</v>
      </c>
      <c r="I78" s="2">
        <v>5011000</v>
      </c>
      <c r="J78" s="3">
        <v>0.38284953999999999</v>
      </c>
      <c r="K78" s="4">
        <v>13088692.880000001</v>
      </c>
      <c r="L78" s="5">
        <v>375001</v>
      </c>
      <c r="M78" s="6">
        <v>34.903087939999999</v>
      </c>
      <c r="N78" s="7" t="str">
        <f>IF(ISNUMBER(_xll.BDP($C78, "DELTA_MID")),_xll.BDP($C78, "DELTA_MID")," ")</f>
        <v xml:space="preserve"> </v>
      </c>
      <c r="O78" s="7" t="str">
        <f>IF(ISNUMBER(N78),_xll.BDP($C78, "OPT_UNDL_TICKER"),"")</f>
        <v/>
      </c>
      <c r="P78" s="8" t="str">
        <f>IF(ISNUMBER(N78),_xll.BDP($C78, "OPT_UNDL_PX")," ")</f>
        <v xml:space="preserve"> </v>
      </c>
      <c r="Q78" s="7" t="str">
        <f>IF(ISNUMBER(N78),+G78*_xll.BDP($C78, "PX_POS_MULT_FACTOR")*P78/K78," ")</f>
        <v xml:space="preserve"> </v>
      </c>
      <c r="R78" s="8" t="str">
        <f>IF(OR($A78="TUA",$A78="TYA"),"",IF(ISNUMBER(_xll.BDP($C78,"DUR_ADJ_OAS_MID")),_xll.BDP($C78,"DUR_ADJ_OAS_MID"),IF(ISNUMBER(_xll.BDP($E78&amp;" ISIN","DUR_ADJ_OAS_MID")),_xll.BDP($E78&amp;" ISIN","DUR_ADJ_OAS_MID")," ")))</f>
        <v xml:space="preserve"> </v>
      </c>
      <c r="S78" s="7" t="str">
        <f t="shared" si="1"/>
        <v xml:space="preserve"> </v>
      </c>
      <c r="T78" t="s">
        <v>114</v>
      </c>
      <c r="U78" t="s">
        <v>41</v>
      </c>
      <c r="AG78">
        <v>1.4909999999999999E-3</v>
      </c>
    </row>
    <row r="79" spans="1:33" x14ac:dyDescent="0.25">
      <c r="A79" t="s">
        <v>115</v>
      </c>
      <c r="B79" t="s">
        <v>88</v>
      </c>
      <c r="C79" t="s">
        <v>88</v>
      </c>
      <c r="D79" t="s">
        <v>89</v>
      </c>
      <c r="E79" t="s">
        <v>90</v>
      </c>
      <c r="F79" t="s">
        <v>91</v>
      </c>
      <c r="G79" s="1">
        <v>4700000</v>
      </c>
      <c r="H79" s="1">
        <v>99.864279999999994</v>
      </c>
      <c r="I79" s="2">
        <v>4693621.16</v>
      </c>
      <c r="J79" s="3">
        <v>0.35860121</v>
      </c>
      <c r="K79" s="4">
        <v>13088692.880000001</v>
      </c>
      <c r="L79" s="5">
        <v>375001</v>
      </c>
      <c r="M79" s="6">
        <v>34.903087939999999</v>
      </c>
      <c r="N79" s="7" t="str">
        <f>IF(ISNUMBER(_xll.BDP($C79, "DELTA_MID")),_xll.BDP($C79, "DELTA_MID")," ")</f>
        <v xml:space="preserve"> </v>
      </c>
      <c r="O79" s="7" t="str">
        <f>IF(ISNUMBER(N79),_xll.BDP($C79, "OPT_UNDL_TICKER"),"")</f>
        <v/>
      </c>
      <c r="P79" s="8" t="str">
        <f>IF(ISNUMBER(N79),_xll.BDP($C79, "OPT_UNDL_PX")," ")</f>
        <v xml:space="preserve"> </v>
      </c>
      <c r="Q79" s="7" t="str">
        <f>IF(ISNUMBER(N79),+G79*_xll.BDP($C79, "PX_POS_MULT_FACTOR")*P79/K79," ")</f>
        <v xml:space="preserve"> </v>
      </c>
      <c r="R79" s="8">
        <f>IF(OR($A79="TUA",$A79="TYA"),"",IF(ISNUMBER(_xll.BDP($C79,"DUR_ADJ_OAS_MID")),_xll.BDP($C79,"DUR_ADJ_OAS_MID"),IF(ISNUMBER(_xll.BDP($E79&amp;" ISIN","DUR_ADJ_OAS_MID")),_xll.BDP($E79&amp;" ISIN","DUR_ADJ_OAS_MID")," ")))</f>
        <v>3.2815203723020797E-2</v>
      </c>
      <c r="S79" s="7">
        <f t="shared" si="1"/>
        <v>1.1767571761471763E-2</v>
      </c>
      <c r="T79" t="s">
        <v>91</v>
      </c>
      <c r="U79" t="s">
        <v>87</v>
      </c>
      <c r="AG79">
        <v>1.4909999999999999E-3</v>
      </c>
    </row>
    <row r="80" spans="1:33" x14ac:dyDescent="0.25">
      <c r="A80" t="s">
        <v>115</v>
      </c>
      <c r="B80" t="s">
        <v>100</v>
      </c>
      <c r="C80" t="s">
        <v>100</v>
      </c>
      <c r="D80" t="s">
        <v>101</v>
      </c>
      <c r="E80" t="s">
        <v>102</v>
      </c>
      <c r="F80" t="s">
        <v>103</v>
      </c>
      <c r="G80" s="1">
        <v>2000000</v>
      </c>
      <c r="H80" s="1">
        <v>99.388666999999998</v>
      </c>
      <c r="I80" s="2">
        <v>1987773.34</v>
      </c>
      <c r="J80" s="3">
        <v>0.15186951000000001</v>
      </c>
      <c r="K80" s="4">
        <v>13088692.880000001</v>
      </c>
      <c r="L80" s="5">
        <v>375001</v>
      </c>
      <c r="M80" s="6">
        <v>34.903087939999999</v>
      </c>
      <c r="N80" s="7" t="str">
        <f>IF(ISNUMBER(_xll.BDP($C80, "DELTA_MID")),_xll.BDP($C80, "DELTA_MID")," ")</f>
        <v xml:space="preserve"> </v>
      </c>
      <c r="O80" s="7" t="str">
        <f>IF(ISNUMBER(N80),_xll.BDP($C80, "OPT_UNDL_TICKER"),"")</f>
        <v/>
      </c>
      <c r="P80" s="8" t="str">
        <f>IF(ISNUMBER(N80),_xll.BDP($C80, "OPT_UNDL_PX")," ")</f>
        <v xml:space="preserve"> </v>
      </c>
      <c r="Q80" s="7" t="str">
        <f>IF(ISNUMBER(N80),+G80*_xll.BDP($C80, "PX_POS_MULT_FACTOR")*P80/K80," ")</f>
        <v xml:space="preserve"> </v>
      </c>
      <c r="R80" s="8">
        <f>IF(OR($A80="TUA",$A80="TYA"),"",IF(ISNUMBER(_xll.BDP($C80,"DUR_ADJ_OAS_MID")),_xll.BDP($C80,"DUR_ADJ_OAS_MID"),IF(ISNUMBER(_xll.BDP($E80&amp;" ISIN","DUR_ADJ_OAS_MID")),_xll.BDP($E80&amp;" ISIN","DUR_ADJ_OAS_MID")," ")))</f>
        <v>0.15242961739199007</v>
      </c>
      <c r="S80" s="7">
        <f t="shared" si="1"/>
        <v>2.3149411302809012E-2</v>
      </c>
      <c r="T80" t="s">
        <v>103</v>
      </c>
      <c r="U80" t="s">
        <v>87</v>
      </c>
      <c r="AG80">
        <v>1.4909999999999999E-3</v>
      </c>
    </row>
    <row r="81" spans="1:33" x14ac:dyDescent="0.25">
      <c r="A81" t="s">
        <v>115</v>
      </c>
      <c r="B81" t="s">
        <v>104</v>
      </c>
      <c r="C81" t="s">
        <v>104</v>
      </c>
      <c r="D81" t="s">
        <v>105</v>
      </c>
      <c r="E81" t="s">
        <v>106</v>
      </c>
      <c r="F81" t="s">
        <v>107</v>
      </c>
      <c r="G81" s="1">
        <v>1100000</v>
      </c>
      <c r="H81" s="1">
        <v>99.229611000000006</v>
      </c>
      <c r="I81" s="2">
        <v>1091525.72</v>
      </c>
      <c r="J81" s="3">
        <v>8.3394560000000006E-2</v>
      </c>
      <c r="K81" s="4">
        <v>13088692.880000001</v>
      </c>
      <c r="L81" s="5">
        <v>375001</v>
      </c>
      <c r="M81" s="6">
        <v>34.903087939999999</v>
      </c>
      <c r="N81" s="7" t="str">
        <f>IF(ISNUMBER(_xll.BDP($C81, "DELTA_MID")),_xll.BDP($C81, "DELTA_MID")," ")</f>
        <v xml:space="preserve"> </v>
      </c>
      <c r="O81" s="7" t="str">
        <f>IF(ISNUMBER(N81),_xll.BDP($C81, "OPT_UNDL_TICKER"),"")</f>
        <v/>
      </c>
      <c r="P81" s="8" t="str">
        <f>IF(ISNUMBER(N81),_xll.BDP($C81, "OPT_UNDL_PX")," ")</f>
        <v xml:space="preserve"> </v>
      </c>
      <c r="Q81" s="7" t="str">
        <f>IF(ISNUMBER(N81),+G81*_xll.BDP($C81, "PX_POS_MULT_FACTOR")*P81/K81," ")</f>
        <v xml:space="preserve"> </v>
      </c>
      <c r="R81" s="8">
        <f>IF(OR($A81="TUA",$A81="TYA"),"",IF(ISNUMBER(_xll.BDP($C81,"DUR_ADJ_OAS_MID")),_xll.BDP($C81,"DUR_ADJ_OAS_MID"),IF(ISNUMBER(_xll.BDP($E81&amp;" ISIN","DUR_ADJ_OAS_MID")),_xll.BDP($E81&amp;" ISIN","DUR_ADJ_OAS_MID")," ")))</f>
        <v>0.19293184780437272</v>
      </c>
      <c r="S81" s="7">
        <f t="shared" si="1"/>
        <v>1.6089466557632631E-2</v>
      </c>
      <c r="T81" t="s">
        <v>107</v>
      </c>
      <c r="U81" t="s">
        <v>87</v>
      </c>
      <c r="AG81">
        <v>1.4909999999999999E-3</v>
      </c>
    </row>
    <row r="82" spans="1:33" x14ac:dyDescent="0.25">
      <c r="A82" t="s">
        <v>115</v>
      </c>
      <c r="B82" t="s">
        <v>108</v>
      </c>
      <c r="C82" t="s">
        <v>108</v>
      </c>
      <c r="G82" s="1">
        <v>207156.2</v>
      </c>
      <c r="H82" s="1">
        <v>1</v>
      </c>
      <c r="I82" s="2">
        <v>207156.2</v>
      </c>
      <c r="J82" s="3">
        <v>1.5827109999999998E-2</v>
      </c>
      <c r="K82" s="4">
        <v>13088692.880000001</v>
      </c>
      <c r="L82" s="5">
        <v>375001</v>
      </c>
      <c r="M82" s="6">
        <v>34.903087939999999</v>
      </c>
      <c r="N82" s="7" t="str">
        <f>IF(ISNUMBER(_xll.BDP($C82, "DELTA_MID")),_xll.BDP($C82, "DELTA_MID")," ")</f>
        <v xml:space="preserve"> </v>
      </c>
      <c r="O82" s="7" t="str">
        <f>IF(ISNUMBER(N82),_xll.BDP($C82, "OPT_UNDL_TICKER"),"")</f>
        <v/>
      </c>
      <c r="P82" s="8" t="str">
        <f>IF(ISNUMBER(N82),_xll.BDP($C82, "OPT_UNDL_PX")," ")</f>
        <v xml:space="preserve"> </v>
      </c>
      <c r="Q82" s="7" t="str">
        <f>IF(ISNUMBER(N82),+G82*_xll.BDP($C82, "PX_POS_MULT_FACTOR")*P82/K82," ")</f>
        <v xml:space="preserve"> </v>
      </c>
      <c r="R82" s="8" t="str">
        <f>IF(OR($A82="TUA",$A82="TYA"),"",IF(ISNUMBER(_xll.BDP($C82,"DUR_ADJ_OAS_MID")),_xll.BDP($C82,"DUR_ADJ_OAS_MID"),IF(ISNUMBER(_xll.BDP($E82&amp;" ISIN","DUR_ADJ_OAS_MID")),_xll.BDP($E82&amp;" ISIN","DUR_ADJ_OAS_MID")," ")))</f>
        <v xml:space="preserve"> </v>
      </c>
      <c r="S82" s="7" t="str">
        <f t="shared" si="1"/>
        <v xml:space="preserve"> </v>
      </c>
      <c r="T82" t="s">
        <v>108</v>
      </c>
      <c r="U82" t="s">
        <v>108</v>
      </c>
      <c r="AG82">
        <v>1.4909999999999999E-3</v>
      </c>
    </row>
    <row r="83" spans="1:33" x14ac:dyDescent="0.25">
      <c r="N83" s="7" t="str">
        <f>IF(ISNUMBER(_xll.BDP($C83, "DELTA_MID")),_xll.BDP($C83, "DELTA_MID")," ")</f>
        <v xml:space="preserve"> </v>
      </c>
      <c r="O83" s="7" t="str">
        <f>IF(ISNUMBER(N83),_xll.BDP($C83, "OPT_UNDL_TICKER"),"")</f>
        <v/>
      </c>
      <c r="P83" s="8" t="str">
        <f>IF(ISNUMBER(N83),_xll.BDP($C83, "OPT_UNDL_PX")," ")</f>
        <v xml:space="preserve"> </v>
      </c>
      <c r="Q83" s="7" t="str">
        <f>IF(ISNUMBER(N83),+G83*_xll.BDP($C83, "PX_POS_MULT_FACTOR")*P83/K83," ")</f>
        <v xml:space="preserve"> </v>
      </c>
      <c r="R83" s="8" t="str">
        <f>IF(OR($A83="TUA",$A83="TYA"),"",IF(ISNUMBER(_xll.BDP($C83,"DUR_ADJ_OAS_MID")),_xll.BDP($C83,"DUR_ADJ_OAS_MID"),IF(ISNUMBER(_xll.BDP($E83&amp;" ISIN","DUR_ADJ_OAS_MID")),_xll.BDP($E83&amp;" ISIN","DUR_ADJ_OAS_MID")," ")))</f>
        <v xml:space="preserve"> </v>
      </c>
      <c r="S83" s="7" t="str">
        <f t="shared" si="1"/>
        <v xml:space="preserve"> </v>
      </c>
    </row>
    <row r="84" spans="1:33" x14ac:dyDescent="0.25">
      <c r="A84" t="s">
        <v>198</v>
      </c>
      <c r="B84" t="s">
        <v>199</v>
      </c>
      <c r="C84" t="s">
        <v>200</v>
      </c>
      <c r="D84" t="s">
        <v>201</v>
      </c>
      <c r="E84" t="s">
        <v>202</v>
      </c>
      <c r="F84" t="s">
        <v>203</v>
      </c>
      <c r="G84" s="1">
        <v>33000</v>
      </c>
      <c r="H84" s="1">
        <v>43.75</v>
      </c>
      <c r="I84" s="2">
        <v>1443750</v>
      </c>
      <c r="J84" s="3">
        <v>3.5534400000000002E-3</v>
      </c>
      <c r="K84" s="4">
        <v>406296718.54000002</v>
      </c>
      <c r="L84" s="5">
        <v>17825001</v>
      </c>
      <c r="M84" s="6">
        <v>22.79364352</v>
      </c>
      <c r="N84" s="7" t="str">
        <f>IF(ISNUMBER(_xll.BDP($C84, "DELTA_MID")),_xll.BDP($C84, "DELTA_MID")," ")</f>
        <v xml:space="preserve"> </v>
      </c>
      <c r="O84" s="7" t="str">
        <f>IF(ISNUMBER(N84),_xll.BDP($C84, "OPT_UNDL_TICKER"),"")</f>
        <v/>
      </c>
      <c r="P84" s="8" t="str">
        <f>IF(ISNUMBER(N84),_xll.BDP($C84, "OPT_UNDL_PX")," ")</f>
        <v xml:space="preserve"> </v>
      </c>
      <c r="Q84" s="7" t="str">
        <f>IF(ISNUMBER(N84),+G84*_xll.BDP($C84, "PX_POS_MULT_FACTOR")*P84/K84," ")</f>
        <v xml:space="preserve"> </v>
      </c>
      <c r="R84" s="8" t="str">
        <f>IF(OR($A84="TUA",$A84="TYA"),"",IF(ISNUMBER(_xll.BDP($C84,"DUR_ADJ_OAS_MID")),_xll.BDP($C84,"DUR_ADJ_OAS_MID"),IF(ISNUMBER(_xll.BDP($E84&amp;" ISIN","DUR_ADJ_OAS_MID")),_xll.BDP($E84&amp;" ISIN","DUR_ADJ_OAS_MID")," ")))</f>
        <v xml:space="preserve"> </v>
      </c>
      <c r="S84" s="7" t="str">
        <f t="shared" si="1"/>
        <v xml:space="preserve"> </v>
      </c>
      <c r="T84" t="s">
        <v>203</v>
      </c>
      <c r="U84" t="s">
        <v>41</v>
      </c>
      <c r="AG84">
        <v>-1.266E-3</v>
      </c>
    </row>
    <row r="85" spans="1:33" x14ac:dyDescent="0.25">
      <c r="A85" t="s">
        <v>198</v>
      </c>
      <c r="B85" t="s">
        <v>204</v>
      </c>
      <c r="C85" t="s">
        <v>205</v>
      </c>
      <c r="D85" t="s">
        <v>206</v>
      </c>
      <c r="E85" t="s">
        <v>207</v>
      </c>
      <c r="F85" t="s">
        <v>208</v>
      </c>
      <c r="G85" s="1">
        <v>158400</v>
      </c>
      <c r="H85" s="1">
        <v>13.91</v>
      </c>
      <c r="I85" s="2">
        <v>2203344</v>
      </c>
      <c r="J85" s="3">
        <v>5.4229899999999999E-3</v>
      </c>
      <c r="K85" s="4">
        <v>406296718.54000002</v>
      </c>
      <c r="L85" s="5">
        <v>17825001</v>
      </c>
      <c r="M85" s="6">
        <v>22.79364352</v>
      </c>
      <c r="N85" s="7" t="str">
        <f>IF(ISNUMBER(_xll.BDP($C85, "DELTA_MID")),_xll.BDP($C85, "DELTA_MID")," ")</f>
        <v xml:space="preserve"> </v>
      </c>
      <c r="O85" s="7" t="str">
        <f>IF(ISNUMBER(N85),_xll.BDP($C85, "OPT_UNDL_TICKER"),"")</f>
        <v/>
      </c>
      <c r="P85" s="8" t="str">
        <f>IF(ISNUMBER(N85),_xll.BDP($C85, "OPT_UNDL_PX")," ")</f>
        <v xml:space="preserve"> </v>
      </c>
      <c r="Q85" s="7" t="str">
        <f>IF(ISNUMBER(N85),+G85*_xll.BDP($C85, "PX_POS_MULT_FACTOR")*P85/K85," ")</f>
        <v xml:space="preserve"> </v>
      </c>
      <c r="R85" s="8" t="str">
        <f>IF(OR($A85="TUA",$A85="TYA"),"",IF(ISNUMBER(_xll.BDP($C85,"DUR_ADJ_OAS_MID")),_xll.BDP($C85,"DUR_ADJ_OAS_MID"),IF(ISNUMBER(_xll.BDP($E85&amp;" ISIN","DUR_ADJ_OAS_MID")),_xll.BDP($E85&amp;" ISIN","DUR_ADJ_OAS_MID")," ")))</f>
        <v xml:space="preserve"> </v>
      </c>
      <c r="S85" s="7" t="str">
        <f t="shared" si="1"/>
        <v xml:space="preserve"> </v>
      </c>
      <c r="T85" t="s">
        <v>208</v>
      </c>
      <c r="U85" t="s">
        <v>41</v>
      </c>
      <c r="AG85">
        <v>-1.266E-3</v>
      </c>
    </row>
    <row r="86" spans="1:33" x14ac:dyDescent="0.25">
      <c r="A86" t="s">
        <v>198</v>
      </c>
      <c r="B86" t="s">
        <v>209</v>
      </c>
      <c r="C86" t="s">
        <v>209</v>
      </c>
      <c r="F86" t="s">
        <v>210</v>
      </c>
      <c r="G86" s="1">
        <v>-34700000</v>
      </c>
      <c r="H86" s="1">
        <v>-7.325164</v>
      </c>
      <c r="I86" s="2">
        <v>-2541831.79</v>
      </c>
      <c r="J86" s="3">
        <v>-6.2560999999999997E-3</v>
      </c>
      <c r="K86" s="4">
        <v>406296718.54000002</v>
      </c>
      <c r="L86" s="5">
        <v>17825001</v>
      </c>
      <c r="M86" s="6">
        <v>22.79364352</v>
      </c>
      <c r="N86" s="7" t="str">
        <f>IF(ISNUMBER(_xll.BDP($C86, "DELTA_MID")),_xll.BDP($C86, "DELTA_MID")," ")</f>
        <v xml:space="preserve"> </v>
      </c>
      <c r="O86" s="7" t="str">
        <f>IF(ISNUMBER(N86),_xll.BDP($C86, "OPT_UNDL_TICKER"),"")</f>
        <v/>
      </c>
      <c r="P86" s="8" t="str">
        <f>IF(ISNUMBER(N86),_xll.BDP($C86, "OPT_UNDL_PX")," ")</f>
        <v xml:space="preserve"> </v>
      </c>
      <c r="Q86" s="7" t="str">
        <f>IF(ISNUMBER(N86),+G86*_xll.BDP($C86, "PX_POS_MULT_FACTOR")*P86/K86," ")</f>
        <v xml:space="preserve"> </v>
      </c>
      <c r="R86" s="8" t="str">
        <f>IF(OR($A86="TUA",$A86="TYA"),"",IF(ISNUMBER(_xll.BDP($C86,"DUR_ADJ_OAS_MID")),_xll.BDP($C86,"DUR_ADJ_OAS_MID"),IF(ISNUMBER(_xll.BDP($E86&amp;" ISIN","DUR_ADJ_OAS_MID")),_xll.BDP($E86&amp;" ISIN","DUR_ADJ_OAS_MID")," ")))</f>
        <v xml:space="preserve"> </v>
      </c>
      <c r="S86" s="7" t="str">
        <f t="shared" si="1"/>
        <v xml:space="preserve"> </v>
      </c>
      <c r="T86" t="s">
        <v>210</v>
      </c>
      <c r="U86" t="s">
        <v>80</v>
      </c>
      <c r="AG86">
        <v>-1.266E-3</v>
      </c>
    </row>
    <row r="87" spans="1:33" x14ac:dyDescent="0.25">
      <c r="A87" t="s">
        <v>198</v>
      </c>
      <c r="B87" t="s">
        <v>211</v>
      </c>
      <c r="C87" t="s">
        <v>211</v>
      </c>
      <c r="F87" t="s">
        <v>212</v>
      </c>
      <c r="G87" s="1">
        <v>-100000000</v>
      </c>
      <c r="H87" s="1">
        <v>-2.2198560000000001</v>
      </c>
      <c r="I87" s="2">
        <v>-2219855.5099999998</v>
      </c>
      <c r="J87" s="3">
        <v>-5.4636299999999997E-3</v>
      </c>
      <c r="K87" s="4">
        <v>406296718.54000002</v>
      </c>
      <c r="L87" s="5">
        <v>17825001</v>
      </c>
      <c r="M87" s="6">
        <v>22.79364352</v>
      </c>
      <c r="N87" s="7" t="str">
        <f>IF(ISNUMBER(_xll.BDP($C87, "DELTA_MID")),_xll.BDP($C87, "DELTA_MID")," ")</f>
        <v xml:space="preserve"> </v>
      </c>
      <c r="O87" s="7" t="str">
        <f>IF(ISNUMBER(N87),_xll.BDP($C87, "OPT_UNDL_TICKER"),"")</f>
        <v/>
      </c>
      <c r="P87" s="8" t="str">
        <f>IF(ISNUMBER(N87),_xll.BDP($C87, "OPT_UNDL_PX")," ")</f>
        <v xml:space="preserve"> </v>
      </c>
      <c r="Q87" s="7" t="str">
        <f>IF(ISNUMBER(N87),+G87*_xll.BDP($C87, "PX_POS_MULT_FACTOR")*P87/K87," ")</f>
        <v xml:space="preserve"> </v>
      </c>
      <c r="R87" s="8" t="str">
        <f>IF(OR($A87="TUA",$A87="TYA"),"",IF(ISNUMBER(_xll.BDP($C87,"DUR_ADJ_OAS_MID")),_xll.BDP($C87,"DUR_ADJ_OAS_MID"),IF(ISNUMBER(_xll.BDP($E87&amp;" ISIN","DUR_ADJ_OAS_MID")),_xll.BDP($E87&amp;" ISIN","DUR_ADJ_OAS_MID")," ")))</f>
        <v xml:space="preserve"> </v>
      </c>
      <c r="S87" s="7" t="str">
        <f t="shared" si="1"/>
        <v xml:space="preserve"> </v>
      </c>
      <c r="T87" t="s">
        <v>212</v>
      </c>
      <c r="U87" t="s">
        <v>80</v>
      </c>
      <c r="AG87">
        <v>-1.266E-3</v>
      </c>
    </row>
    <row r="88" spans="1:33" x14ac:dyDescent="0.25">
      <c r="A88" t="s">
        <v>198</v>
      </c>
      <c r="B88" t="s">
        <v>213</v>
      </c>
      <c r="C88" t="s">
        <v>214</v>
      </c>
      <c r="F88" t="s">
        <v>213</v>
      </c>
      <c r="G88" s="1">
        <v>2626391</v>
      </c>
      <c r="H88" s="1">
        <v>80.8</v>
      </c>
      <c r="I88" s="2">
        <v>212212392.80000001</v>
      </c>
      <c r="J88" s="3">
        <v>0.52230889999999996</v>
      </c>
      <c r="K88" s="4">
        <v>406296718.54000002</v>
      </c>
      <c r="L88" s="5">
        <v>17825001</v>
      </c>
      <c r="M88" s="6">
        <v>22.79364352</v>
      </c>
      <c r="N88" s="7" t="str">
        <f>IF(ISNUMBER(_xll.BDP($C88, "DELTA_MID")),_xll.BDP($C88, "DELTA_MID")," ")</f>
        <v xml:space="preserve"> </v>
      </c>
      <c r="O88" s="7" t="str">
        <f>IF(ISNUMBER(N88),_xll.BDP($C88, "OPT_UNDL_TICKER"),"")</f>
        <v/>
      </c>
      <c r="P88" s="8" t="str">
        <f>IF(ISNUMBER(N88),_xll.BDP($C88, "OPT_UNDL_PX")," ")</f>
        <v xml:space="preserve"> </v>
      </c>
      <c r="Q88" s="7" t="str">
        <f>IF(ISNUMBER(N88),+G88*_xll.BDP($C88, "PX_POS_MULT_FACTOR")*P88/K88," ")</f>
        <v xml:space="preserve"> </v>
      </c>
      <c r="R88" s="8" t="str">
        <f>IF(OR($A88="TUA",$A88="TYA"),"",IF(ISNUMBER(_xll.BDP($C88,"DUR_ADJ_OAS_MID")),_xll.BDP($C88,"DUR_ADJ_OAS_MID"),IF(ISNUMBER(_xll.BDP($E88&amp;" ISIN","DUR_ADJ_OAS_MID")),_xll.BDP($E88&amp;" ISIN","DUR_ADJ_OAS_MID")," ")))</f>
        <v xml:space="preserve"> </v>
      </c>
      <c r="S88" s="7" t="str">
        <f t="shared" si="1"/>
        <v xml:space="preserve"> </v>
      </c>
      <c r="T88" t="s">
        <v>213</v>
      </c>
      <c r="U88" t="s">
        <v>80</v>
      </c>
      <c r="AG88">
        <v>-1.266E-3</v>
      </c>
    </row>
    <row r="89" spans="1:33" x14ac:dyDescent="0.25">
      <c r="A89" t="s">
        <v>198</v>
      </c>
      <c r="B89" t="s">
        <v>215</v>
      </c>
      <c r="C89" t="s">
        <v>214</v>
      </c>
      <c r="F89" t="s">
        <v>215</v>
      </c>
      <c r="G89" s="1">
        <v>1233641</v>
      </c>
      <c r="H89" s="1">
        <v>80.8</v>
      </c>
      <c r="I89" s="2">
        <v>99678192.799999997</v>
      </c>
      <c r="J89" s="3">
        <v>0.24533348999999999</v>
      </c>
      <c r="K89" s="4">
        <v>406296718.54000002</v>
      </c>
      <c r="L89" s="5">
        <v>17825001</v>
      </c>
      <c r="M89" s="6">
        <v>22.79364352</v>
      </c>
      <c r="N89" s="7" t="str">
        <f>IF(ISNUMBER(_xll.BDP($C89, "DELTA_MID")),_xll.BDP($C89, "DELTA_MID")," ")</f>
        <v xml:space="preserve"> </v>
      </c>
      <c r="O89" s="7" t="str">
        <f>IF(ISNUMBER(N89),_xll.BDP($C89, "OPT_UNDL_TICKER"),"")</f>
        <v/>
      </c>
      <c r="P89" s="8" t="str">
        <f>IF(ISNUMBER(N89),_xll.BDP($C89, "OPT_UNDL_PX")," ")</f>
        <v xml:space="preserve"> </v>
      </c>
      <c r="Q89" s="7" t="str">
        <f>IF(ISNUMBER(N89),+G89*_xll.BDP($C89, "PX_POS_MULT_FACTOR")*P89/K89," ")</f>
        <v xml:space="preserve"> </v>
      </c>
      <c r="R89" s="8" t="str">
        <f>IF(OR($A89="TUA",$A89="TYA"),"",IF(ISNUMBER(_xll.BDP($C89,"DUR_ADJ_OAS_MID")),_xll.BDP($C89,"DUR_ADJ_OAS_MID"),IF(ISNUMBER(_xll.BDP($E89&amp;" ISIN","DUR_ADJ_OAS_MID")),_xll.BDP($E89&amp;" ISIN","DUR_ADJ_OAS_MID")," ")))</f>
        <v xml:space="preserve"> </v>
      </c>
      <c r="S89" s="7" t="str">
        <f t="shared" si="1"/>
        <v xml:space="preserve"> </v>
      </c>
      <c r="T89" t="s">
        <v>215</v>
      </c>
      <c r="U89" t="s">
        <v>80</v>
      </c>
      <c r="AG89">
        <v>-1.266E-3</v>
      </c>
    </row>
    <row r="90" spans="1:33" x14ac:dyDescent="0.25">
      <c r="A90" t="s">
        <v>198</v>
      </c>
      <c r="B90" t="s">
        <v>216</v>
      </c>
      <c r="C90" t="s">
        <v>217</v>
      </c>
      <c r="F90" t="s">
        <v>217</v>
      </c>
      <c r="G90" s="1">
        <v>-100159312</v>
      </c>
      <c r="H90" s="1">
        <v>100</v>
      </c>
      <c r="I90" s="2">
        <v>-100159312</v>
      </c>
      <c r="J90" s="3">
        <v>-0.24651765</v>
      </c>
      <c r="K90" s="4">
        <v>406296718.54000002</v>
      </c>
      <c r="L90" s="5">
        <v>17825001</v>
      </c>
      <c r="M90" s="6">
        <v>22.79364352</v>
      </c>
      <c r="N90" s="7" t="str">
        <f>IF(ISNUMBER(_xll.BDP($C90, "DELTA_MID")),_xll.BDP($C90, "DELTA_MID")," ")</f>
        <v xml:space="preserve"> </v>
      </c>
      <c r="O90" s="7" t="str">
        <f>IF(ISNUMBER(N90),_xll.BDP($C90, "OPT_UNDL_TICKER"),"")</f>
        <v/>
      </c>
      <c r="P90" s="8" t="str">
        <f>IF(ISNUMBER(N90),_xll.BDP($C90, "OPT_UNDL_PX")," ")</f>
        <v xml:space="preserve"> </v>
      </c>
      <c r="Q90" s="7" t="str">
        <f>IF(ISNUMBER(N90),+G90*_xll.BDP($C90, "PX_POS_MULT_FACTOR")*P90/K90," ")</f>
        <v xml:space="preserve"> </v>
      </c>
      <c r="R90" s="8" t="str">
        <f>IF(OR($A90="TUA",$A90="TYA"),"",IF(ISNUMBER(_xll.BDP($C90,"DUR_ADJ_OAS_MID")),_xll.BDP($C90,"DUR_ADJ_OAS_MID"),IF(ISNUMBER(_xll.BDP($E90&amp;" ISIN","DUR_ADJ_OAS_MID")),_xll.BDP($E90&amp;" ISIN","DUR_ADJ_OAS_MID")," ")))</f>
        <v xml:space="preserve"> </v>
      </c>
      <c r="S90" s="7" t="str">
        <f t="shared" si="1"/>
        <v xml:space="preserve"> </v>
      </c>
      <c r="T90" t="s">
        <v>217</v>
      </c>
      <c r="U90" t="s">
        <v>80</v>
      </c>
      <c r="AG90">
        <v>-1.266E-3</v>
      </c>
    </row>
    <row r="91" spans="1:33" x14ac:dyDescent="0.25">
      <c r="A91" t="s">
        <v>198</v>
      </c>
      <c r="B91" t="s">
        <v>218</v>
      </c>
      <c r="C91" t="s">
        <v>219</v>
      </c>
      <c r="F91" t="s">
        <v>219</v>
      </c>
      <c r="G91" s="1">
        <v>-213178853</v>
      </c>
      <c r="H91" s="1">
        <v>100</v>
      </c>
      <c r="I91" s="2">
        <v>-213178853</v>
      </c>
      <c r="J91" s="3">
        <v>-0.52468760999999997</v>
      </c>
      <c r="K91" s="4">
        <v>406296718.54000002</v>
      </c>
      <c r="L91" s="5">
        <v>17825001</v>
      </c>
      <c r="M91" s="6">
        <v>22.79364352</v>
      </c>
      <c r="N91" s="7" t="str">
        <f>IF(ISNUMBER(_xll.BDP($C91, "DELTA_MID")),_xll.BDP($C91, "DELTA_MID")," ")</f>
        <v xml:space="preserve"> </v>
      </c>
      <c r="O91" s="7" t="str">
        <f>IF(ISNUMBER(N91),_xll.BDP($C91, "OPT_UNDL_TICKER"),"")</f>
        <v/>
      </c>
      <c r="P91" s="8" t="str">
        <f>IF(ISNUMBER(N91),_xll.BDP($C91, "OPT_UNDL_PX")," ")</f>
        <v xml:space="preserve"> </v>
      </c>
      <c r="Q91" s="7" t="str">
        <f>IF(ISNUMBER(N91),+G91*_xll.BDP($C91, "PX_POS_MULT_FACTOR")*P91/K91," ")</f>
        <v xml:space="preserve"> </v>
      </c>
      <c r="R91" s="8" t="str">
        <f>IF(OR($A91="TUA",$A91="TYA"),"",IF(ISNUMBER(_xll.BDP($C91,"DUR_ADJ_OAS_MID")),_xll.BDP($C91,"DUR_ADJ_OAS_MID"),IF(ISNUMBER(_xll.BDP($E91&amp;" ISIN","DUR_ADJ_OAS_MID")),_xll.BDP($E91&amp;" ISIN","DUR_ADJ_OAS_MID")," ")))</f>
        <v xml:space="preserve"> </v>
      </c>
      <c r="S91" s="7" t="str">
        <f t="shared" si="1"/>
        <v xml:space="preserve"> </v>
      </c>
      <c r="T91" t="s">
        <v>219</v>
      </c>
      <c r="U91" t="s">
        <v>80</v>
      </c>
      <c r="AG91">
        <v>-1.266E-3</v>
      </c>
    </row>
    <row r="92" spans="1:33" x14ac:dyDescent="0.25">
      <c r="A92" t="s">
        <v>198</v>
      </c>
      <c r="B92" t="s">
        <v>220</v>
      </c>
      <c r="C92" t="s">
        <v>220</v>
      </c>
      <c r="F92" t="s">
        <v>220</v>
      </c>
      <c r="G92" s="1">
        <v>1137294</v>
      </c>
      <c r="H92" s="1">
        <v>80.8</v>
      </c>
      <c r="I92" s="2">
        <v>91893355.200000003</v>
      </c>
      <c r="J92" s="3">
        <v>0.22617302</v>
      </c>
      <c r="K92" s="4">
        <v>406296718.54000002</v>
      </c>
      <c r="L92" s="5">
        <v>17825001</v>
      </c>
      <c r="M92" s="6">
        <v>22.79364352</v>
      </c>
      <c r="N92" s="7" t="str">
        <f>IF(ISNUMBER(_xll.BDP($C92, "DELTA_MID")),_xll.BDP($C92, "DELTA_MID")," ")</f>
        <v xml:space="preserve"> </v>
      </c>
      <c r="O92" s="7" t="str">
        <f>IF(ISNUMBER(N92),_xll.BDP($C92, "OPT_UNDL_TICKER"),"")</f>
        <v/>
      </c>
      <c r="P92" s="8" t="str">
        <f>IF(ISNUMBER(N92),_xll.BDP($C92, "OPT_UNDL_PX")," ")</f>
        <v xml:space="preserve"> </v>
      </c>
      <c r="Q92" s="7" t="str">
        <f>IF(ISNUMBER(N92),+G92*_xll.BDP($C92, "PX_POS_MULT_FACTOR")*P92/K92," ")</f>
        <v xml:space="preserve"> </v>
      </c>
      <c r="R92" s="8" t="str">
        <f>IF(OR($A92="TUA",$A92="TYA"),"",IF(ISNUMBER(_xll.BDP($C92,"DUR_ADJ_OAS_MID")),_xll.BDP($C92,"DUR_ADJ_OAS_MID"),IF(ISNUMBER(_xll.BDP($E92&amp;" ISIN","DUR_ADJ_OAS_MID")),_xll.BDP($E92&amp;" ISIN","DUR_ADJ_OAS_MID")," ")))</f>
        <v xml:space="preserve"> </v>
      </c>
      <c r="S92" s="7" t="str">
        <f t="shared" si="1"/>
        <v xml:space="preserve"> </v>
      </c>
      <c r="T92" t="s">
        <v>220</v>
      </c>
      <c r="U92" t="s">
        <v>80</v>
      </c>
      <c r="AC92" s="8" t="s">
        <v>221</v>
      </c>
      <c r="AD92" s="8" t="s">
        <v>222</v>
      </c>
      <c r="AE92" s="8">
        <v>0</v>
      </c>
      <c r="AG92">
        <v>-1.266E-3</v>
      </c>
    </row>
    <row r="93" spans="1:33" x14ac:dyDescent="0.25">
      <c r="A93" t="s">
        <v>198</v>
      </c>
      <c r="B93" t="s">
        <v>223</v>
      </c>
      <c r="C93" t="s">
        <v>224</v>
      </c>
      <c r="F93" t="s">
        <v>224</v>
      </c>
      <c r="G93" s="1">
        <v>-91893355</v>
      </c>
      <c r="H93" s="1">
        <v>100</v>
      </c>
      <c r="I93" s="2">
        <v>-91893355</v>
      </c>
      <c r="J93" s="3">
        <v>-0.22617302</v>
      </c>
      <c r="K93" s="4">
        <v>406296718.54000002</v>
      </c>
      <c r="L93" s="5">
        <v>17825001</v>
      </c>
      <c r="M93" s="6">
        <v>22.79364352</v>
      </c>
      <c r="N93" s="7" t="str">
        <f>IF(ISNUMBER(_xll.BDP($C93, "DELTA_MID")),_xll.BDP($C93, "DELTA_MID")," ")</f>
        <v xml:space="preserve"> </v>
      </c>
      <c r="O93" s="7" t="str">
        <f>IF(ISNUMBER(N93),_xll.BDP($C93, "OPT_UNDL_TICKER"),"")</f>
        <v/>
      </c>
      <c r="P93" s="8" t="str">
        <f>IF(ISNUMBER(N93),_xll.BDP($C93, "OPT_UNDL_PX")," ")</f>
        <v xml:space="preserve"> </v>
      </c>
      <c r="Q93" s="7" t="str">
        <f>IF(ISNUMBER(N93),+G93*_xll.BDP($C93, "PX_POS_MULT_FACTOR")*P93/K93," ")</f>
        <v xml:space="preserve"> </v>
      </c>
      <c r="R93" s="8" t="str">
        <f>IF(OR($A93="TUA",$A93="TYA"),"",IF(ISNUMBER(_xll.BDP($C93,"DUR_ADJ_OAS_MID")),_xll.BDP($C93,"DUR_ADJ_OAS_MID"),IF(ISNUMBER(_xll.BDP($E93&amp;" ISIN","DUR_ADJ_OAS_MID")),_xll.BDP($E93&amp;" ISIN","DUR_ADJ_OAS_MID")," ")))</f>
        <v xml:space="preserve"> </v>
      </c>
      <c r="S93" s="7" t="str">
        <f t="shared" si="1"/>
        <v xml:space="preserve"> </v>
      </c>
      <c r="T93" t="s">
        <v>224</v>
      </c>
      <c r="U93" t="s">
        <v>80</v>
      </c>
      <c r="AC93" s="8" t="s">
        <v>221</v>
      </c>
      <c r="AD93" s="8" t="s">
        <v>222</v>
      </c>
      <c r="AE93" s="8">
        <v>0</v>
      </c>
      <c r="AG93">
        <v>-1.266E-3</v>
      </c>
    </row>
    <row r="94" spans="1:33" x14ac:dyDescent="0.25">
      <c r="A94" t="s">
        <v>198</v>
      </c>
      <c r="B94" t="s">
        <v>225</v>
      </c>
      <c r="C94" t="s">
        <v>225</v>
      </c>
      <c r="F94" t="s">
        <v>225</v>
      </c>
      <c r="G94" s="1">
        <v>81171602</v>
      </c>
      <c r="H94" s="1">
        <v>100</v>
      </c>
      <c r="I94" s="2">
        <v>81171602</v>
      </c>
      <c r="J94" s="3">
        <v>0.19978404999999999</v>
      </c>
      <c r="K94" s="4">
        <v>406296718.54000002</v>
      </c>
      <c r="L94" s="5">
        <v>17825001</v>
      </c>
      <c r="M94" s="6">
        <v>22.79364352</v>
      </c>
      <c r="N94" s="7" t="str">
        <f>IF(ISNUMBER(_xll.BDP($C94, "DELTA_MID")),_xll.BDP($C94, "DELTA_MID")," ")</f>
        <v xml:space="preserve"> </v>
      </c>
      <c r="O94" s="7" t="str">
        <f>IF(ISNUMBER(N94),_xll.BDP($C94, "OPT_UNDL_TICKER"),"")</f>
        <v/>
      </c>
      <c r="P94" s="8" t="str">
        <f>IF(ISNUMBER(N94),_xll.BDP($C94, "OPT_UNDL_PX")," ")</f>
        <v xml:space="preserve"> </v>
      </c>
      <c r="Q94" s="7" t="str">
        <f>IF(ISNUMBER(N94),+G94*_xll.BDP($C94, "PX_POS_MULT_FACTOR")*P94/K94," ")</f>
        <v xml:space="preserve"> </v>
      </c>
      <c r="R94" s="8" t="str">
        <f>IF(OR($A94="TUA",$A94="TYA"),"",IF(ISNUMBER(_xll.BDP($C94,"DUR_ADJ_OAS_MID")),_xll.BDP($C94,"DUR_ADJ_OAS_MID"),IF(ISNUMBER(_xll.BDP($E94&amp;" ISIN","DUR_ADJ_OAS_MID")),_xll.BDP($E94&amp;" ISIN","DUR_ADJ_OAS_MID")," ")))</f>
        <v xml:space="preserve"> </v>
      </c>
      <c r="S94" s="7" t="str">
        <f t="shared" si="1"/>
        <v xml:space="preserve"> </v>
      </c>
      <c r="T94" t="s">
        <v>225</v>
      </c>
      <c r="U94" t="s">
        <v>80</v>
      </c>
      <c r="AC94" s="8" t="s">
        <v>221</v>
      </c>
      <c r="AD94" s="8" t="s">
        <v>222</v>
      </c>
      <c r="AE94" s="8">
        <v>-25</v>
      </c>
      <c r="AG94">
        <v>-1.266E-3</v>
      </c>
    </row>
    <row r="95" spans="1:33" x14ac:dyDescent="0.25">
      <c r="A95" t="s">
        <v>198</v>
      </c>
      <c r="B95" t="s">
        <v>226</v>
      </c>
      <c r="C95" t="s">
        <v>227</v>
      </c>
      <c r="F95" t="s">
        <v>227</v>
      </c>
      <c r="G95" s="1">
        <v>-79367</v>
      </c>
      <c r="H95" s="1">
        <v>1004.09</v>
      </c>
      <c r="I95" s="2">
        <v>-79691611.030000001</v>
      </c>
      <c r="J95" s="3">
        <v>-0.19614140999999999</v>
      </c>
      <c r="K95" s="4">
        <v>406296718.54000002</v>
      </c>
      <c r="L95" s="5">
        <v>17825001</v>
      </c>
      <c r="M95" s="6">
        <v>22.79364352</v>
      </c>
      <c r="N95" s="7" t="str">
        <f>IF(ISNUMBER(_xll.BDP($C95, "DELTA_MID")),_xll.BDP($C95, "DELTA_MID")," ")</f>
        <v xml:space="preserve"> </v>
      </c>
      <c r="O95" s="7" t="str">
        <f>IF(ISNUMBER(N95),_xll.BDP($C95, "OPT_UNDL_TICKER"),"")</f>
        <v/>
      </c>
      <c r="P95" s="8" t="str">
        <f>IF(ISNUMBER(N95),_xll.BDP($C95, "OPT_UNDL_PX")," ")</f>
        <v xml:space="preserve"> </v>
      </c>
      <c r="Q95" s="7" t="str">
        <f>IF(ISNUMBER(N95),+G95*_xll.BDP($C95, "PX_POS_MULT_FACTOR")*P95/K95," ")</f>
        <v xml:space="preserve"> </v>
      </c>
      <c r="R95" s="8" t="str">
        <f>IF(OR($A95="TUA",$A95="TYA"),"",IF(ISNUMBER(_xll.BDP($C95,"DUR_ADJ_OAS_MID")),_xll.BDP($C95,"DUR_ADJ_OAS_MID"),IF(ISNUMBER(_xll.BDP($E95&amp;" ISIN","DUR_ADJ_OAS_MID")),_xll.BDP($E95&amp;" ISIN","DUR_ADJ_OAS_MID")," ")))</f>
        <v xml:space="preserve"> </v>
      </c>
      <c r="S95" s="7" t="str">
        <f t="shared" si="1"/>
        <v xml:space="preserve"> </v>
      </c>
      <c r="T95" t="s">
        <v>227</v>
      </c>
      <c r="U95" t="s">
        <v>80</v>
      </c>
      <c r="AC95" s="8" t="s">
        <v>221</v>
      </c>
      <c r="AD95" s="8" t="s">
        <v>222</v>
      </c>
      <c r="AE95" s="8">
        <v>-25</v>
      </c>
      <c r="AF95" s="8" t="s">
        <v>227</v>
      </c>
      <c r="AG95">
        <v>-1.266E-3</v>
      </c>
    </row>
    <row r="96" spans="1:33" x14ac:dyDescent="0.25">
      <c r="A96" t="s">
        <v>198</v>
      </c>
      <c r="B96" t="s">
        <v>228</v>
      </c>
      <c r="C96" t="s">
        <v>229</v>
      </c>
      <c r="D96" t="s">
        <v>230</v>
      </c>
      <c r="E96" t="s">
        <v>231</v>
      </c>
      <c r="F96" t="s">
        <v>232</v>
      </c>
      <c r="G96" s="1">
        <v>-23572.476978236529</v>
      </c>
      <c r="H96" s="1">
        <v>36.46</v>
      </c>
      <c r="I96" s="2">
        <v>-859452.51062650396</v>
      </c>
      <c r="J96" s="3">
        <v>-2.1153321486693001E-3</v>
      </c>
      <c r="K96" s="4">
        <v>406296718.54000002</v>
      </c>
      <c r="L96" s="5">
        <v>17825001</v>
      </c>
      <c r="M96" s="6">
        <v>22.79364352</v>
      </c>
      <c r="N96" s="7" t="str">
        <f>IF(ISNUMBER(_xll.BDP($C96, "DELTA_MID")),_xll.BDP($C96, "DELTA_MID")," ")</f>
        <v xml:space="preserve"> </v>
      </c>
      <c r="O96" s="7" t="str">
        <f>IF(ISNUMBER(N96),_xll.BDP($C96, "OPT_UNDL_TICKER"),"")</f>
        <v/>
      </c>
      <c r="P96" s="8" t="str">
        <f>IF(ISNUMBER(N96),_xll.BDP($C96, "OPT_UNDL_PX")," ")</f>
        <v xml:space="preserve"> </v>
      </c>
      <c r="Q96" s="7" t="str">
        <f>IF(ISNUMBER(N96),+G96*_xll.BDP($C96, "PX_POS_MULT_FACTOR")*P96/K96," ")</f>
        <v xml:space="preserve"> </v>
      </c>
      <c r="R96" s="8" t="str">
        <f>IF(OR($A96="TUA",$A96="TYA"),"",IF(ISNUMBER(_xll.BDP($C96,"DUR_ADJ_OAS_MID")),_xll.BDP($C96,"DUR_ADJ_OAS_MID"),IF(ISNUMBER(_xll.BDP($E96&amp;" ISIN","DUR_ADJ_OAS_MID")),_xll.BDP($E96&amp;" ISIN","DUR_ADJ_OAS_MID")," ")))</f>
        <v xml:space="preserve"> </v>
      </c>
      <c r="S96" s="7" t="str">
        <f t="shared" si="1"/>
        <v xml:space="preserve"> </v>
      </c>
      <c r="AB96" s="8" t="s">
        <v>233</v>
      </c>
      <c r="AG96">
        <v>-1.266E-3</v>
      </c>
    </row>
    <row r="97" spans="1:33" x14ac:dyDescent="0.25">
      <c r="A97" t="s">
        <v>198</v>
      </c>
      <c r="B97" t="s">
        <v>234</v>
      </c>
      <c r="C97" t="s">
        <v>235</v>
      </c>
      <c r="D97" t="s">
        <v>236</v>
      </c>
      <c r="E97" t="s">
        <v>237</v>
      </c>
      <c r="F97" t="s">
        <v>238</v>
      </c>
      <c r="G97" s="1">
        <v>-63211.131032571888</v>
      </c>
      <c r="H97" s="1">
        <v>12.5</v>
      </c>
      <c r="I97" s="2">
        <v>-790139.13790714857</v>
      </c>
      <c r="J97" s="3">
        <v>-1.9447342344935999E-3</v>
      </c>
      <c r="K97" s="4">
        <v>406296718.54000002</v>
      </c>
      <c r="L97" s="5">
        <v>17825001</v>
      </c>
      <c r="M97" s="6">
        <v>22.79364352</v>
      </c>
      <c r="N97" s="7" t="str">
        <f>IF(ISNUMBER(_xll.BDP($C97, "DELTA_MID")),_xll.BDP($C97, "DELTA_MID")," ")</f>
        <v xml:space="preserve"> </v>
      </c>
      <c r="O97" s="7" t="str">
        <f>IF(ISNUMBER(N97),_xll.BDP($C97, "OPT_UNDL_TICKER"),"")</f>
        <v/>
      </c>
      <c r="P97" s="8" t="str">
        <f>IF(ISNUMBER(N97),_xll.BDP($C97, "OPT_UNDL_PX")," ")</f>
        <v xml:space="preserve"> </v>
      </c>
      <c r="Q97" s="7" t="str">
        <f>IF(ISNUMBER(N97),+G97*_xll.BDP($C97, "PX_POS_MULT_FACTOR")*P97/K97," ")</f>
        <v xml:space="preserve"> </v>
      </c>
      <c r="R97" s="8" t="str">
        <f>IF(OR($A97="TUA",$A97="TYA"),"",IF(ISNUMBER(_xll.BDP($C97,"DUR_ADJ_OAS_MID")),_xll.BDP($C97,"DUR_ADJ_OAS_MID"),IF(ISNUMBER(_xll.BDP($E97&amp;" ISIN","DUR_ADJ_OAS_MID")),_xll.BDP($E97&amp;" ISIN","DUR_ADJ_OAS_MID")," ")))</f>
        <v xml:space="preserve"> </v>
      </c>
      <c r="S97" s="7" t="str">
        <f t="shared" si="1"/>
        <v xml:space="preserve"> </v>
      </c>
      <c r="AB97" s="8" t="s">
        <v>233</v>
      </c>
      <c r="AG97">
        <v>-1.266E-3</v>
      </c>
    </row>
    <row r="98" spans="1:33" x14ac:dyDescent="0.25">
      <c r="A98" t="s">
        <v>198</v>
      </c>
      <c r="B98" t="s">
        <v>239</v>
      </c>
      <c r="C98" t="s">
        <v>240</v>
      </c>
      <c r="D98" t="s">
        <v>241</v>
      </c>
      <c r="E98" t="s">
        <v>242</v>
      </c>
      <c r="F98" t="s">
        <v>243</v>
      </c>
      <c r="G98" s="1">
        <v>-12342.758667105971</v>
      </c>
      <c r="H98" s="1">
        <v>53.6</v>
      </c>
      <c r="I98" s="2">
        <v>-661571.86455687974</v>
      </c>
      <c r="J98" s="3">
        <v>-1.6282973363265E-3</v>
      </c>
      <c r="K98" s="4">
        <v>406296718.54000002</v>
      </c>
      <c r="L98" s="5">
        <v>17825001</v>
      </c>
      <c r="M98" s="6">
        <v>22.79364352</v>
      </c>
      <c r="N98" s="7" t="str">
        <f>IF(ISNUMBER(_xll.BDP($C98, "DELTA_MID")),_xll.BDP($C98, "DELTA_MID")," ")</f>
        <v xml:space="preserve"> </v>
      </c>
      <c r="O98" s="7" t="str">
        <f>IF(ISNUMBER(N98),_xll.BDP($C98, "OPT_UNDL_TICKER"),"")</f>
        <v/>
      </c>
      <c r="P98" s="8" t="str">
        <f>IF(ISNUMBER(N98),_xll.BDP($C98, "OPT_UNDL_PX")," ")</f>
        <v xml:space="preserve"> </v>
      </c>
      <c r="Q98" s="7" t="str">
        <f>IF(ISNUMBER(N98),+G98*_xll.BDP($C98, "PX_POS_MULT_FACTOR")*P98/K98," ")</f>
        <v xml:space="preserve"> </v>
      </c>
      <c r="R98" s="8" t="str">
        <f>IF(OR($A98="TUA",$A98="TYA"),"",IF(ISNUMBER(_xll.BDP($C98,"DUR_ADJ_OAS_MID")),_xll.BDP($C98,"DUR_ADJ_OAS_MID"),IF(ISNUMBER(_xll.BDP($E98&amp;" ISIN","DUR_ADJ_OAS_MID")),_xll.BDP($E98&amp;" ISIN","DUR_ADJ_OAS_MID")," ")))</f>
        <v xml:space="preserve"> </v>
      </c>
      <c r="S98" s="7" t="str">
        <f t="shared" si="1"/>
        <v xml:space="preserve"> </v>
      </c>
      <c r="AB98" s="8" t="s">
        <v>233</v>
      </c>
      <c r="AG98">
        <v>-1.266E-3</v>
      </c>
    </row>
    <row r="99" spans="1:33" x14ac:dyDescent="0.25">
      <c r="A99" t="s">
        <v>198</v>
      </c>
      <c r="B99" t="s">
        <v>244</v>
      </c>
      <c r="C99" t="s">
        <v>245</v>
      </c>
      <c r="D99" t="s">
        <v>246</v>
      </c>
      <c r="E99" t="s">
        <v>247</v>
      </c>
      <c r="F99" t="s">
        <v>248</v>
      </c>
      <c r="G99" s="1">
        <v>-36976.423271964202</v>
      </c>
      <c r="H99" s="1">
        <v>24.68</v>
      </c>
      <c r="I99" s="2">
        <v>-912578.12635207654</v>
      </c>
      <c r="J99" s="3">
        <v>-2.2460878582317E-3</v>
      </c>
      <c r="K99" s="4">
        <v>406296718.54000002</v>
      </c>
      <c r="L99" s="5">
        <v>17825001</v>
      </c>
      <c r="M99" s="6">
        <v>22.79364352</v>
      </c>
      <c r="N99" s="7" t="str">
        <f>IF(ISNUMBER(_xll.BDP($C99, "DELTA_MID")),_xll.BDP($C99, "DELTA_MID")," ")</f>
        <v xml:space="preserve"> </v>
      </c>
      <c r="O99" s="7" t="str">
        <f>IF(ISNUMBER(N99),_xll.BDP($C99, "OPT_UNDL_TICKER"),"")</f>
        <v/>
      </c>
      <c r="P99" s="8" t="str">
        <f>IF(ISNUMBER(N99),_xll.BDP($C99, "OPT_UNDL_PX")," ")</f>
        <v xml:space="preserve"> </v>
      </c>
      <c r="Q99" s="7" t="str">
        <f>IF(ISNUMBER(N99),+G99*_xll.BDP($C99, "PX_POS_MULT_FACTOR")*P99/K99," ")</f>
        <v xml:space="preserve"> </v>
      </c>
      <c r="R99" s="8" t="str">
        <f>IF(OR($A99="TUA",$A99="TYA"),"",IF(ISNUMBER(_xll.BDP($C99,"DUR_ADJ_OAS_MID")),_xll.BDP($C99,"DUR_ADJ_OAS_MID"),IF(ISNUMBER(_xll.BDP($E99&amp;" ISIN","DUR_ADJ_OAS_MID")),_xll.BDP($E99&amp;" ISIN","DUR_ADJ_OAS_MID")," ")))</f>
        <v xml:space="preserve"> </v>
      </c>
      <c r="S99" s="7" t="str">
        <f t="shared" si="1"/>
        <v xml:space="preserve"> </v>
      </c>
      <c r="AB99" s="8" t="s">
        <v>233</v>
      </c>
      <c r="AG99">
        <v>-1.266E-3</v>
      </c>
    </row>
    <row r="100" spans="1:33" x14ac:dyDescent="0.25">
      <c r="A100" t="s">
        <v>198</v>
      </c>
      <c r="B100" t="s">
        <v>249</v>
      </c>
      <c r="C100" t="s">
        <v>250</v>
      </c>
      <c r="D100" t="s">
        <v>251</v>
      </c>
      <c r="E100" t="s">
        <v>252</v>
      </c>
      <c r="F100" t="s">
        <v>253</v>
      </c>
      <c r="G100" s="1">
        <v>-43045.376111097437</v>
      </c>
      <c r="H100" s="1">
        <v>19.21</v>
      </c>
      <c r="I100" s="2">
        <v>-826901.67509418179</v>
      </c>
      <c r="J100" s="3">
        <v>-2.0352162283406999E-3</v>
      </c>
      <c r="K100" s="4">
        <v>406296718.54000002</v>
      </c>
      <c r="L100" s="5">
        <v>17825001</v>
      </c>
      <c r="M100" s="6">
        <v>22.79364352</v>
      </c>
      <c r="N100" s="7" t="str">
        <f>IF(ISNUMBER(_xll.BDP($C100, "DELTA_MID")),_xll.BDP($C100, "DELTA_MID")," ")</f>
        <v xml:space="preserve"> </v>
      </c>
      <c r="O100" s="7" t="str">
        <f>IF(ISNUMBER(N100),_xll.BDP($C100, "OPT_UNDL_TICKER"),"")</f>
        <v/>
      </c>
      <c r="P100" s="8" t="str">
        <f>IF(ISNUMBER(N100),_xll.BDP($C100, "OPT_UNDL_PX")," ")</f>
        <v xml:space="preserve"> </v>
      </c>
      <c r="Q100" s="7" t="str">
        <f>IF(ISNUMBER(N100),+G100*_xll.BDP($C100, "PX_POS_MULT_FACTOR")*P100/K100," ")</f>
        <v xml:space="preserve"> </v>
      </c>
      <c r="R100" s="8" t="str">
        <f>IF(OR($A100="TUA",$A100="TYA"),"",IF(ISNUMBER(_xll.BDP($C100,"DUR_ADJ_OAS_MID")),_xll.BDP($C100,"DUR_ADJ_OAS_MID"),IF(ISNUMBER(_xll.BDP($E100&amp;" ISIN","DUR_ADJ_OAS_MID")),_xll.BDP($E100&amp;" ISIN","DUR_ADJ_OAS_MID")," ")))</f>
        <v xml:space="preserve"> </v>
      </c>
      <c r="S100" s="7" t="str">
        <f t="shared" si="1"/>
        <v xml:space="preserve"> </v>
      </c>
      <c r="AB100" s="8" t="s">
        <v>233</v>
      </c>
      <c r="AG100">
        <v>-1.266E-3</v>
      </c>
    </row>
    <row r="101" spans="1:33" x14ac:dyDescent="0.25">
      <c r="A101" t="s">
        <v>198</v>
      </c>
      <c r="B101" t="s">
        <v>254</v>
      </c>
      <c r="C101" t="s">
        <v>255</v>
      </c>
      <c r="D101" t="s">
        <v>256</v>
      </c>
      <c r="E101" t="s">
        <v>257</v>
      </c>
      <c r="F101" t="s">
        <v>258</v>
      </c>
      <c r="G101" s="1">
        <v>-86868.952822095147</v>
      </c>
      <c r="H101" s="1">
        <v>8.6</v>
      </c>
      <c r="I101" s="2">
        <v>-747072.99427001819</v>
      </c>
      <c r="J101" s="3">
        <v>-1.8387374551155E-3</v>
      </c>
      <c r="K101" s="4">
        <v>406296718.54000002</v>
      </c>
      <c r="L101" s="5">
        <v>17825001</v>
      </c>
      <c r="M101" s="6">
        <v>22.79364352</v>
      </c>
      <c r="N101" s="7" t="str">
        <f>IF(ISNUMBER(_xll.BDP($C101, "DELTA_MID")),_xll.BDP($C101, "DELTA_MID")," ")</f>
        <v xml:space="preserve"> </v>
      </c>
      <c r="O101" s="7" t="str">
        <f>IF(ISNUMBER(N101),_xll.BDP($C101, "OPT_UNDL_TICKER"),"")</f>
        <v/>
      </c>
      <c r="P101" s="8" t="str">
        <f>IF(ISNUMBER(N101),_xll.BDP($C101, "OPT_UNDL_PX")," ")</f>
        <v xml:space="preserve"> </v>
      </c>
      <c r="Q101" s="7" t="str">
        <f>IF(ISNUMBER(N101),+G101*_xll.BDP($C101, "PX_POS_MULT_FACTOR")*P101/K101," ")</f>
        <v xml:space="preserve"> </v>
      </c>
      <c r="R101" s="8" t="str">
        <f>IF(OR($A101="TUA",$A101="TYA"),"",IF(ISNUMBER(_xll.BDP($C101,"DUR_ADJ_OAS_MID")),_xll.BDP($C101,"DUR_ADJ_OAS_MID"),IF(ISNUMBER(_xll.BDP($E101&amp;" ISIN","DUR_ADJ_OAS_MID")),_xll.BDP($E101&amp;" ISIN","DUR_ADJ_OAS_MID")," ")))</f>
        <v xml:space="preserve"> </v>
      </c>
      <c r="S101" s="7" t="str">
        <f t="shared" si="1"/>
        <v xml:space="preserve"> </v>
      </c>
      <c r="AB101" s="8" t="s">
        <v>233</v>
      </c>
      <c r="AG101">
        <v>-1.266E-3</v>
      </c>
    </row>
    <row r="102" spans="1:33" x14ac:dyDescent="0.25">
      <c r="A102" t="s">
        <v>198</v>
      </c>
      <c r="B102" t="s">
        <v>259</v>
      </c>
      <c r="C102" t="s">
        <v>260</v>
      </c>
      <c r="D102" t="s">
        <v>261</v>
      </c>
      <c r="E102" t="s">
        <v>262</v>
      </c>
      <c r="F102" t="s">
        <v>263</v>
      </c>
      <c r="G102" s="1">
        <v>-12461.2203783512</v>
      </c>
      <c r="H102" s="1">
        <v>63.5</v>
      </c>
      <c r="I102" s="2">
        <v>-791287.49402530154</v>
      </c>
      <c r="J102" s="3">
        <v>-1.9475606322117E-3</v>
      </c>
      <c r="K102" s="4">
        <v>406296718.54000002</v>
      </c>
      <c r="L102" s="5">
        <v>17825001</v>
      </c>
      <c r="M102" s="6">
        <v>22.79364352</v>
      </c>
      <c r="N102" s="7" t="str">
        <f>IF(ISNUMBER(_xll.BDP($C102, "DELTA_MID")),_xll.BDP($C102, "DELTA_MID")," ")</f>
        <v xml:space="preserve"> </v>
      </c>
      <c r="O102" s="7" t="str">
        <f>IF(ISNUMBER(N102),_xll.BDP($C102, "OPT_UNDL_TICKER"),"")</f>
        <v/>
      </c>
      <c r="P102" s="8" t="str">
        <f>IF(ISNUMBER(N102),_xll.BDP($C102, "OPT_UNDL_PX")," ")</f>
        <v xml:space="preserve"> </v>
      </c>
      <c r="Q102" s="7" t="str">
        <f>IF(ISNUMBER(N102),+G102*_xll.BDP($C102, "PX_POS_MULT_FACTOR")*P102/K102," ")</f>
        <v xml:space="preserve"> </v>
      </c>
      <c r="R102" s="8" t="str">
        <f>IF(OR($A102="TUA",$A102="TYA"),"",IF(ISNUMBER(_xll.BDP($C102,"DUR_ADJ_OAS_MID")),_xll.BDP($C102,"DUR_ADJ_OAS_MID"),IF(ISNUMBER(_xll.BDP($E102&amp;" ISIN","DUR_ADJ_OAS_MID")),_xll.BDP($E102&amp;" ISIN","DUR_ADJ_OAS_MID")," ")))</f>
        <v xml:space="preserve"> </v>
      </c>
      <c r="S102" s="7" t="str">
        <f t="shared" si="1"/>
        <v xml:space="preserve"> </v>
      </c>
      <c r="AB102" s="8" t="s">
        <v>233</v>
      </c>
      <c r="AG102">
        <v>-1.266E-3</v>
      </c>
    </row>
    <row r="103" spans="1:33" x14ac:dyDescent="0.25">
      <c r="A103" t="s">
        <v>198</v>
      </c>
      <c r="B103" t="s">
        <v>264</v>
      </c>
      <c r="C103" t="s">
        <v>265</v>
      </c>
      <c r="D103" t="s">
        <v>266</v>
      </c>
      <c r="E103" t="s">
        <v>267</v>
      </c>
      <c r="F103" t="s">
        <v>268</v>
      </c>
      <c r="G103" s="1">
        <v>-9927.897471260032</v>
      </c>
      <c r="H103" s="1">
        <v>98.16</v>
      </c>
      <c r="I103" s="2">
        <v>-974522.41577888466</v>
      </c>
      <c r="J103" s="3">
        <v>-2.3985485762246998E-3</v>
      </c>
      <c r="K103" s="4">
        <v>406296718.54000002</v>
      </c>
      <c r="L103" s="5">
        <v>17825001</v>
      </c>
      <c r="M103" s="6">
        <v>22.79364352</v>
      </c>
      <c r="N103" s="7" t="str">
        <f>IF(ISNUMBER(_xll.BDP($C103, "DELTA_MID")),_xll.BDP($C103, "DELTA_MID")," ")</f>
        <v xml:space="preserve"> </v>
      </c>
      <c r="O103" s="7" t="str">
        <f>IF(ISNUMBER(N103),_xll.BDP($C103, "OPT_UNDL_TICKER"),"")</f>
        <v/>
      </c>
      <c r="P103" s="8" t="str">
        <f>IF(ISNUMBER(N103),_xll.BDP($C103, "OPT_UNDL_PX")," ")</f>
        <v xml:space="preserve"> </v>
      </c>
      <c r="Q103" s="7" t="str">
        <f>IF(ISNUMBER(N103),+G103*_xll.BDP($C103, "PX_POS_MULT_FACTOR")*P103/K103," ")</f>
        <v xml:space="preserve"> </v>
      </c>
      <c r="R103" s="8" t="str">
        <f>IF(OR($A103="TUA",$A103="TYA"),"",IF(ISNUMBER(_xll.BDP($C103,"DUR_ADJ_OAS_MID")),_xll.BDP($C103,"DUR_ADJ_OAS_MID"),IF(ISNUMBER(_xll.BDP($E103&amp;" ISIN","DUR_ADJ_OAS_MID")),_xll.BDP($E103&amp;" ISIN","DUR_ADJ_OAS_MID")," ")))</f>
        <v xml:space="preserve"> </v>
      </c>
      <c r="S103" s="7" t="str">
        <f t="shared" si="1"/>
        <v xml:space="preserve"> </v>
      </c>
      <c r="AB103" s="8" t="s">
        <v>233</v>
      </c>
      <c r="AG103">
        <v>-1.266E-3</v>
      </c>
    </row>
    <row r="104" spans="1:33" x14ac:dyDescent="0.25">
      <c r="A104" t="s">
        <v>198</v>
      </c>
      <c r="B104" t="s">
        <v>269</v>
      </c>
      <c r="C104" t="s">
        <v>270</v>
      </c>
      <c r="D104" t="s">
        <v>271</v>
      </c>
      <c r="E104" t="s">
        <v>272</v>
      </c>
      <c r="F104" t="s">
        <v>273</v>
      </c>
      <c r="G104" s="1">
        <v>-13394.815341202549</v>
      </c>
      <c r="H104" s="1">
        <v>48.84</v>
      </c>
      <c r="I104" s="2">
        <v>-654202.78126433247</v>
      </c>
      <c r="J104" s="3">
        <v>-1.6101601401438E-3</v>
      </c>
      <c r="K104" s="4">
        <v>406296718.54000002</v>
      </c>
      <c r="L104" s="5">
        <v>17825001</v>
      </c>
      <c r="M104" s="6">
        <v>22.79364352</v>
      </c>
      <c r="N104" s="7" t="str">
        <f>IF(ISNUMBER(_xll.BDP($C104, "DELTA_MID")),_xll.BDP($C104, "DELTA_MID")," ")</f>
        <v xml:space="preserve"> </v>
      </c>
      <c r="O104" s="7" t="str">
        <f>IF(ISNUMBER(N104),_xll.BDP($C104, "OPT_UNDL_TICKER"),"")</f>
        <v/>
      </c>
      <c r="P104" s="8" t="str">
        <f>IF(ISNUMBER(N104),_xll.BDP($C104, "OPT_UNDL_PX")," ")</f>
        <v xml:space="preserve"> </v>
      </c>
      <c r="Q104" s="7" t="str">
        <f>IF(ISNUMBER(N104),+G104*_xll.BDP($C104, "PX_POS_MULT_FACTOR")*P104/K104," ")</f>
        <v xml:space="preserve"> </v>
      </c>
      <c r="R104" s="8" t="str">
        <f>IF(OR($A104="TUA",$A104="TYA"),"",IF(ISNUMBER(_xll.BDP($C104,"DUR_ADJ_OAS_MID")),_xll.BDP($C104,"DUR_ADJ_OAS_MID"),IF(ISNUMBER(_xll.BDP($E104&amp;" ISIN","DUR_ADJ_OAS_MID")),_xll.BDP($E104&amp;" ISIN","DUR_ADJ_OAS_MID")," ")))</f>
        <v xml:space="preserve"> </v>
      </c>
      <c r="S104" s="7" t="str">
        <f t="shared" si="1"/>
        <v xml:space="preserve"> </v>
      </c>
      <c r="AB104" s="8" t="s">
        <v>233</v>
      </c>
      <c r="AG104">
        <v>-1.266E-3</v>
      </c>
    </row>
    <row r="105" spans="1:33" x14ac:dyDescent="0.25">
      <c r="A105" t="s">
        <v>198</v>
      </c>
      <c r="B105" t="s">
        <v>274</v>
      </c>
      <c r="C105" t="s">
        <v>275</v>
      </c>
      <c r="D105" t="s">
        <v>276</v>
      </c>
      <c r="E105" t="s">
        <v>277</v>
      </c>
      <c r="F105" t="s">
        <v>278</v>
      </c>
      <c r="G105" s="1">
        <v>-30426.70663009517</v>
      </c>
      <c r="H105" s="1">
        <v>23.05</v>
      </c>
      <c r="I105" s="2">
        <v>-701335.58782369364</v>
      </c>
      <c r="J105" s="3">
        <v>-1.7261660156741999E-3</v>
      </c>
      <c r="K105" s="4">
        <v>406296718.54000002</v>
      </c>
      <c r="L105" s="5">
        <v>17825001</v>
      </c>
      <c r="M105" s="6">
        <v>22.79364352</v>
      </c>
      <c r="N105" s="7" t="str">
        <f>IF(ISNUMBER(_xll.BDP($C105, "DELTA_MID")),_xll.BDP($C105, "DELTA_MID")," ")</f>
        <v xml:space="preserve"> </v>
      </c>
      <c r="O105" s="7" t="str">
        <f>IF(ISNUMBER(N105),_xll.BDP($C105, "OPT_UNDL_TICKER"),"")</f>
        <v/>
      </c>
      <c r="P105" s="8" t="str">
        <f>IF(ISNUMBER(N105),_xll.BDP($C105, "OPT_UNDL_PX")," ")</f>
        <v xml:space="preserve"> </v>
      </c>
      <c r="Q105" s="7" t="str">
        <f>IF(ISNUMBER(N105),+G105*_xll.BDP($C105, "PX_POS_MULT_FACTOR")*P105/K105," ")</f>
        <v xml:space="preserve"> </v>
      </c>
      <c r="R105" s="8" t="str">
        <f>IF(OR($A105="TUA",$A105="TYA"),"",IF(ISNUMBER(_xll.BDP($C105,"DUR_ADJ_OAS_MID")),_xll.BDP($C105,"DUR_ADJ_OAS_MID"),IF(ISNUMBER(_xll.BDP($E105&amp;" ISIN","DUR_ADJ_OAS_MID")),_xll.BDP($E105&amp;" ISIN","DUR_ADJ_OAS_MID")," ")))</f>
        <v xml:space="preserve"> </v>
      </c>
      <c r="S105" s="7" t="str">
        <f t="shared" si="1"/>
        <v xml:space="preserve"> </v>
      </c>
      <c r="AB105" s="8" t="s">
        <v>233</v>
      </c>
      <c r="AG105">
        <v>-1.266E-3</v>
      </c>
    </row>
    <row r="106" spans="1:33" x14ac:dyDescent="0.25">
      <c r="A106" t="s">
        <v>198</v>
      </c>
      <c r="B106" t="s">
        <v>279</v>
      </c>
      <c r="C106" t="s">
        <v>280</v>
      </c>
      <c r="D106" t="s">
        <v>281</v>
      </c>
      <c r="E106" t="s">
        <v>282</v>
      </c>
      <c r="F106" t="s">
        <v>283</v>
      </c>
      <c r="G106" s="1">
        <v>-32881.732308387247</v>
      </c>
      <c r="H106" s="1">
        <v>14.08</v>
      </c>
      <c r="I106" s="2">
        <v>-462974.79090209259</v>
      </c>
      <c r="J106" s="3">
        <v>-1.1394992127077999E-3</v>
      </c>
      <c r="K106" s="4">
        <v>406296718.54000002</v>
      </c>
      <c r="L106" s="5">
        <v>17825001</v>
      </c>
      <c r="M106" s="6">
        <v>22.79364352</v>
      </c>
      <c r="N106" s="7" t="str">
        <f>IF(ISNUMBER(_xll.BDP($C106, "DELTA_MID")),_xll.BDP($C106, "DELTA_MID")," ")</f>
        <v xml:space="preserve"> </v>
      </c>
      <c r="O106" s="7" t="str">
        <f>IF(ISNUMBER(N106),_xll.BDP($C106, "OPT_UNDL_TICKER"),"")</f>
        <v/>
      </c>
      <c r="P106" s="8" t="str">
        <f>IF(ISNUMBER(N106),_xll.BDP($C106, "OPT_UNDL_PX")," ")</f>
        <v xml:space="preserve"> </v>
      </c>
      <c r="Q106" s="7" t="str">
        <f>IF(ISNUMBER(N106),+G106*_xll.BDP($C106, "PX_POS_MULT_FACTOR")*P106/K106," ")</f>
        <v xml:space="preserve"> </v>
      </c>
      <c r="R106" s="8" t="str">
        <f>IF(OR($A106="TUA",$A106="TYA"),"",IF(ISNUMBER(_xll.BDP($C106,"DUR_ADJ_OAS_MID")),_xll.BDP($C106,"DUR_ADJ_OAS_MID"),IF(ISNUMBER(_xll.BDP($E106&amp;" ISIN","DUR_ADJ_OAS_MID")),_xll.BDP($E106&amp;" ISIN","DUR_ADJ_OAS_MID")," ")))</f>
        <v xml:space="preserve"> </v>
      </c>
      <c r="S106" s="7" t="str">
        <f t="shared" si="1"/>
        <v xml:space="preserve"> </v>
      </c>
      <c r="AB106" s="8" t="s">
        <v>233</v>
      </c>
      <c r="AG106">
        <v>-1.266E-3</v>
      </c>
    </row>
    <row r="107" spans="1:33" x14ac:dyDescent="0.25">
      <c r="A107" t="s">
        <v>198</v>
      </c>
      <c r="B107" t="s">
        <v>284</v>
      </c>
      <c r="C107" t="s">
        <v>285</v>
      </c>
      <c r="D107" t="s">
        <v>286</v>
      </c>
      <c r="E107" t="s">
        <v>287</v>
      </c>
      <c r="F107" t="s">
        <v>288</v>
      </c>
      <c r="G107" s="1">
        <v>-35084.84908683844</v>
      </c>
      <c r="H107" s="1">
        <v>23.24</v>
      </c>
      <c r="I107" s="2">
        <v>-815371.89277812524</v>
      </c>
      <c r="J107" s="3">
        <v>-2.0068384891419001E-3</v>
      </c>
      <c r="K107" s="4">
        <v>406296718.54000002</v>
      </c>
      <c r="L107" s="5">
        <v>17825001</v>
      </c>
      <c r="M107" s="6">
        <v>22.79364352</v>
      </c>
      <c r="N107" s="7" t="str">
        <f>IF(ISNUMBER(_xll.BDP($C107, "DELTA_MID")),_xll.BDP($C107, "DELTA_MID")," ")</f>
        <v xml:space="preserve"> </v>
      </c>
      <c r="O107" s="7" t="str">
        <f>IF(ISNUMBER(N107),_xll.BDP($C107, "OPT_UNDL_TICKER"),"")</f>
        <v/>
      </c>
      <c r="P107" s="8" t="str">
        <f>IF(ISNUMBER(N107),_xll.BDP($C107, "OPT_UNDL_PX")," ")</f>
        <v xml:space="preserve"> </v>
      </c>
      <c r="Q107" s="7" t="str">
        <f>IF(ISNUMBER(N107),+G107*_xll.BDP($C107, "PX_POS_MULT_FACTOR")*P107/K107," ")</f>
        <v xml:space="preserve"> </v>
      </c>
      <c r="R107" s="8" t="str">
        <f>IF(OR($A107="TUA",$A107="TYA"),"",IF(ISNUMBER(_xll.BDP($C107,"DUR_ADJ_OAS_MID")),_xll.BDP($C107,"DUR_ADJ_OAS_MID"),IF(ISNUMBER(_xll.BDP($E107&amp;" ISIN","DUR_ADJ_OAS_MID")),_xll.BDP($E107&amp;" ISIN","DUR_ADJ_OAS_MID")," ")))</f>
        <v xml:space="preserve"> </v>
      </c>
      <c r="S107" s="7" t="str">
        <f t="shared" si="1"/>
        <v xml:space="preserve"> </v>
      </c>
      <c r="AB107" s="8" t="s">
        <v>233</v>
      </c>
      <c r="AG107">
        <v>-1.266E-3</v>
      </c>
    </row>
    <row r="108" spans="1:33" x14ac:dyDescent="0.25">
      <c r="A108" t="s">
        <v>198</v>
      </c>
      <c r="B108" t="s">
        <v>289</v>
      </c>
      <c r="C108" t="s">
        <v>290</v>
      </c>
      <c r="D108" t="s">
        <v>291</v>
      </c>
      <c r="E108" t="s">
        <v>292</v>
      </c>
      <c r="F108" t="s">
        <v>293</v>
      </c>
      <c r="G108" s="1">
        <v>-32254.995750856058</v>
      </c>
      <c r="H108" s="1">
        <v>22.75</v>
      </c>
      <c r="I108" s="2">
        <v>-733801.15333197534</v>
      </c>
      <c r="J108" s="3">
        <v>-1.8060720646941E-3</v>
      </c>
      <c r="K108" s="4">
        <v>406296718.54000002</v>
      </c>
      <c r="L108" s="5">
        <v>17825001</v>
      </c>
      <c r="M108" s="6">
        <v>22.79364352</v>
      </c>
      <c r="N108" s="7" t="str">
        <f>IF(ISNUMBER(_xll.BDP($C108, "DELTA_MID")),_xll.BDP($C108, "DELTA_MID")," ")</f>
        <v xml:space="preserve"> </v>
      </c>
      <c r="O108" s="7" t="str">
        <f>IF(ISNUMBER(N108),_xll.BDP($C108, "OPT_UNDL_TICKER"),"")</f>
        <v/>
      </c>
      <c r="P108" s="8" t="str">
        <f>IF(ISNUMBER(N108),_xll.BDP($C108, "OPT_UNDL_PX")," ")</f>
        <v xml:space="preserve"> </v>
      </c>
      <c r="Q108" s="7" t="str">
        <f>IF(ISNUMBER(N108),+G108*_xll.BDP($C108, "PX_POS_MULT_FACTOR")*P108/K108," ")</f>
        <v xml:space="preserve"> </v>
      </c>
      <c r="R108" s="8" t="str">
        <f>IF(OR($A108="TUA",$A108="TYA"),"",IF(ISNUMBER(_xll.BDP($C108,"DUR_ADJ_OAS_MID")),_xll.BDP($C108,"DUR_ADJ_OAS_MID"),IF(ISNUMBER(_xll.BDP($E108&amp;" ISIN","DUR_ADJ_OAS_MID")),_xll.BDP($E108&amp;" ISIN","DUR_ADJ_OAS_MID")," ")))</f>
        <v xml:space="preserve"> </v>
      </c>
      <c r="S108" s="7" t="str">
        <f t="shared" si="1"/>
        <v xml:space="preserve"> </v>
      </c>
      <c r="AB108" s="8" t="s">
        <v>233</v>
      </c>
      <c r="AG108">
        <v>-1.266E-3</v>
      </c>
    </row>
    <row r="109" spans="1:33" x14ac:dyDescent="0.25">
      <c r="A109" t="s">
        <v>198</v>
      </c>
      <c r="B109" t="s">
        <v>294</v>
      </c>
      <c r="C109" t="s">
        <v>295</v>
      </c>
      <c r="D109" t="s">
        <v>296</v>
      </c>
      <c r="E109" t="s">
        <v>297</v>
      </c>
      <c r="F109" t="s">
        <v>298</v>
      </c>
      <c r="G109" s="1">
        <v>-7603.9387952602492</v>
      </c>
      <c r="H109" s="1">
        <v>25.8</v>
      </c>
      <c r="I109" s="2">
        <v>-196181.6209177144</v>
      </c>
      <c r="J109" s="3">
        <v>-4.8285307748160001E-4</v>
      </c>
      <c r="K109" s="4">
        <v>406296718.54000002</v>
      </c>
      <c r="L109" s="5">
        <v>17825001</v>
      </c>
      <c r="M109" s="6">
        <v>22.79364352</v>
      </c>
      <c r="N109" s="7" t="str">
        <f>IF(ISNUMBER(_xll.BDP($C109, "DELTA_MID")),_xll.BDP($C109, "DELTA_MID")," ")</f>
        <v xml:space="preserve"> </v>
      </c>
      <c r="O109" s="7" t="str">
        <f>IF(ISNUMBER(N109),_xll.BDP($C109, "OPT_UNDL_TICKER"),"")</f>
        <v/>
      </c>
      <c r="P109" s="8" t="str">
        <f>IF(ISNUMBER(N109),_xll.BDP($C109, "OPT_UNDL_PX")," ")</f>
        <v xml:space="preserve"> </v>
      </c>
      <c r="Q109" s="7" t="str">
        <f>IF(ISNUMBER(N109),+G109*_xll.BDP($C109, "PX_POS_MULT_FACTOR")*P109/K109," ")</f>
        <v xml:space="preserve"> </v>
      </c>
      <c r="R109" s="8" t="str">
        <f>IF(OR($A109="TUA",$A109="TYA"),"",IF(ISNUMBER(_xll.BDP($C109,"DUR_ADJ_OAS_MID")),_xll.BDP($C109,"DUR_ADJ_OAS_MID"),IF(ISNUMBER(_xll.BDP($E109&amp;" ISIN","DUR_ADJ_OAS_MID")),_xll.BDP($E109&amp;" ISIN","DUR_ADJ_OAS_MID")," ")))</f>
        <v xml:space="preserve"> </v>
      </c>
      <c r="S109" s="7" t="str">
        <f t="shared" si="1"/>
        <v xml:space="preserve"> </v>
      </c>
      <c r="AB109" s="8" t="s">
        <v>233</v>
      </c>
      <c r="AG109">
        <v>-1.266E-3</v>
      </c>
    </row>
    <row r="110" spans="1:33" x14ac:dyDescent="0.25">
      <c r="A110" t="s">
        <v>198</v>
      </c>
      <c r="B110" t="s">
        <v>299</v>
      </c>
      <c r="C110" t="s">
        <v>300</v>
      </c>
      <c r="D110" t="s">
        <v>301</v>
      </c>
      <c r="E110" t="s">
        <v>302</v>
      </c>
      <c r="G110" s="1">
        <v>-10057.930562130059</v>
      </c>
      <c r="H110" s="1">
        <v>93.09</v>
      </c>
      <c r="I110" s="2">
        <v>-936292.75602868735</v>
      </c>
      <c r="J110" s="3">
        <v>-2.3044556190195001E-3</v>
      </c>
      <c r="K110" s="4">
        <v>406296718.54000002</v>
      </c>
      <c r="L110" s="5">
        <v>17825001</v>
      </c>
      <c r="M110" s="6">
        <v>22.79364352</v>
      </c>
      <c r="N110" s="7" t="str">
        <f>IF(ISNUMBER(_xll.BDP($C110, "DELTA_MID")),_xll.BDP($C110, "DELTA_MID")," ")</f>
        <v xml:space="preserve"> </v>
      </c>
      <c r="O110" s="7" t="str">
        <f>IF(ISNUMBER(N110),_xll.BDP($C110, "OPT_UNDL_TICKER"),"")</f>
        <v/>
      </c>
      <c r="P110" s="8" t="str">
        <f>IF(ISNUMBER(N110),_xll.BDP($C110, "OPT_UNDL_PX")," ")</f>
        <v xml:space="preserve"> </v>
      </c>
      <c r="Q110" s="7" t="str">
        <f>IF(ISNUMBER(N110),+G110*_xll.BDP($C110, "PX_POS_MULT_FACTOR")*P110/K110," ")</f>
        <v xml:space="preserve"> </v>
      </c>
      <c r="R110" s="8" t="str">
        <f>IF(OR($A110="TUA",$A110="TYA"),"",IF(ISNUMBER(_xll.BDP($C110,"DUR_ADJ_OAS_MID")),_xll.BDP($C110,"DUR_ADJ_OAS_MID"),IF(ISNUMBER(_xll.BDP($E110&amp;" ISIN","DUR_ADJ_OAS_MID")),_xll.BDP($E110&amp;" ISIN","DUR_ADJ_OAS_MID")," ")))</f>
        <v xml:space="preserve"> </v>
      </c>
      <c r="S110" s="7" t="str">
        <f t="shared" si="1"/>
        <v xml:space="preserve"> </v>
      </c>
      <c r="AB110" s="8" t="s">
        <v>233</v>
      </c>
      <c r="AG110">
        <v>-1.266E-3</v>
      </c>
    </row>
    <row r="111" spans="1:33" x14ac:dyDescent="0.25">
      <c r="A111" t="s">
        <v>198</v>
      </c>
      <c r="B111" t="s">
        <v>303</v>
      </c>
      <c r="C111" t="s">
        <v>304</v>
      </c>
      <c r="D111" t="s">
        <v>305</v>
      </c>
      <c r="E111" t="s">
        <v>306</v>
      </c>
      <c r="F111" t="s">
        <v>307</v>
      </c>
      <c r="G111" s="1">
        <v>-15355.470165661991</v>
      </c>
      <c r="H111" s="1">
        <v>49.26</v>
      </c>
      <c r="I111" s="2">
        <v>-756410.46036050981</v>
      </c>
      <c r="J111" s="3">
        <v>-1.8617193441252001E-3</v>
      </c>
      <c r="K111" s="4">
        <v>406296718.54000002</v>
      </c>
      <c r="L111" s="5">
        <v>17825001</v>
      </c>
      <c r="M111" s="6">
        <v>22.79364352</v>
      </c>
      <c r="N111" s="7" t="str">
        <f>IF(ISNUMBER(_xll.BDP($C111, "DELTA_MID")),_xll.BDP($C111, "DELTA_MID")," ")</f>
        <v xml:space="preserve"> </v>
      </c>
      <c r="O111" s="7" t="str">
        <f>IF(ISNUMBER(N111),_xll.BDP($C111, "OPT_UNDL_TICKER"),"")</f>
        <v/>
      </c>
      <c r="P111" s="8" t="str">
        <f>IF(ISNUMBER(N111),_xll.BDP($C111, "OPT_UNDL_PX")," ")</f>
        <v xml:space="preserve"> </v>
      </c>
      <c r="Q111" s="7" t="str">
        <f>IF(ISNUMBER(N111),+G111*_xll.BDP($C111, "PX_POS_MULT_FACTOR")*P111/K111," ")</f>
        <v xml:space="preserve"> </v>
      </c>
      <c r="R111" s="8" t="str">
        <f>IF(OR($A111="TUA",$A111="TYA"),"",IF(ISNUMBER(_xll.BDP($C111,"DUR_ADJ_OAS_MID")),_xll.BDP($C111,"DUR_ADJ_OAS_MID"),IF(ISNUMBER(_xll.BDP($E111&amp;" ISIN","DUR_ADJ_OAS_MID")),_xll.BDP($E111&amp;" ISIN","DUR_ADJ_OAS_MID")," ")))</f>
        <v xml:space="preserve"> </v>
      </c>
      <c r="S111" s="7" t="str">
        <f t="shared" si="1"/>
        <v xml:space="preserve"> </v>
      </c>
      <c r="AB111" s="8" t="s">
        <v>233</v>
      </c>
      <c r="AG111">
        <v>-1.266E-3</v>
      </c>
    </row>
    <row r="112" spans="1:33" x14ac:dyDescent="0.25">
      <c r="A112" t="s">
        <v>198</v>
      </c>
      <c r="B112" t="s">
        <v>308</v>
      </c>
      <c r="C112" t="s">
        <v>309</v>
      </c>
      <c r="D112" t="s">
        <v>310</v>
      </c>
      <c r="E112" t="s">
        <v>311</v>
      </c>
      <c r="F112" t="s">
        <v>312</v>
      </c>
      <c r="G112" s="1">
        <v>-24697.068740705741</v>
      </c>
      <c r="H112" s="1">
        <v>36.200000000000003</v>
      </c>
      <c r="I112" s="2">
        <v>-894033.88841354789</v>
      </c>
      <c r="J112" s="3">
        <v>-2.2004457521246999E-3</v>
      </c>
      <c r="K112" s="4">
        <v>406296718.54000002</v>
      </c>
      <c r="L112" s="5">
        <v>17825001</v>
      </c>
      <c r="M112" s="6">
        <v>22.79364352</v>
      </c>
      <c r="N112" s="7" t="str">
        <f>IF(ISNUMBER(_xll.BDP($C112, "DELTA_MID")),_xll.BDP($C112, "DELTA_MID")," ")</f>
        <v xml:space="preserve"> </v>
      </c>
      <c r="O112" s="7" t="str">
        <f>IF(ISNUMBER(N112),_xll.BDP($C112, "OPT_UNDL_TICKER"),"")</f>
        <v/>
      </c>
      <c r="P112" s="8" t="str">
        <f>IF(ISNUMBER(N112),_xll.BDP($C112, "OPT_UNDL_PX")," ")</f>
        <v xml:space="preserve"> </v>
      </c>
      <c r="Q112" s="7" t="str">
        <f>IF(ISNUMBER(N112),+G112*_xll.BDP($C112, "PX_POS_MULT_FACTOR")*P112/K112," ")</f>
        <v xml:space="preserve"> </v>
      </c>
      <c r="R112" s="8" t="str">
        <f>IF(OR($A112="TUA",$A112="TYA"),"",IF(ISNUMBER(_xll.BDP($C112,"DUR_ADJ_OAS_MID")),_xll.BDP($C112,"DUR_ADJ_OAS_MID"),IF(ISNUMBER(_xll.BDP($E112&amp;" ISIN","DUR_ADJ_OAS_MID")),_xll.BDP($E112&amp;" ISIN","DUR_ADJ_OAS_MID")," ")))</f>
        <v xml:space="preserve"> </v>
      </c>
      <c r="S112" s="7" t="str">
        <f t="shared" si="1"/>
        <v xml:space="preserve"> </v>
      </c>
      <c r="AB112" s="8" t="s">
        <v>233</v>
      </c>
      <c r="AG112">
        <v>-1.266E-3</v>
      </c>
    </row>
    <row r="113" spans="1:33" x14ac:dyDescent="0.25">
      <c r="A113" t="s">
        <v>198</v>
      </c>
      <c r="B113" t="s">
        <v>313</v>
      </c>
      <c r="C113" t="s">
        <v>314</v>
      </c>
      <c r="D113" t="s">
        <v>315</v>
      </c>
      <c r="E113" t="s">
        <v>316</v>
      </c>
      <c r="F113" t="s">
        <v>317</v>
      </c>
      <c r="G113" s="1">
        <v>-2282.326258239877</v>
      </c>
      <c r="H113" s="1">
        <v>161.35</v>
      </c>
      <c r="I113" s="2">
        <v>-368253.34176700423</v>
      </c>
      <c r="J113" s="3">
        <v>-9.0636553278180003E-4</v>
      </c>
      <c r="K113" s="4">
        <v>406296718.54000002</v>
      </c>
      <c r="L113" s="5">
        <v>17825001</v>
      </c>
      <c r="M113" s="6">
        <v>22.79364352</v>
      </c>
      <c r="N113" s="7" t="str">
        <f>IF(ISNUMBER(_xll.BDP($C113, "DELTA_MID")),_xll.BDP($C113, "DELTA_MID")," ")</f>
        <v xml:space="preserve"> </v>
      </c>
      <c r="O113" s="7" t="str">
        <f>IF(ISNUMBER(N113),_xll.BDP($C113, "OPT_UNDL_TICKER"),"")</f>
        <v/>
      </c>
      <c r="P113" s="8" t="str">
        <f>IF(ISNUMBER(N113),_xll.BDP($C113, "OPT_UNDL_PX")," ")</f>
        <v xml:space="preserve"> </v>
      </c>
      <c r="Q113" s="7" t="str">
        <f>IF(ISNUMBER(N113),+G113*_xll.BDP($C113, "PX_POS_MULT_FACTOR")*P113/K113," ")</f>
        <v xml:space="preserve"> </v>
      </c>
      <c r="R113" s="8" t="str">
        <f>IF(OR($A113="TUA",$A113="TYA"),"",IF(ISNUMBER(_xll.BDP($C113,"DUR_ADJ_OAS_MID")),_xll.BDP($C113,"DUR_ADJ_OAS_MID"),IF(ISNUMBER(_xll.BDP($E113&amp;" ISIN","DUR_ADJ_OAS_MID")),_xll.BDP($E113&amp;" ISIN","DUR_ADJ_OAS_MID")," ")))</f>
        <v xml:space="preserve"> </v>
      </c>
      <c r="S113" s="7" t="str">
        <f t="shared" si="1"/>
        <v xml:space="preserve"> </v>
      </c>
      <c r="AB113" s="8" t="s">
        <v>233</v>
      </c>
      <c r="AG113">
        <v>-1.266E-3</v>
      </c>
    </row>
    <row r="114" spans="1:33" x14ac:dyDescent="0.25">
      <c r="A114" t="s">
        <v>198</v>
      </c>
      <c r="B114" t="s">
        <v>318</v>
      </c>
      <c r="C114" t="s">
        <v>319</v>
      </c>
      <c r="D114" t="s">
        <v>320</v>
      </c>
      <c r="E114" t="s">
        <v>321</v>
      </c>
      <c r="F114" t="s">
        <v>322</v>
      </c>
      <c r="G114" s="1">
        <v>-5198.7860759126861</v>
      </c>
      <c r="H114" s="1">
        <v>152.22</v>
      </c>
      <c r="I114" s="2">
        <v>-791359.21647542901</v>
      </c>
      <c r="J114" s="3">
        <v>-1.9477371594807001E-3</v>
      </c>
      <c r="K114" s="4">
        <v>406296718.54000002</v>
      </c>
      <c r="L114" s="5">
        <v>17825001</v>
      </c>
      <c r="M114" s="6">
        <v>22.79364352</v>
      </c>
      <c r="N114" s="7" t="str">
        <f>IF(ISNUMBER(_xll.BDP($C114, "DELTA_MID")),_xll.BDP($C114, "DELTA_MID")," ")</f>
        <v xml:space="preserve"> </v>
      </c>
      <c r="O114" s="7" t="str">
        <f>IF(ISNUMBER(N114),_xll.BDP($C114, "OPT_UNDL_TICKER"),"")</f>
        <v/>
      </c>
      <c r="P114" s="8" t="str">
        <f>IF(ISNUMBER(N114),_xll.BDP($C114, "OPT_UNDL_PX")," ")</f>
        <v xml:space="preserve"> </v>
      </c>
      <c r="Q114" s="7" t="str">
        <f>IF(ISNUMBER(N114),+G114*_xll.BDP($C114, "PX_POS_MULT_FACTOR")*P114/K114," ")</f>
        <v xml:space="preserve"> </v>
      </c>
      <c r="R114" s="8" t="str">
        <f>IF(OR($A114="TUA",$A114="TYA"),"",IF(ISNUMBER(_xll.BDP($C114,"DUR_ADJ_OAS_MID")),_xll.BDP($C114,"DUR_ADJ_OAS_MID"),IF(ISNUMBER(_xll.BDP($E114&amp;" ISIN","DUR_ADJ_OAS_MID")),_xll.BDP($E114&amp;" ISIN","DUR_ADJ_OAS_MID")," ")))</f>
        <v xml:space="preserve"> </v>
      </c>
      <c r="S114" s="7" t="str">
        <f t="shared" si="1"/>
        <v xml:space="preserve"> </v>
      </c>
      <c r="AB114" s="8" t="s">
        <v>233</v>
      </c>
      <c r="AG114">
        <v>-1.266E-3</v>
      </c>
    </row>
    <row r="115" spans="1:33" x14ac:dyDescent="0.25">
      <c r="A115" t="s">
        <v>198</v>
      </c>
      <c r="B115" t="s">
        <v>323</v>
      </c>
      <c r="C115" t="s">
        <v>324</v>
      </c>
      <c r="D115" t="s">
        <v>325</v>
      </c>
      <c r="E115" t="s">
        <v>326</v>
      </c>
      <c r="F115" t="s">
        <v>327</v>
      </c>
      <c r="G115" s="1">
        <v>-45888.496656912946</v>
      </c>
      <c r="H115" s="1">
        <v>14.42</v>
      </c>
      <c r="I115" s="2">
        <v>-661712.12179268466</v>
      </c>
      <c r="J115" s="3">
        <v>-1.6286425452081E-3</v>
      </c>
      <c r="K115" s="4">
        <v>406296718.54000002</v>
      </c>
      <c r="L115" s="5">
        <v>17825001</v>
      </c>
      <c r="M115" s="6">
        <v>22.79364352</v>
      </c>
      <c r="N115" s="7" t="str">
        <f>IF(ISNUMBER(_xll.BDP($C115, "DELTA_MID")),_xll.BDP($C115, "DELTA_MID")," ")</f>
        <v xml:space="preserve"> </v>
      </c>
      <c r="O115" s="7" t="str">
        <f>IF(ISNUMBER(N115),_xll.BDP($C115, "OPT_UNDL_TICKER"),"")</f>
        <v/>
      </c>
      <c r="P115" s="8" t="str">
        <f>IF(ISNUMBER(N115),_xll.BDP($C115, "OPT_UNDL_PX")," ")</f>
        <v xml:space="preserve"> </v>
      </c>
      <c r="Q115" s="7" t="str">
        <f>IF(ISNUMBER(N115),+G115*_xll.BDP($C115, "PX_POS_MULT_FACTOR")*P115/K115," ")</f>
        <v xml:space="preserve"> </v>
      </c>
      <c r="R115" s="8" t="str">
        <f>IF(OR($A115="TUA",$A115="TYA"),"",IF(ISNUMBER(_xll.BDP($C115,"DUR_ADJ_OAS_MID")),_xll.BDP($C115,"DUR_ADJ_OAS_MID"),IF(ISNUMBER(_xll.BDP($E115&amp;" ISIN","DUR_ADJ_OAS_MID")),_xll.BDP($E115&amp;" ISIN","DUR_ADJ_OAS_MID")," ")))</f>
        <v xml:space="preserve"> </v>
      </c>
      <c r="S115" s="7" t="str">
        <f t="shared" si="1"/>
        <v xml:space="preserve"> </v>
      </c>
      <c r="AB115" s="8" t="s">
        <v>233</v>
      </c>
      <c r="AG115">
        <v>-1.266E-3</v>
      </c>
    </row>
    <row r="116" spans="1:33" x14ac:dyDescent="0.25">
      <c r="A116" t="s">
        <v>198</v>
      </c>
      <c r="B116" t="s">
        <v>328</v>
      </c>
      <c r="C116" t="s">
        <v>329</v>
      </c>
      <c r="D116" t="s">
        <v>330</v>
      </c>
      <c r="E116" t="s">
        <v>331</v>
      </c>
      <c r="F116" t="s">
        <v>332</v>
      </c>
      <c r="G116" s="1">
        <v>-17687.254695378921</v>
      </c>
      <c r="H116" s="1">
        <v>40.19</v>
      </c>
      <c r="I116" s="2">
        <v>-710850.76620727894</v>
      </c>
      <c r="J116" s="3">
        <v>-1.7495853000282001E-3</v>
      </c>
      <c r="K116" s="4">
        <v>406296718.54000002</v>
      </c>
      <c r="L116" s="5">
        <v>17825001</v>
      </c>
      <c r="M116" s="6">
        <v>22.79364352</v>
      </c>
      <c r="N116" s="7" t="str">
        <f>IF(ISNUMBER(_xll.BDP($C116, "DELTA_MID")),_xll.BDP($C116, "DELTA_MID")," ")</f>
        <v xml:space="preserve"> </v>
      </c>
      <c r="O116" s="7" t="str">
        <f>IF(ISNUMBER(N116),_xll.BDP($C116, "OPT_UNDL_TICKER"),"")</f>
        <v/>
      </c>
      <c r="P116" s="8" t="str">
        <f>IF(ISNUMBER(N116),_xll.BDP($C116, "OPT_UNDL_PX")," ")</f>
        <v xml:space="preserve"> </v>
      </c>
      <c r="Q116" s="7" t="str">
        <f>IF(ISNUMBER(N116),+G116*_xll.BDP($C116, "PX_POS_MULT_FACTOR")*P116/K116," ")</f>
        <v xml:space="preserve"> </v>
      </c>
      <c r="R116" s="8" t="str">
        <f>IF(OR($A116="TUA",$A116="TYA"),"",IF(ISNUMBER(_xll.BDP($C116,"DUR_ADJ_OAS_MID")),_xll.BDP($C116,"DUR_ADJ_OAS_MID"),IF(ISNUMBER(_xll.BDP($E116&amp;" ISIN","DUR_ADJ_OAS_MID")),_xll.BDP($E116&amp;" ISIN","DUR_ADJ_OAS_MID")," ")))</f>
        <v xml:space="preserve"> </v>
      </c>
      <c r="S116" s="7" t="str">
        <f t="shared" si="1"/>
        <v xml:space="preserve"> </v>
      </c>
      <c r="AB116" s="8" t="s">
        <v>233</v>
      </c>
      <c r="AG116">
        <v>-1.266E-3</v>
      </c>
    </row>
    <row r="117" spans="1:33" x14ac:dyDescent="0.25">
      <c r="A117" t="s">
        <v>198</v>
      </c>
      <c r="B117" t="s">
        <v>333</v>
      </c>
      <c r="C117" t="s">
        <v>334</v>
      </c>
      <c r="D117" t="s">
        <v>335</v>
      </c>
      <c r="E117" t="s">
        <v>336</v>
      </c>
      <c r="F117" t="s">
        <v>337</v>
      </c>
      <c r="G117" s="1">
        <v>-3174.8805372700099</v>
      </c>
      <c r="H117" s="1">
        <v>264.56</v>
      </c>
      <c r="I117" s="2">
        <v>-839946.39494015393</v>
      </c>
      <c r="J117" s="3">
        <v>-2.0673226157436001E-3</v>
      </c>
      <c r="K117" s="4">
        <v>406296718.54000002</v>
      </c>
      <c r="L117" s="5">
        <v>17825001</v>
      </c>
      <c r="M117" s="6">
        <v>22.79364352</v>
      </c>
      <c r="N117" s="7" t="str">
        <f>IF(ISNUMBER(_xll.BDP($C117, "DELTA_MID")),_xll.BDP($C117, "DELTA_MID")," ")</f>
        <v xml:space="preserve"> </v>
      </c>
      <c r="O117" s="7" t="str">
        <f>IF(ISNUMBER(N117),_xll.BDP($C117, "OPT_UNDL_TICKER"),"")</f>
        <v/>
      </c>
      <c r="P117" s="8" t="str">
        <f>IF(ISNUMBER(N117),_xll.BDP($C117, "OPT_UNDL_PX")," ")</f>
        <v xml:space="preserve"> </v>
      </c>
      <c r="Q117" s="7" t="str">
        <f>IF(ISNUMBER(N117),+G117*_xll.BDP($C117, "PX_POS_MULT_FACTOR")*P117/K117," ")</f>
        <v xml:space="preserve"> </v>
      </c>
      <c r="R117" s="8" t="str">
        <f>IF(OR($A117="TUA",$A117="TYA"),"",IF(ISNUMBER(_xll.BDP($C117,"DUR_ADJ_OAS_MID")),_xll.BDP($C117,"DUR_ADJ_OAS_MID"),IF(ISNUMBER(_xll.BDP($E117&amp;" ISIN","DUR_ADJ_OAS_MID")),_xll.BDP($E117&amp;" ISIN","DUR_ADJ_OAS_MID")," ")))</f>
        <v xml:space="preserve"> </v>
      </c>
      <c r="S117" s="7" t="str">
        <f t="shared" si="1"/>
        <v xml:space="preserve"> </v>
      </c>
      <c r="AB117" s="8" t="s">
        <v>233</v>
      </c>
      <c r="AG117">
        <v>-1.266E-3</v>
      </c>
    </row>
    <row r="118" spans="1:33" x14ac:dyDescent="0.25">
      <c r="A118" t="s">
        <v>198</v>
      </c>
      <c r="B118" t="s">
        <v>338</v>
      </c>
      <c r="C118" t="s">
        <v>339</v>
      </c>
      <c r="D118" t="s">
        <v>340</v>
      </c>
      <c r="E118" t="s">
        <v>341</v>
      </c>
      <c r="F118" t="s">
        <v>342</v>
      </c>
      <c r="G118" s="1">
        <v>-24453.085900850459</v>
      </c>
      <c r="H118" s="1">
        <v>28.52</v>
      </c>
      <c r="I118" s="2">
        <v>-697402.00989225507</v>
      </c>
      <c r="J118" s="3">
        <v>-1.7164844756766E-3</v>
      </c>
      <c r="K118" s="4">
        <v>406296718.54000002</v>
      </c>
      <c r="L118" s="5">
        <v>17825001</v>
      </c>
      <c r="M118" s="6">
        <v>22.79364352</v>
      </c>
      <c r="N118" s="7" t="str">
        <f>IF(ISNUMBER(_xll.BDP($C118, "DELTA_MID")),_xll.BDP($C118, "DELTA_MID")," ")</f>
        <v xml:space="preserve"> </v>
      </c>
      <c r="O118" s="7" t="str">
        <f>IF(ISNUMBER(N118),_xll.BDP($C118, "OPT_UNDL_TICKER"),"")</f>
        <v/>
      </c>
      <c r="P118" s="8" t="str">
        <f>IF(ISNUMBER(N118),_xll.BDP($C118, "OPT_UNDL_PX")," ")</f>
        <v xml:space="preserve"> </v>
      </c>
      <c r="Q118" s="7" t="str">
        <f>IF(ISNUMBER(N118),+G118*_xll.BDP($C118, "PX_POS_MULT_FACTOR")*P118/K118," ")</f>
        <v xml:space="preserve"> </v>
      </c>
      <c r="R118" s="8" t="str">
        <f>IF(OR($A118="TUA",$A118="TYA"),"",IF(ISNUMBER(_xll.BDP($C118,"DUR_ADJ_OAS_MID")),_xll.BDP($C118,"DUR_ADJ_OAS_MID"),IF(ISNUMBER(_xll.BDP($E118&amp;" ISIN","DUR_ADJ_OAS_MID")),_xll.BDP($E118&amp;" ISIN","DUR_ADJ_OAS_MID")," ")))</f>
        <v xml:space="preserve"> </v>
      </c>
      <c r="S118" s="7" t="str">
        <f t="shared" si="1"/>
        <v xml:space="preserve"> </v>
      </c>
      <c r="AB118" s="8" t="s">
        <v>233</v>
      </c>
      <c r="AG118">
        <v>-1.266E-3</v>
      </c>
    </row>
    <row r="119" spans="1:33" x14ac:dyDescent="0.25">
      <c r="A119" t="s">
        <v>198</v>
      </c>
      <c r="B119" t="s">
        <v>343</v>
      </c>
      <c r="C119" t="s">
        <v>344</v>
      </c>
      <c r="D119" t="s">
        <v>345</v>
      </c>
      <c r="E119" t="s">
        <v>346</v>
      </c>
      <c r="F119" t="s">
        <v>347</v>
      </c>
      <c r="G119" s="1">
        <v>-66613.560890287758</v>
      </c>
      <c r="H119" s="1">
        <v>13.95</v>
      </c>
      <c r="I119" s="2">
        <v>-929259.17441951425</v>
      </c>
      <c r="J119" s="3">
        <v>-2.2871441781729001E-3</v>
      </c>
      <c r="K119" s="4">
        <v>406296718.54000002</v>
      </c>
      <c r="L119" s="5">
        <v>17825001</v>
      </c>
      <c r="M119" s="6">
        <v>22.79364352</v>
      </c>
      <c r="N119" s="7" t="str">
        <f>IF(ISNUMBER(_xll.BDP($C119, "DELTA_MID")),_xll.BDP($C119, "DELTA_MID")," ")</f>
        <v xml:space="preserve"> </v>
      </c>
      <c r="O119" s="7" t="str">
        <f>IF(ISNUMBER(N119),_xll.BDP($C119, "OPT_UNDL_TICKER"),"")</f>
        <v/>
      </c>
      <c r="P119" s="8" t="str">
        <f>IF(ISNUMBER(N119),_xll.BDP($C119, "OPT_UNDL_PX")," ")</f>
        <v xml:space="preserve"> </v>
      </c>
      <c r="Q119" s="7" t="str">
        <f>IF(ISNUMBER(N119),+G119*_xll.BDP($C119, "PX_POS_MULT_FACTOR")*P119/K119," ")</f>
        <v xml:space="preserve"> </v>
      </c>
      <c r="R119" s="8" t="str">
        <f>IF(OR($A119="TUA",$A119="TYA"),"",IF(ISNUMBER(_xll.BDP($C119,"DUR_ADJ_OAS_MID")),_xll.BDP($C119,"DUR_ADJ_OAS_MID"),IF(ISNUMBER(_xll.BDP($E119&amp;" ISIN","DUR_ADJ_OAS_MID")),_xll.BDP($E119&amp;" ISIN","DUR_ADJ_OAS_MID")," ")))</f>
        <v xml:space="preserve"> </v>
      </c>
      <c r="S119" s="7" t="str">
        <f t="shared" si="1"/>
        <v xml:space="preserve"> </v>
      </c>
      <c r="AB119" s="8" t="s">
        <v>233</v>
      </c>
      <c r="AG119">
        <v>-1.266E-3</v>
      </c>
    </row>
    <row r="120" spans="1:33" x14ac:dyDescent="0.25">
      <c r="A120" t="s">
        <v>198</v>
      </c>
      <c r="B120" t="s">
        <v>348</v>
      </c>
      <c r="C120" t="s">
        <v>349</v>
      </c>
      <c r="D120" t="s">
        <v>350</v>
      </c>
      <c r="E120" t="s">
        <v>351</v>
      </c>
      <c r="G120" s="1">
        <v>-189936.46369200171</v>
      </c>
      <c r="H120" s="1">
        <v>3.66</v>
      </c>
      <c r="I120" s="2">
        <v>-695167.45711272629</v>
      </c>
      <c r="J120" s="3">
        <v>-1.7109846705402E-3</v>
      </c>
      <c r="K120" s="4">
        <v>406296718.54000002</v>
      </c>
      <c r="L120" s="5">
        <v>17825001</v>
      </c>
      <c r="M120" s="6">
        <v>22.79364352</v>
      </c>
      <c r="N120" s="7" t="str">
        <f>IF(ISNUMBER(_xll.BDP($C120, "DELTA_MID")),_xll.BDP($C120, "DELTA_MID")," ")</f>
        <v xml:space="preserve"> </v>
      </c>
      <c r="O120" s="7" t="str">
        <f>IF(ISNUMBER(N120),_xll.BDP($C120, "OPT_UNDL_TICKER"),"")</f>
        <v/>
      </c>
      <c r="P120" s="8" t="str">
        <f>IF(ISNUMBER(N120),_xll.BDP($C120, "OPT_UNDL_PX")," ")</f>
        <v xml:space="preserve"> </v>
      </c>
      <c r="Q120" s="7" t="str">
        <f>IF(ISNUMBER(N120),+G120*_xll.BDP($C120, "PX_POS_MULT_FACTOR")*P120/K120," ")</f>
        <v xml:space="preserve"> </v>
      </c>
      <c r="R120" s="8" t="str">
        <f>IF(OR($A120="TUA",$A120="TYA"),"",IF(ISNUMBER(_xll.BDP($C120,"DUR_ADJ_OAS_MID")),_xll.BDP($C120,"DUR_ADJ_OAS_MID"),IF(ISNUMBER(_xll.BDP($E120&amp;" ISIN","DUR_ADJ_OAS_MID")),_xll.BDP($E120&amp;" ISIN","DUR_ADJ_OAS_MID")," ")))</f>
        <v xml:space="preserve"> </v>
      </c>
      <c r="S120" s="7" t="str">
        <f t="shared" si="1"/>
        <v xml:space="preserve"> </v>
      </c>
      <c r="AB120" s="8" t="s">
        <v>233</v>
      </c>
      <c r="AG120">
        <v>-1.266E-3</v>
      </c>
    </row>
    <row r="121" spans="1:33" x14ac:dyDescent="0.25">
      <c r="A121" t="s">
        <v>198</v>
      </c>
      <c r="B121" t="s">
        <v>352</v>
      </c>
      <c r="C121" t="s">
        <v>353</v>
      </c>
      <c r="D121" t="s">
        <v>354</v>
      </c>
      <c r="E121" t="s">
        <v>355</v>
      </c>
      <c r="F121" t="s">
        <v>356</v>
      </c>
      <c r="G121" s="1">
        <v>-25002.50267122978</v>
      </c>
      <c r="H121" s="1">
        <v>35.79</v>
      </c>
      <c r="I121" s="2">
        <v>-894839.57060331386</v>
      </c>
      <c r="J121" s="3">
        <v>-2.2024287417798001E-3</v>
      </c>
      <c r="K121" s="4">
        <v>406296718.54000002</v>
      </c>
      <c r="L121" s="5">
        <v>17825001</v>
      </c>
      <c r="M121" s="6">
        <v>22.79364352</v>
      </c>
      <c r="N121" s="7" t="str">
        <f>IF(ISNUMBER(_xll.BDP($C121, "DELTA_MID")),_xll.BDP($C121, "DELTA_MID")," ")</f>
        <v xml:space="preserve"> </v>
      </c>
      <c r="O121" s="7" t="str">
        <f>IF(ISNUMBER(N121),_xll.BDP($C121, "OPT_UNDL_TICKER"),"")</f>
        <v/>
      </c>
      <c r="P121" s="8" t="str">
        <f>IF(ISNUMBER(N121),_xll.BDP($C121, "OPT_UNDL_PX")," ")</f>
        <v xml:space="preserve"> </v>
      </c>
      <c r="Q121" s="7" t="str">
        <f>IF(ISNUMBER(N121),+G121*_xll.BDP($C121, "PX_POS_MULT_FACTOR")*P121/K121," ")</f>
        <v xml:space="preserve"> </v>
      </c>
      <c r="R121" s="8" t="str">
        <f>IF(OR($A121="TUA",$A121="TYA"),"",IF(ISNUMBER(_xll.BDP($C121,"DUR_ADJ_OAS_MID")),_xll.BDP($C121,"DUR_ADJ_OAS_MID"),IF(ISNUMBER(_xll.BDP($E121&amp;" ISIN","DUR_ADJ_OAS_MID")),_xll.BDP($E121&amp;" ISIN","DUR_ADJ_OAS_MID")," ")))</f>
        <v xml:space="preserve"> </v>
      </c>
      <c r="S121" s="7" t="str">
        <f t="shared" si="1"/>
        <v xml:space="preserve"> </v>
      </c>
      <c r="AB121" s="8" t="s">
        <v>233</v>
      </c>
      <c r="AG121">
        <v>-1.266E-3</v>
      </c>
    </row>
    <row r="122" spans="1:33" x14ac:dyDescent="0.25">
      <c r="A122" t="s">
        <v>198</v>
      </c>
      <c r="B122" t="s">
        <v>357</v>
      </c>
      <c r="C122" t="s">
        <v>358</v>
      </c>
      <c r="D122" t="s">
        <v>359</v>
      </c>
      <c r="E122" t="s">
        <v>360</v>
      </c>
      <c r="F122" t="s">
        <v>361</v>
      </c>
      <c r="G122" s="1">
        <v>-14765.760702918789</v>
      </c>
      <c r="H122" s="1">
        <v>44.4</v>
      </c>
      <c r="I122" s="2">
        <v>-655599.77520959417</v>
      </c>
      <c r="J122" s="3">
        <v>-1.6135984990610999E-3</v>
      </c>
      <c r="K122" s="4">
        <v>406296718.54000002</v>
      </c>
      <c r="L122" s="5">
        <v>17825001</v>
      </c>
      <c r="M122" s="6">
        <v>22.79364352</v>
      </c>
      <c r="N122" s="7" t="str">
        <f>IF(ISNUMBER(_xll.BDP($C122, "DELTA_MID")),_xll.BDP($C122, "DELTA_MID")," ")</f>
        <v xml:space="preserve"> </v>
      </c>
      <c r="O122" s="7" t="str">
        <f>IF(ISNUMBER(N122),_xll.BDP($C122, "OPT_UNDL_TICKER"),"")</f>
        <v/>
      </c>
      <c r="P122" s="8" t="str">
        <f>IF(ISNUMBER(N122),_xll.BDP($C122, "OPT_UNDL_PX")," ")</f>
        <v xml:space="preserve"> </v>
      </c>
      <c r="Q122" s="7" t="str">
        <f>IF(ISNUMBER(N122),+G122*_xll.BDP($C122, "PX_POS_MULT_FACTOR")*P122/K122," ")</f>
        <v xml:space="preserve"> </v>
      </c>
      <c r="R122" s="8" t="str">
        <f>IF(OR($A122="TUA",$A122="TYA"),"",IF(ISNUMBER(_xll.BDP($C122,"DUR_ADJ_OAS_MID")),_xll.BDP($C122,"DUR_ADJ_OAS_MID"),IF(ISNUMBER(_xll.BDP($E122&amp;" ISIN","DUR_ADJ_OAS_MID")),_xll.BDP($E122&amp;" ISIN","DUR_ADJ_OAS_MID")," ")))</f>
        <v xml:space="preserve"> </v>
      </c>
      <c r="S122" s="7" t="str">
        <f t="shared" si="1"/>
        <v xml:space="preserve"> </v>
      </c>
      <c r="AB122" s="8" t="s">
        <v>233</v>
      </c>
      <c r="AG122">
        <v>-1.266E-3</v>
      </c>
    </row>
    <row r="123" spans="1:33" x14ac:dyDescent="0.25">
      <c r="A123" t="s">
        <v>198</v>
      </c>
      <c r="B123" t="s">
        <v>362</v>
      </c>
      <c r="C123" t="s">
        <v>363</v>
      </c>
      <c r="D123" t="s">
        <v>364</v>
      </c>
      <c r="E123" t="s">
        <v>365</v>
      </c>
      <c r="F123" t="s">
        <v>366</v>
      </c>
      <c r="G123" s="1">
        <v>-7448.1377895417872</v>
      </c>
      <c r="H123" s="1">
        <v>110.41</v>
      </c>
      <c r="I123" s="2">
        <v>-822348.89334330871</v>
      </c>
      <c r="J123" s="3">
        <v>-2.0240106695874E-3</v>
      </c>
      <c r="K123" s="4">
        <v>406296718.54000002</v>
      </c>
      <c r="L123" s="5">
        <v>17825001</v>
      </c>
      <c r="M123" s="6">
        <v>22.79364352</v>
      </c>
      <c r="N123" s="7" t="str">
        <f>IF(ISNUMBER(_xll.BDP($C123, "DELTA_MID")),_xll.BDP($C123, "DELTA_MID")," ")</f>
        <v xml:space="preserve"> </v>
      </c>
      <c r="O123" s="7" t="str">
        <f>IF(ISNUMBER(N123),_xll.BDP($C123, "OPT_UNDL_TICKER"),"")</f>
        <v/>
      </c>
      <c r="P123" s="8" t="str">
        <f>IF(ISNUMBER(N123),_xll.BDP($C123, "OPT_UNDL_PX")," ")</f>
        <v xml:space="preserve"> </v>
      </c>
      <c r="Q123" s="7" t="str">
        <f>IF(ISNUMBER(N123),+G123*_xll.BDP($C123, "PX_POS_MULT_FACTOR")*P123/K123," ")</f>
        <v xml:space="preserve"> </v>
      </c>
      <c r="R123" s="8" t="str">
        <f>IF(OR($A123="TUA",$A123="TYA"),"",IF(ISNUMBER(_xll.BDP($C123,"DUR_ADJ_OAS_MID")),_xll.BDP($C123,"DUR_ADJ_OAS_MID"),IF(ISNUMBER(_xll.BDP($E123&amp;" ISIN","DUR_ADJ_OAS_MID")),_xll.BDP($E123&amp;" ISIN","DUR_ADJ_OAS_MID")," ")))</f>
        <v xml:space="preserve"> </v>
      </c>
      <c r="S123" s="7" t="str">
        <f t="shared" si="1"/>
        <v xml:space="preserve"> </v>
      </c>
      <c r="AB123" s="8" t="s">
        <v>233</v>
      </c>
      <c r="AG123">
        <v>-1.266E-3</v>
      </c>
    </row>
    <row r="124" spans="1:33" x14ac:dyDescent="0.25">
      <c r="A124" t="s">
        <v>198</v>
      </c>
      <c r="B124" t="s">
        <v>367</v>
      </c>
      <c r="C124" t="s">
        <v>368</v>
      </c>
      <c r="D124" t="s">
        <v>369</v>
      </c>
      <c r="E124" t="s">
        <v>370</v>
      </c>
      <c r="F124" t="s">
        <v>371</v>
      </c>
      <c r="G124" s="1">
        <v>-190393.0327824534</v>
      </c>
      <c r="H124" s="1">
        <v>4.24</v>
      </c>
      <c r="I124" s="2">
        <v>-807266.45899760234</v>
      </c>
      <c r="J124" s="3">
        <v>-1.9868889463308002E-3</v>
      </c>
      <c r="K124" s="4">
        <v>406296718.54000002</v>
      </c>
      <c r="L124" s="5">
        <v>17825001</v>
      </c>
      <c r="M124" s="6">
        <v>22.79364352</v>
      </c>
      <c r="N124" s="7" t="str">
        <f>IF(ISNUMBER(_xll.BDP($C124, "DELTA_MID")),_xll.BDP($C124, "DELTA_MID")," ")</f>
        <v xml:space="preserve"> </v>
      </c>
      <c r="O124" s="7" t="str">
        <f>IF(ISNUMBER(N124),_xll.BDP($C124, "OPT_UNDL_TICKER"),"")</f>
        <v/>
      </c>
      <c r="P124" s="8" t="str">
        <f>IF(ISNUMBER(N124),_xll.BDP($C124, "OPT_UNDL_PX")," ")</f>
        <v xml:space="preserve"> </v>
      </c>
      <c r="Q124" s="7" t="str">
        <f>IF(ISNUMBER(N124),+G124*_xll.BDP($C124, "PX_POS_MULT_FACTOR")*P124/K124," ")</f>
        <v xml:space="preserve"> </v>
      </c>
      <c r="R124" s="8" t="str">
        <f>IF(OR($A124="TUA",$A124="TYA"),"",IF(ISNUMBER(_xll.BDP($C124,"DUR_ADJ_OAS_MID")),_xll.BDP($C124,"DUR_ADJ_OAS_MID"),IF(ISNUMBER(_xll.BDP($E124&amp;" ISIN","DUR_ADJ_OAS_MID")),_xll.BDP($E124&amp;" ISIN","DUR_ADJ_OAS_MID")," ")))</f>
        <v xml:space="preserve"> </v>
      </c>
      <c r="S124" s="7" t="str">
        <f t="shared" si="1"/>
        <v xml:space="preserve"> </v>
      </c>
      <c r="AB124" s="8" t="s">
        <v>233</v>
      </c>
      <c r="AG124">
        <v>-1.266E-3</v>
      </c>
    </row>
    <row r="125" spans="1:33" x14ac:dyDescent="0.25">
      <c r="A125" t="s">
        <v>198</v>
      </c>
      <c r="B125" t="s">
        <v>372</v>
      </c>
      <c r="C125" t="s">
        <v>373</v>
      </c>
      <c r="D125" t="s">
        <v>374</v>
      </c>
      <c r="E125" t="s">
        <v>375</v>
      </c>
      <c r="G125" s="1">
        <v>-34997.867270528681</v>
      </c>
      <c r="H125" s="1">
        <v>20.75</v>
      </c>
      <c r="I125" s="2">
        <v>-726205.74586347013</v>
      </c>
      <c r="J125" s="3">
        <v>-1.7873778269070001E-3</v>
      </c>
      <c r="K125" s="4">
        <v>406296718.54000002</v>
      </c>
      <c r="L125" s="5">
        <v>17825001</v>
      </c>
      <c r="M125" s="6">
        <v>22.79364352</v>
      </c>
      <c r="N125" s="7" t="str">
        <f>IF(ISNUMBER(_xll.BDP($C125, "DELTA_MID")),_xll.BDP($C125, "DELTA_MID")," ")</f>
        <v xml:space="preserve"> </v>
      </c>
      <c r="O125" s="7" t="str">
        <f>IF(ISNUMBER(N125),_xll.BDP($C125, "OPT_UNDL_TICKER"),"")</f>
        <v/>
      </c>
      <c r="P125" s="8" t="str">
        <f>IF(ISNUMBER(N125),_xll.BDP($C125, "OPT_UNDL_PX")," ")</f>
        <v xml:space="preserve"> </v>
      </c>
      <c r="Q125" s="7" t="str">
        <f>IF(ISNUMBER(N125),+G125*_xll.BDP($C125, "PX_POS_MULT_FACTOR")*P125/K125," ")</f>
        <v xml:space="preserve"> </v>
      </c>
      <c r="R125" s="8" t="str">
        <f>IF(OR($A125="TUA",$A125="TYA"),"",IF(ISNUMBER(_xll.BDP($C125,"DUR_ADJ_OAS_MID")),_xll.BDP($C125,"DUR_ADJ_OAS_MID"),IF(ISNUMBER(_xll.BDP($E125&amp;" ISIN","DUR_ADJ_OAS_MID")),_xll.BDP($E125&amp;" ISIN","DUR_ADJ_OAS_MID")," ")))</f>
        <v xml:space="preserve"> </v>
      </c>
      <c r="S125" s="7" t="str">
        <f t="shared" si="1"/>
        <v xml:space="preserve"> </v>
      </c>
      <c r="AB125" s="8" t="s">
        <v>233</v>
      </c>
      <c r="AG125">
        <v>-1.266E-3</v>
      </c>
    </row>
    <row r="126" spans="1:33" x14ac:dyDescent="0.25">
      <c r="A126" t="s">
        <v>198</v>
      </c>
      <c r="B126" t="s">
        <v>376</v>
      </c>
      <c r="C126" t="s">
        <v>377</v>
      </c>
      <c r="D126" t="s">
        <v>378</v>
      </c>
      <c r="E126" t="s">
        <v>379</v>
      </c>
      <c r="F126" t="s">
        <v>380</v>
      </c>
      <c r="G126" s="1">
        <v>-9857.6063319153964</v>
      </c>
      <c r="H126" s="1">
        <v>80.67</v>
      </c>
      <c r="I126" s="2">
        <v>-795213.10279561498</v>
      </c>
      <c r="J126" s="3">
        <v>-1.9572225580683001E-3</v>
      </c>
      <c r="K126" s="4">
        <v>406296718.54000002</v>
      </c>
      <c r="L126" s="5">
        <v>17825001</v>
      </c>
      <c r="M126" s="6">
        <v>22.79364352</v>
      </c>
      <c r="N126" s="7" t="str">
        <f>IF(ISNUMBER(_xll.BDP($C126, "DELTA_MID")),_xll.BDP($C126, "DELTA_MID")," ")</f>
        <v xml:space="preserve"> </v>
      </c>
      <c r="O126" s="7" t="str">
        <f>IF(ISNUMBER(N126),_xll.BDP($C126, "OPT_UNDL_TICKER"),"")</f>
        <v/>
      </c>
      <c r="P126" s="8" t="str">
        <f>IF(ISNUMBER(N126),_xll.BDP($C126, "OPT_UNDL_PX")," ")</f>
        <v xml:space="preserve"> </v>
      </c>
      <c r="Q126" s="7" t="str">
        <f>IF(ISNUMBER(N126),+G126*_xll.BDP($C126, "PX_POS_MULT_FACTOR")*P126/K126," ")</f>
        <v xml:space="preserve"> </v>
      </c>
      <c r="R126" s="8" t="str">
        <f>IF(OR($A126="TUA",$A126="TYA"),"",IF(ISNUMBER(_xll.BDP($C126,"DUR_ADJ_OAS_MID")),_xll.BDP($C126,"DUR_ADJ_OAS_MID"),IF(ISNUMBER(_xll.BDP($E126&amp;" ISIN","DUR_ADJ_OAS_MID")),_xll.BDP($E126&amp;" ISIN","DUR_ADJ_OAS_MID")," ")))</f>
        <v xml:space="preserve"> </v>
      </c>
      <c r="S126" s="7" t="str">
        <f t="shared" si="1"/>
        <v xml:space="preserve"> </v>
      </c>
      <c r="AB126" s="8" t="s">
        <v>233</v>
      </c>
      <c r="AG126">
        <v>-1.266E-3</v>
      </c>
    </row>
    <row r="127" spans="1:33" x14ac:dyDescent="0.25">
      <c r="A127" t="s">
        <v>198</v>
      </c>
      <c r="B127" t="s">
        <v>381</v>
      </c>
      <c r="C127" t="s">
        <v>382</v>
      </c>
      <c r="D127" t="s">
        <v>383</v>
      </c>
      <c r="E127" t="s">
        <v>384</v>
      </c>
      <c r="F127" t="s">
        <v>385</v>
      </c>
      <c r="G127" s="1">
        <v>-30875.42357430503</v>
      </c>
      <c r="H127" s="1">
        <v>22.53</v>
      </c>
      <c r="I127" s="2">
        <v>-695623.29312909232</v>
      </c>
      <c r="J127" s="3">
        <v>-1.7121065994054E-3</v>
      </c>
      <c r="K127" s="4">
        <v>406296718.54000002</v>
      </c>
      <c r="L127" s="5">
        <v>17825001</v>
      </c>
      <c r="M127" s="6">
        <v>22.79364352</v>
      </c>
      <c r="N127" s="7" t="str">
        <f>IF(ISNUMBER(_xll.BDP($C127, "DELTA_MID")),_xll.BDP($C127, "DELTA_MID")," ")</f>
        <v xml:space="preserve"> </v>
      </c>
      <c r="O127" s="7" t="str">
        <f>IF(ISNUMBER(N127),_xll.BDP($C127, "OPT_UNDL_TICKER"),"")</f>
        <v/>
      </c>
      <c r="P127" s="8" t="str">
        <f>IF(ISNUMBER(N127),_xll.BDP($C127, "OPT_UNDL_PX")," ")</f>
        <v xml:space="preserve"> </v>
      </c>
      <c r="Q127" s="7" t="str">
        <f>IF(ISNUMBER(N127),+G127*_xll.BDP($C127, "PX_POS_MULT_FACTOR")*P127/K127," ")</f>
        <v xml:space="preserve"> </v>
      </c>
      <c r="R127" s="8" t="str">
        <f>IF(OR($A127="TUA",$A127="TYA"),"",IF(ISNUMBER(_xll.BDP($C127,"DUR_ADJ_OAS_MID")),_xll.BDP($C127,"DUR_ADJ_OAS_MID"),IF(ISNUMBER(_xll.BDP($E127&amp;" ISIN","DUR_ADJ_OAS_MID")),_xll.BDP($E127&amp;" ISIN","DUR_ADJ_OAS_MID")," ")))</f>
        <v xml:space="preserve"> </v>
      </c>
      <c r="S127" s="7" t="str">
        <f t="shared" si="1"/>
        <v xml:space="preserve"> </v>
      </c>
      <c r="AB127" s="8" t="s">
        <v>233</v>
      </c>
      <c r="AG127">
        <v>-1.266E-3</v>
      </c>
    </row>
    <row r="128" spans="1:33" x14ac:dyDescent="0.25">
      <c r="A128" t="s">
        <v>198</v>
      </c>
      <c r="B128" t="s">
        <v>386</v>
      </c>
      <c r="C128" t="s">
        <v>387</v>
      </c>
      <c r="D128" t="s">
        <v>388</v>
      </c>
      <c r="E128" t="s">
        <v>389</v>
      </c>
      <c r="F128" t="s">
        <v>390</v>
      </c>
      <c r="G128" s="1">
        <v>-13924.33311885179</v>
      </c>
      <c r="H128" s="1">
        <v>61.7</v>
      </c>
      <c r="I128" s="2">
        <v>-859131.35343315534</v>
      </c>
      <c r="J128" s="3">
        <v>-2.1145416987870002E-3</v>
      </c>
      <c r="K128" s="4">
        <v>406296718.54000002</v>
      </c>
      <c r="L128" s="5">
        <v>17825001</v>
      </c>
      <c r="M128" s="6">
        <v>22.79364352</v>
      </c>
      <c r="N128" s="7" t="str">
        <f>IF(ISNUMBER(_xll.BDP($C128, "DELTA_MID")),_xll.BDP($C128, "DELTA_MID")," ")</f>
        <v xml:space="preserve"> </v>
      </c>
      <c r="O128" s="7" t="str">
        <f>IF(ISNUMBER(N128),_xll.BDP($C128, "OPT_UNDL_TICKER"),"")</f>
        <v/>
      </c>
      <c r="P128" s="8" t="str">
        <f>IF(ISNUMBER(N128),_xll.BDP($C128, "OPT_UNDL_PX")," ")</f>
        <v xml:space="preserve"> </v>
      </c>
      <c r="Q128" s="7" t="str">
        <f>IF(ISNUMBER(N128),+G128*_xll.BDP($C128, "PX_POS_MULT_FACTOR")*P128/K128," ")</f>
        <v xml:space="preserve"> </v>
      </c>
      <c r="R128" s="8" t="str">
        <f>IF(OR($A128="TUA",$A128="TYA"),"",IF(ISNUMBER(_xll.BDP($C128,"DUR_ADJ_OAS_MID")),_xll.BDP($C128,"DUR_ADJ_OAS_MID"),IF(ISNUMBER(_xll.BDP($E128&amp;" ISIN","DUR_ADJ_OAS_MID")),_xll.BDP($E128&amp;" ISIN","DUR_ADJ_OAS_MID")," ")))</f>
        <v xml:space="preserve"> </v>
      </c>
      <c r="S128" s="7" t="str">
        <f t="shared" si="1"/>
        <v xml:space="preserve"> </v>
      </c>
      <c r="AB128" s="8" t="s">
        <v>233</v>
      </c>
      <c r="AG128">
        <v>-1.266E-3</v>
      </c>
    </row>
    <row r="129" spans="1:33" x14ac:dyDescent="0.25">
      <c r="A129" t="s">
        <v>198</v>
      </c>
      <c r="B129" t="s">
        <v>391</v>
      </c>
      <c r="C129" t="s">
        <v>392</v>
      </c>
      <c r="D129" t="s">
        <v>393</v>
      </c>
      <c r="E129" t="s">
        <v>394</v>
      </c>
      <c r="F129" t="s">
        <v>395</v>
      </c>
      <c r="G129" s="1">
        <v>-25232.09194960889</v>
      </c>
      <c r="H129" s="1">
        <v>31.64</v>
      </c>
      <c r="I129" s="2">
        <v>-798343.38928562531</v>
      </c>
      <c r="J129" s="3">
        <v>-1.9649269926531E-3</v>
      </c>
      <c r="K129" s="4">
        <v>406296718.54000002</v>
      </c>
      <c r="L129" s="5">
        <v>17825001</v>
      </c>
      <c r="M129" s="6">
        <v>22.79364352</v>
      </c>
      <c r="N129" s="7" t="str">
        <f>IF(ISNUMBER(_xll.BDP($C129, "DELTA_MID")),_xll.BDP($C129, "DELTA_MID")," ")</f>
        <v xml:space="preserve"> </v>
      </c>
      <c r="O129" s="7" t="str">
        <f>IF(ISNUMBER(N129),_xll.BDP($C129, "OPT_UNDL_TICKER"),"")</f>
        <v/>
      </c>
      <c r="P129" s="8" t="str">
        <f>IF(ISNUMBER(N129),_xll.BDP($C129, "OPT_UNDL_PX")," ")</f>
        <v xml:space="preserve"> </v>
      </c>
      <c r="Q129" s="7" t="str">
        <f>IF(ISNUMBER(N129),+G129*_xll.BDP($C129, "PX_POS_MULT_FACTOR")*P129/K129," ")</f>
        <v xml:space="preserve"> </v>
      </c>
      <c r="R129" s="8" t="str">
        <f>IF(OR($A129="TUA",$A129="TYA"),"",IF(ISNUMBER(_xll.BDP($C129,"DUR_ADJ_OAS_MID")),_xll.BDP($C129,"DUR_ADJ_OAS_MID"),IF(ISNUMBER(_xll.BDP($E129&amp;" ISIN","DUR_ADJ_OAS_MID")),_xll.BDP($E129&amp;" ISIN","DUR_ADJ_OAS_MID")," ")))</f>
        <v xml:space="preserve"> </v>
      </c>
      <c r="S129" s="7" t="str">
        <f t="shared" si="1"/>
        <v xml:space="preserve"> </v>
      </c>
      <c r="AB129" s="8" t="s">
        <v>233</v>
      </c>
      <c r="AG129">
        <v>-1.266E-3</v>
      </c>
    </row>
    <row r="130" spans="1:33" x14ac:dyDescent="0.25">
      <c r="A130" t="s">
        <v>198</v>
      </c>
      <c r="B130" t="s">
        <v>396</v>
      </c>
      <c r="C130" t="s">
        <v>397</v>
      </c>
      <c r="D130" t="s">
        <v>398</v>
      </c>
      <c r="E130" t="s">
        <v>399</v>
      </c>
      <c r="F130" t="s">
        <v>400</v>
      </c>
      <c r="G130" s="1">
        <v>-6164.6768081772061</v>
      </c>
      <c r="H130" s="1">
        <v>106.32</v>
      </c>
      <c r="I130" s="2">
        <v>-655428.43824540055</v>
      </c>
      <c r="J130" s="3">
        <v>-1.6131767950295999E-3</v>
      </c>
      <c r="K130" s="4">
        <v>406296718.54000002</v>
      </c>
      <c r="L130" s="5">
        <v>17825001</v>
      </c>
      <c r="M130" s="6">
        <v>22.79364352</v>
      </c>
      <c r="N130" s="7" t="str">
        <f>IF(ISNUMBER(_xll.BDP($C130, "DELTA_MID")),_xll.BDP($C130, "DELTA_MID")," ")</f>
        <v xml:space="preserve"> </v>
      </c>
      <c r="O130" s="7" t="str">
        <f>IF(ISNUMBER(N130),_xll.BDP($C130, "OPT_UNDL_TICKER"),"")</f>
        <v/>
      </c>
      <c r="P130" s="8" t="str">
        <f>IF(ISNUMBER(N130),_xll.BDP($C130, "OPT_UNDL_PX")," ")</f>
        <v xml:space="preserve"> </v>
      </c>
      <c r="Q130" s="7" t="str">
        <f>IF(ISNUMBER(N130),+G130*_xll.BDP($C130, "PX_POS_MULT_FACTOR")*P130/K130," ")</f>
        <v xml:space="preserve"> </v>
      </c>
      <c r="R130" s="8" t="str">
        <f>IF(OR($A130="TUA",$A130="TYA"),"",IF(ISNUMBER(_xll.BDP($C130,"DUR_ADJ_OAS_MID")),_xll.BDP($C130,"DUR_ADJ_OAS_MID"),IF(ISNUMBER(_xll.BDP($E130&amp;" ISIN","DUR_ADJ_OAS_MID")),_xll.BDP($E130&amp;" ISIN","DUR_ADJ_OAS_MID")," ")))</f>
        <v xml:space="preserve"> </v>
      </c>
      <c r="S130" s="7" t="str">
        <f t="shared" si="1"/>
        <v xml:space="preserve"> </v>
      </c>
      <c r="AB130" s="8" t="s">
        <v>233</v>
      </c>
      <c r="AG130">
        <v>-1.266E-3</v>
      </c>
    </row>
    <row r="131" spans="1:33" x14ac:dyDescent="0.25">
      <c r="A131" t="s">
        <v>198</v>
      </c>
      <c r="B131" t="s">
        <v>401</v>
      </c>
      <c r="C131" t="s">
        <v>402</v>
      </c>
      <c r="D131" t="s">
        <v>403</v>
      </c>
      <c r="E131" t="s">
        <v>404</v>
      </c>
      <c r="F131" t="s">
        <v>405</v>
      </c>
      <c r="G131" s="1">
        <v>-33806.940452428578</v>
      </c>
      <c r="H131" s="1">
        <v>22.2</v>
      </c>
      <c r="I131" s="2">
        <v>-750514.0780439144</v>
      </c>
      <c r="J131" s="3">
        <v>-1.8472068411993E-3</v>
      </c>
      <c r="K131" s="4">
        <v>406296718.54000002</v>
      </c>
      <c r="L131" s="5">
        <v>17825001</v>
      </c>
      <c r="M131" s="6">
        <v>22.79364352</v>
      </c>
      <c r="N131" s="7" t="str">
        <f>IF(ISNUMBER(_xll.BDP($C131, "DELTA_MID")),_xll.BDP($C131, "DELTA_MID")," ")</f>
        <v xml:space="preserve"> </v>
      </c>
      <c r="O131" s="7" t="str">
        <f>IF(ISNUMBER(N131),_xll.BDP($C131, "OPT_UNDL_TICKER"),"")</f>
        <v/>
      </c>
      <c r="P131" s="8" t="str">
        <f>IF(ISNUMBER(N131),_xll.BDP($C131, "OPT_UNDL_PX")," ")</f>
        <v xml:space="preserve"> </v>
      </c>
      <c r="Q131" s="7" t="str">
        <f>IF(ISNUMBER(N131),+G131*_xll.BDP($C131, "PX_POS_MULT_FACTOR")*P131/K131," ")</f>
        <v xml:space="preserve"> </v>
      </c>
      <c r="R131" s="8" t="str">
        <f>IF(OR($A131="TUA",$A131="TYA"),"",IF(ISNUMBER(_xll.BDP($C131,"DUR_ADJ_OAS_MID")),_xll.BDP($C131,"DUR_ADJ_OAS_MID"),IF(ISNUMBER(_xll.BDP($E131&amp;" ISIN","DUR_ADJ_OAS_MID")),_xll.BDP($E131&amp;" ISIN","DUR_ADJ_OAS_MID")," ")))</f>
        <v xml:space="preserve"> </v>
      </c>
      <c r="S131" s="7" t="str">
        <f t="shared" ref="S131:S194" si="2">IF(ISNUMBER(N131),Q131*N131,IF(ISNUMBER(R131),J131*R131," "))</f>
        <v xml:space="preserve"> </v>
      </c>
      <c r="AB131" s="8" t="s">
        <v>233</v>
      </c>
      <c r="AG131">
        <v>-1.266E-3</v>
      </c>
    </row>
    <row r="132" spans="1:33" x14ac:dyDescent="0.25">
      <c r="A132" t="s">
        <v>198</v>
      </c>
      <c r="B132" t="s">
        <v>406</v>
      </c>
      <c r="C132" t="s">
        <v>407</v>
      </c>
      <c r="D132" t="s">
        <v>408</v>
      </c>
      <c r="E132" t="s">
        <v>409</v>
      </c>
      <c r="F132" t="s">
        <v>410</v>
      </c>
      <c r="G132" s="1">
        <v>-36770.675686732313</v>
      </c>
      <c r="H132" s="1">
        <v>16.329999999999998</v>
      </c>
      <c r="I132" s="2">
        <v>-600465.13396433846</v>
      </c>
      <c r="J132" s="3">
        <v>-1.4778980645526001E-3</v>
      </c>
      <c r="K132" s="4">
        <v>406296718.54000002</v>
      </c>
      <c r="L132" s="5">
        <v>17825001</v>
      </c>
      <c r="M132" s="6">
        <v>22.79364352</v>
      </c>
      <c r="N132" s="7" t="str">
        <f>IF(ISNUMBER(_xll.BDP($C132, "DELTA_MID")),_xll.BDP($C132, "DELTA_MID")," ")</f>
        <v xml:space="preserve"> </v>
      </c>
      <c r="O132" s="7" t="str">
        <f>IF(ISNUMBER(N132),_xll.BDP($C132, "OPT_UNDL_TICKER"),"")</f>
        <v/>
      </c>
      <c r="P132" s="8" t="str">
        <f>IF(ISNUMBER(N132),_xll.BDP($C132, "OPT_UNDL_PX")," ")</f>
        <v xml:space="preserve"> </v>
      </c>
      <c r="Q132" s="7" t="str">
        <f>IF(ISNUMBER(N132),+G132*_xll.BDP($C132, "PX_POS_MULT_FACTOR")*P132/K132," ")</f>
        <v xml:space="preserve"> </v>
      </c>
      <c r="R132" s="8" t="str">
        <f>IF(OR($A132="TUA",$A132="TYA"),"",IF(ISNUMBER(_xll.BDP($C132,"DUR_ADJ_OAS_MID")),_xll.BDP($C132,"DUR_ADJ_OAS_MID"),IF(ISNUMBER(_xll.BDP($E132&amp;" ISIN","DUR_ADJ_OAS_MID")),_xll.BDP($E132&amp;" ISIN","DUR_ADJ_OAS_MID")," ")))</f>
        <v xml:space="preserve"> </v>
      </c>
      <c r="S132" s="7" t="str">
        <f t="shared" si="2"/>
        <v xml:space="preserve"> </v>
      </c>
      <c r="AB132" s="8" t="s">
        <v>233</v>
      </c>
      <c r="AG132">
        <v>-1.266E-3</v>
      </c>
    </row>
    <row r="133" spans="1:33" x14ac:dyDescent="0.25">
      <c r="A133" t="s">
        <v>198</v>
      </c>
      <c r="B133" t="s">
        <v>411</v>
      </c>
      <c r="C133" t="s">
        <v>412</v>
      </c>
      <c r="D133" t="s">
        <v>413</v>
      </c>
      <c r="E133" t="s">
        <v>414</v>
      </c>
      <c r="F133" t="s">
        <v>415</v>
      </c>
      <c r="G133" s="1">
        <v>-4057.409840702031</v>
      </c>
      <c r="H133" s="1">
        <v>126</v>
      </c>
      <c r="I133" s="2">
        <v>-511233.63992845587</v>
      </c>
      <c r="J133" s="3">
        <v>-1.2582765663615E-3</v>
      </c>
      <c r="K133" s="4">
        <v>406296718.54000002</v>
      </c>
      <c r="L133" s="5">
        <v>17825001</v>
      </c>
      <c r="M133" s="6">
        <v>22.79364352</v>
      </c>
      <c r="N133" s="7" t="str">
        <f>IF(ISNUMBER(_xll.BDP($C133, "DELTA_MID")),_xll.BDP($C133, "DELTA_MID")," ")</f>
        <v xml:space="preserve"> </v>
      </c>
      <c r="O133" s="7" t="str">
        <f>IF(ISNUMBER(N133),_xll.BDP($C133, "OPT_UNDL_TICKER"),"")</f>
        <v/>
      </c>
      <c r="P133" s="8" t="str">
        <f>IF(ISNUMBER(N133),_xll.BDP($C133, "OPT_UNDL_PX")," ")</f>
        <v xml:space="preserve"> </v>
      </c>
      <c r="Q133" s="7" t="str">
        <f>IF(ISNUMBER(N133),+G133*_xll.BDP($C133, "PX_POS_MULT_FACTOR")*P133/K133," ")</f>
        <v xml:space="preserve"> </v>
      </c>
      <c r="R133" s="8" t="str">
        <f>IF(OR($A133="TUA",$A133="TYA"),"",IF(ISNUMBER(_xll.BDP($C133,"DUR_ADJ_OAS_MID")),_xll.BDP($C133,"DUR_ADJ_OAS_MID"),IF(ISNUMBER(_xll.BDP($E133&amp;" ISIN","DUR_ADJ_OAS_MID")),_xll.BDP($E133&amp;" ISIN","DUR_ADJ_OAS_MID")," ")))</f>
        <v xml:space="preserve"> </v>
      </c>
      <c r="S133" s="7" t="str">
        <f t="shared" si="2"/>
        <v xml:space="preserve"> </v>
      </c>
      <c r="AB133" s="8" t="s">
        <v>233</v>
      </c>
      <c r="AG133">
        <v>-1.266E-3</v>
      </c>
    </row>
    <row r="134" spans="1:33" x14ac:dyDescent="0.25">
      <c r="A134" t="s">
        <v>198</v>
      </c>
      <c r="B134" t="s">
        <v>416</v>
      </c>
      <c r="C134" t="s">
        <v>417</v>
      </c>
      <c r="D134" t="s">
        <v>418</v>
      </c>
      <c r="E134" t="s">
        <v>419</v>
      </c>
      <c r="F134" t="s">
        <v>420</v>
      </c>
      <c r="G134" s="1">
        <v>-56940.021239878042</v>
      </c>
      <c r="H134" s="1">
        <v>13.1</v>
      </c>
      <c r="I134" s="2">
        <v>-745914.27824240236</v>
      </c>
      <c r="J134" s="3">
        <v>-1.8358855590141E-3</v>
      </c>
      <c r="K134" s="4">
        <v>406296718.54000002</v>
      </c>
      <c r="L134" s="5">
        <v>17825001</v>
      </c>
      <c r="M134" s="6">
        <v>22.79364352</v>
      </c>
      <c r="N134" s="7" t="str">
        <f>IF(ISNUMBER(_xll.BDP($C134, "DELTA_MID")),_xll.BDP($C134, "DELTA_MID")," ")</f>
        <v xml:space="preserve"> </v>
      </c>
      <c r="O134" s="7" t="str">
        <f>IF(ISNUMBER(N134),_xll.BDP($C134, "OPT_UNDL_TICKER"),"")</f>
        <v/>
      </c>
      <c r="P134" s="8" t="str">
        <f>IF(ISNUMBER(N134),_xll.BDP($C134, "OPT_UNDL_PX")," ")</f>
        <v xml:space="preserve"> </v>
      </c>
      <c r="Q134" s="7" t="str">
        <f>IF(ISNUMBER(N134),+G134*_xll.BDP($C134, "PX_POS_MULT_FACTOR")*P134/K134," ")</f>
        <v xml:space="preserve"> </v>
      </c>
      <c r="R134" s="8" t="str">
        <f>IF(OR($A134="TUA",$A134="TYA"),"",IF(ISNUMBER(_xll.BDP($C134,"DUR_ADJ_OAS_MID")),_xll.BDP($C134,"DUR_ADJ_OAS_MID"),IF(ISNUMBER(_xll.BDP($E134&amp;" ISIN","DUR_ADJ_OAS_MID")),_xll.BDP($E134&amp;" ISIN","DUR_ADJ_OAS_MID")," ")))</f>
        <v xml:space="preserve"> </v>
      </c>
      <c r="S134" s="7" t="str">
        <f t="shared" si="2"/>
        <v xml:space="preserve"> </v>
      </c>
      <c r="AB134" s="8" t="s">
        <v>233</v>
      </c>
      <c r="AG134">
        <v>-1.266E-3</v>
      </c>
    </row>
    <row r="135" spans="1:33" x14ac:dyDescent="0.25">
      <c r="A135" t="s">
        <v>198</v>
      </c>
      <c r="B135" t="s">
        <v>421</v>
      </c>
      <c r="C135" t="s">
        <v>422</v>
      </c>
      <c r="D135" t="s">
        <v>423</v>
      </c>
      <c r="E135" t="s">
        <v>424</v>
      </c>
      <c r="F135" t="s">
        <v>425</v>
      </c>
      <c r="G135" s="1">
        <v>-12327.80756978343</v>
      </c>
      <c r="H135" s="1">
        <v>60.67</v>
      </c>
      <c r="I135" s="2">
        <v>-747928.08525876096</v>
      </c>
      <c r="J135" s="3">
        <v>-1.8408420524448001E-3</v>
      </c>
      <c r="K135" s="4">
        <v>406296718.54000002</v>
      </c>
      <c r="L135" s="5">
        <v>17825001</v>
      </c>
      <c r="M135" s="6">
        <v>22.79364352</v>
      </c>
      <c r="N135" s="7" t="str">
        <f>IF(ISNUMBER(_xll.BDP($C135, "DELTA_MID")),_xll.BDP($C135, "DELTA_MID")," ")</f>
        <v xml:space="preserve"> </v>
      </c>
      <c r="O135" s="7" t="str">
        <f>IF(ISNUMBER(N135),_xll.BDP($C135, "OPT_UNDL_TICKER"),"")</f>
        <v/>
      </c>
      <c r="P135" s="8" t="str">
        <f>IF(ISNUMBER(N135),_xll.BDP($C135, "OPT_UNDL_PX")," ")</f>
        <v xml:space="preserve"> </v>
      </c>
      <c r="Q135" s="7" t="str">
        <f>IF(ISNUMBER(N135),+G135*_xll.BDP($C135, "PX_POS_MULT_FACTOR")*P135/K135," ")</f>
        <v xml:space="preserve"> </v>
      </c>
      <c r="R135" s="8" t="str">
        <f>IF(OR($A135="TUA",$A135="TYA"),"",IF(ISNUMBER(_xll.BDP($C135,"DUR_ADJ_OAS_MID")),_xll.BDP($C135,"DUR_ADJ_OAS_MID"),IF(ISNUMBER(_xll.BDP($E135&amp;" ISIN","DUR_ADJ_OAS_MID")),_xll.BDP($E135&amp;" ISIN","DUR_ADJ_OAS_MID")," ")))</f>
        <v xml:space="preserve"> </v>
      </c>
      <c r="S135" s="7" t="str">
        <f t="shared" si="2"/>
        <v xml:space="preserve"> </v>
      </c>
      <c r="AB135" s="8" t="s">
        <v>233</v>
      </c>
      <c r="AG135">
        <v>-1.266E-3</v>
      </c>
    </row>
    <row r="136" spans="1:33" x14ac:dyDescent="0.25">
      <c r="A136" t="s">
        <v>198</v>
      </c>
      <c r="B136" t="s">
        <v>426</v>
      </c>
      <c r="C136" t="s">
        <v>427</v>
      </c>
      <c r="D136" t="s">
        <v>428</v>
      </c>
      <c r="E136" t="s">
        <v>429</v>
      </c>
      <c r="F136" t="s">
        <v>430</v>
      </c>
      <c r="G136" s="1">
        <v>-22939.635272522199</v>
      </c>
      <c r="H136" s="1">
        <v>31.19</v>
      </c>
      <c r="I136" s="2">
        <v>-715487.22414996731</v>
      </c>
      <c r="J136" s="3">
        <v>-1.760996807262E-3</v>
      </c>
      <c r="K136" s="4">
        <v>406296718.54000002</v>
      </c>
      <c r="L136" s="5">
        <v>17825001</v>
      </c>
      <c r="M136" s="6">
        <v>22.79364352</v>
      </c>
      <c r="N136" s="7" t="str">
        <f>IF(ISNUMBER(_xll.BDP($C136, "DELTA_MID")),_xll.BDP($C136, "DELTA_MID")," ")</f>
        <v xml:space="preserve"> </v>
      </c>
      <c r="O136" s="7" t="str">
        <f>IF(ISNUMBER(N136),_xll.BDP($C136, "OPT_UNDL_TICKER"),"")</f>
        <v/>
      </c>
      <c r="P136" s="8" t="str">
        <f>IF(ISNUMBER(N136),_xll.BDP($C136, "OPT_UNDL_PX")," ")</f>
        <v xml:space="preserve"> </v>
      </c>
      <c r="Q136" s="7" t="str">
        <f>IF(ISNUMBER(N136),+G136*_xll.BDP($C136, "PX_POS_MULT_FACTOR")*P136/K136," ")</f>
        <v xml:space="preserve"> </v>
      </c>
      <c r="R136" s="8" t="str">
        <f>IF(OR($A136="TUA",$A136="TYA"),"",IF(ISNUMBER(_xll.BDP($C136,"DUR_ADJ_OAS_MID")),_xll.BDP($C136,"DUR_ADJ_OAS_MID"),IF(ISNUMBER(_xll.BDP($E136&amp;" ISIN","DUR_ADJ_OAS_MID")),_xll.BDP($E136&amp;" ISIN","DUR_ADJ_OAS_MID")," ")))</f>
        <v xml:space="preserve"> </v>
      </c>
      <c r="S136" s="7" t="str">
        <f t="shared" si="2"/>
        <v xml:space="preserve"> </v>
      </c>
      <c r="AB136" s="8" t="s">
        <v>233</v>
      </c>
      <c r="AG136">
        <v>-1.266E-3</v>
      </c>
    </row>
    <row r="137" spans="1:33" x14ac:dyDescent="0.25">
      <c r="A137" t="s">
        <v>198</v>
      </c>
      <c r="B137" t="s">
        <v>431</v>
      </c>
      <c r="C137" t="s">
        <v>432</v>
      </c>
      <c r="D137" t="s">
        <v>433</v>
      </c>
      <c r="E137" t="s">
        <v>434</v>
      </c>
      <c r="F137" t="s">
        <v>435</v>
      </c>
      <c r="G137" s="1">
        <v>-17755.605168225029</v>
      </c>
      <c r="H137" s="1">
        <v>37.54</v>
      </c>
      <c r="I137" s="2">
        <v>-666545.41801516747</v>
      </c>
      <c r="J137" s="3">
        <v>-1.6405385217245999E-3</v>
      </c>
      <c r="K137" s="4">
        <v>406296718.54000002</v>
      </c>
      <c r="L137" s="5">
        <v>17825001</v>
      </c>
      <c r="M137" s="6">
        <v>22.79364352</v>
      </c>
      <c r="N137" s="7" t="str">
        <f>IF(ISNUMBER(_xll.BDP($C137, "DELTA_MID")),_xll.BDP($C137, "DELTA_MID")," ")</f>
        <v xml:space="preserve"> </v>
      </c>
      <c r="O137" s="7" t="str">
        <f>IF(ISNUMBER(N137),_xll.BDP($C137, "OPT_UNDL_TICKER"),"")</f>
        <v/>
      </c>
      <c r="P137" s="8" t="str">
        <f>IF(ISNUMBER(N137),_xll.BDP($C137, "OPT_UNDL_PX")," ")</f>
        <v xml:space="preserve"> </v>
      </c>
      <c r="Q137" s="7" t="str">
        <f>IF(ISNUMBER(N137),+G137*_xll.BDP($C137, "PX_POS_MULT_FACTOR")*P137/K137," ")</f>
        <v xml:space="preserve"> </v>
      </c>
      <c r="R137" s="8" t="str">
        <f>IF(OR($A137="TUA",$A137="TYA"),"",IF(ISNUMBER(_xll.BDP($C137,"DUR_ADJ_OAS_MID")),_xll.BDP($C137,"DUR_ADJ_OAS_MID"),IF(ISNUMBER(_xll.BDP($E137&amp;" ISIN","DUR_ADJ_OAS_MID")),_xll.BDP($E137&amp;" ISIN","DUR_ADJ_OAS_MID")," ")))</f>
        <v xml:space="preserve"> </v>
      </c>
      <c r="S137" s="7" t="str">
        <f t="shared" si="2"/>
        <v xml:space="preserve"> </v>
      </c>
      <c r="AB137" s="8" t="s">
        <v>233</v>
      </c>
      <c r="AG137">
        <v>-1.266E-3</v>
      </c>
    </row>
    <row r="138" spans="1:33" x14ac:dyDescent="0.25">
      <c r="A138" t="s">
        <v>198</v>
      </c>
      <c r="B138" t="s">
        <v>436</v>
      </c>
      <c r="C138" t="s">
        <v>437</v>
      </c>
      <c r="D138" t="s">
        <v>438</v>
      </c>
      <c r="E138" t="s">
        <v>439</v>
      </c>
      <c r="F138" t="s">
        <v>440</v>
      </c>
      <c r="G138" s="1">
        <v>-31930.924246543131</v>
      </c>
      <c r="H138" s="1">
        <v>11.76</v>
      </c>
      <c r="I138" s="2">
        <v>-375507.66913934727</v>
      </c>
      <c r="J138" s="3">
        <v>-9.2422028533409989E-4</v>
      </c>
      <c r="K138" s="4">
        <v>406296718.54000002</v>
      </c>
      <c r="L138" s="5">
        <v>17825001</v>
      </c>
      <c r="M138" s="6">
        <v>22.79364352</v>
      </c>
      <c r="N138" s="7" t="str">
        <f>IF(ISNUMBER(_xll.BDP($C138, "DELTA_MID")),_xll.BDP($C138, "DELTA_MID")," ")</f>
        <v xml:space="preserve"> </v>
      </c>
      <c r="O138" s="7" t="str">
        <f>IF(ISNUMBER(N138),_xll.BDP($C138, "OPT_UNDL_TICKER"),"")</f>
        <v/>
      </c>
      <c r="P138" s="8" t="str">
        <f>IF(ISNUMBER(N138),_xll.BDP($C138, "OPT_UNDL_PX")," ")</f>
        <v xml:space="preserve"> </v>
      </c>
      <c r="Q138" s="7" t="str">
        <f>IF(ISNUMBER(N138),+G138*_xll.BDP($C138, "PX_POS_MULT_FACTOR")*P138/K138," ")</f>
        <v xml:space="preserve"> </v>
      </c>
      <c r="R138" s="8" t="str">
        <f>IF(OR($A138="TUA",$A138="TYA"),"",IF(ISNUMBER(_xll.BDP($C138,"DUR_ADJ_OAS_MID")),_xll.BDP($C138,"DUR_ADJ_OAS_MID"),IF(ISNUMBER(_xll.BDP($E138&amp;" ISIN","DUR_ADJ_OAS_MID")),_xll.BDP($E138&amp;" ISIN","DUR_ADJ_OAS_MID")," ")))</f>
        <v xml:space="preserve"> </v>
      </c>
      <c r="S138" s="7" t="str">
        <f t="shared" si="2"/>
        <v xml:space="preserve"> </v>
      </c>
      <c r="AB138" s="8" t="s">
        <v>233</v>
      </c>
      <c r="AG138">
        <v>-1.266E-3</v>
      </c>
    </row>
    <row r="139" spans="1:33" x14ac:dyDescent="0.25">
      <c r="A139" t="s">
        <v>198</v>
      </c>
      <c r="B139" t="s">
        <v>441</v>
      </c>
      <c r="C139" t="s">
        <v>442</v>
      </c>
      <c r="D139" t="s">
        <v>443</v>
      </c>
      <c r="E139" t="s">
        <v>444</v>
      </c>
      <c r="F139" t="s">
        <v>445</v>
      </c>
      <c r="G139" s="1">
        <v>-26644.363682009611</v>
      </c>
      <c r="H139" s="1">
        <v>21.87</v>
      </c>
      <c r="I139" s="2">
        <v>-582712.23372555024</v>
      </c>
      <c r="J139" s="3">
        <v>-1.4342036426469001E-3</v>
      </c>
      <c r="K139" s="4">
        <v>406296718.54000002</v>
      </c>
      <c r="L139" s="5">
        <v>17825001</v>
      </c>
      <c r="M139" s="6">
        <v>22.79364352</v>
      </c>
      <c r="N139" s="7" t="str">
        <f>IF(ISNUMBER(_xll.BDP($C139, "DELTA_MID")),_xll.BDP($C139, "DELTA_MID")," ")</f>
        <v xml:space="preserve"> </v>
      </c>
      <c r="O139" s="7" t="str">
        <f>IF(ISNUMBER(N139),_xll.BDP($C139, "OPT_UNDL_TICKER"),"")</f>
        <v/>
      </c>
      <c r="P139" s="8" t="str">
        <f>IF(ISNUMBER(N139),_xll.BDP($C139, "OPT_UNDL_PX")," ")</f>
        <v xml:space="preserve"> </v>
      </c>
      <c r="Q139" s="7" t="str">
        <f>IF(ISNUMBER(N139),+G139*_xll.BDP($C139, "PX_POS_MULT_FACTOR")*P139/K139," ")</f>
        <v xml:space="preserve"> </v>
      </c>
      <c r="R139" s="8" t="str">
        <f>IF(OR($A139="TUA",$A139="TYA"),"",IF(ISNUMBER(_xll.BDP($C139,"DUR_ADJ_OAS_MID")),_xll.BDP($C139,"DUR_ADJ_OAS_MID"),IF(ISNUMBER(_xll.BDP($E139&amp;" ISIN","DUR_ADJ_OAS_MID")),_xll.BDP($E139&amp;" ISIN","DUR_ADJ_OAS_MID")," ")))</f>
        <v xml:space="preserve"> </v>
      </c>
      <c r="S139" s="7" t="str">
        <f t="shared" si="2"/>
        <v xml:space="preserve"> </v>
      </c>
      <c r="AB139" s="8" t="s">
        <v>233</v>
      </c>
      <c r="AG139">
        <v>-1.266E-3</v>
      </c>
    </row>
    <row r="140" spans="1:33" x14ac:dyDescent="0.25">
      <c r="A140" t="s">
        <v>198</v>
      </c>
      <c r="B140" t="s">
        <v>446</v>
      </c>
      <c r="C140" t="s">
        <v>447</v>
      </c>
      <c r="D140" t="s">
        <v>448</v>
      </c>
      <c r="E140" t="s">
        <v>449</v>
      </c>
      <c r="F140" t="s">
        <v>450</v>
      </c>
      <c r="G140" s="1">
        <v>-21042.372642396262</v>
      </c>
      <c r="H140" s="1">
        <v>30.09</v>
      </c>
      <c r="I140" s="2">
        <v>-633164.99280970346</v>
      </c>
      <c r="J140" s="3">
        <v>-1.5583807693179E-3</v>
      </c>
      <c r="K140" s="4">
        <v>406296718.54000002</v>
      </c>
      <c r="L140" s="5">
        <v>17825001</v>
      </c>
      <c r="M140" s="6">
        <v>22.79364352</v>
      </c>
      <c r="N140" s="7" t="str">
        <f>IF(ISNUMBER(_xll.BDP($C140, "DELTA_MID")),_xll.BDP($C140, "DELTA_MID")," ")</f>
        <v xml:space="preserve"> </v>
      </c>
      <c r="O140" s="7" t="str">
        <f>IF(ISNUMBER(N140),_xll.BDP($C140, "OPT_UNDL_TICKER"),"")</f>
        <v/>
      </c>
      <c r="P140" s="8" t="str">
        <f>IF(ISNUMBER(N140),_xll.BDP($C140, "OPT_UNDL_PX")," ")</f>
        <v xml:space="preserve"> </v>
      </c>
      <c r="Q140" s="7" t="str">
        <f>IF(ISNUMBER(N140),+G140*_xll.BDP($C140, "PX_POS_MULT_FACTOR")*P140/K140," ")</f>
        <v xml:space="preserve"> </v>
      </c>
      <c r="R140" s="8" t="str">
        <f>IF(OR($A140="TUA",$A140="TYA"),"",IF(ISNUMBER(_xll.BDP($C140,"DUR_ADJ_OAS_MID")),_xll.BDP($C140,"DUR_ADJ_OAS_MID"),IF(ISNUMBER(_xll.BDP($E140&amp;" ISIN","DUR_ADJ_OAS_MID")),_xll.BDP($E140&amp;" ISIN","DUR_ADJ_OAS_MID")," ")))</f>
        <v xml:space="preserve"> </v>
      </c>
      <c r="S140" s="7" t="str">
        <f t="shared" si="2"/>
        <v xml:space="preserve"> </v>
      </c>
      <c r="AB140" s="8" t="s">
        <v>233</v>
      </c>
      <c r="AG140">
        <v>-1.266E-3</v>
      </c>
    </row>
    <row r="141" spans="1:33" x14ac:dyDescent="0.25">
      <c r="A141" t="s">
        <v>198</v>
      </c>
      <c r="B141" t="s">
        <v>451</v>
      </c>
      <c r="C141" t="s">
        <v>452</v>
      </c>
      <c r="D141" t="s">
        <v>453</v>
      </c>
      <c r="E141" t="s">
        <v>454</v>
      </c>
      <c r="F141" t="s">
        <v>455</v>
      </c>
      <c r="G141" s="1">
        <v>-77650.552008152183</v>
      </c>
      <c r="H141" s="1">
        <v>9.69</v>
      </c>
      <c r="I141" s="2">
        <v>-752433.84895899461</v>
      </c>
      <c r="J141" s="3">
        <v>-1.8519318877662E-3</v>
      </c>
      <c r="K141" s="4">
        <v>406296718.54000002</v>
      </c>
      <c r="L141" s="5">
        <v>17825001</v>
      </c>
      <c r="M141" s="6">
        <v>22.79364352</v>
      </c>
      <c r="N141" s="7" t="str">
        <f>IF(ISNUMBER(_xll.BDP($C141, "DELTA_MID")),_xll.BDP($C141, "DELTA_MID")," ")</f>
        <v xml:space="preserve"> </v>
      </c>
      <c r="O141" s="7" t="str">
        <f>IF(ISNUMBER(N141),_xll.BDP($C141, "OPT_UNDL_TICKER"),"")</f>
        <v/>
      </c>
      <c r="P141" s="8" t="str">
        <f>IF(ISNUMBER(N141),_xll.BDP($C141, "OPT_UNDL_PX")," ")</f>
        <v xml:space="preserve"> </v>
      </c>
      <c r="Q141" s="7" t="str">
        <f>IF(ISNUMBER(N141),+G141*_xll.BDP($C141, "PX_POS_MULT_FACTOR")*P141/K141," ")</f>
        <v xml:space="preserve"> </v>
      </c>
      <c r="R141" s="8" t="str">
        <f>IF(OR($A141="TUA",$A141="TYA"),"",IF(ISNUMBER(_xll.BDP($C141,"DUR_ADJ_OAS_MID")),_xll.BDP($C141,"DUR_ADJ_OAS_MID"),IF(ISNUMBER(_xll.BDP($E141&amp;" ISIN","DUR_ADJ_OAS_MID")),_xll.BDP($E141&amp;" ISIN","DUR_ADJ_OAS_MID")," ")))</f>
        <v xml:space="preserve"> </v>
      </c>
      <c r="S141" s="7" t="str">
        <f t="shared" si="2"/>
        <v xml:space="preserve"> </v>
      </c>
      <c r="AB141" s="8" t="s">
        <v>233</v>
      </c>
      <c r="AG141">
        <v>-1.266E-3</v>
      </c>
    </row>
    <row r="142" spans="1:33" x14ac:dyDescent="0.25">
      <c r="A142" t="s">
        <v>198</v>
      </c>
      <c r="B142" t="s">
        <v>456</v>
      </c>
      <c r="C142" t="s">
        <v>457</v>
      </c>
      <c r="D142" t="s">
        <v>458</v>
      </c>
      <c r="E142" t="s">
        <v>459</v>
      </c>
      <c r="F142" t="s">
        <v>460</v>
      </c>
      <c r="G142" s="1">
        <v>-22584.41596783252</v>
      </c>
      <c r="H142" s="1">
        <v>37.57</v>
      </c>
      <c r="I142" s="2">
        <v>-848496.50791146769</v>
      </c>
      <c r="J142" s="3">
        <v>-2.088366627622499E-3</v>
      </c>
      <c r="K142" s="4">
        <v>406296718.54000002</v>
      </c>
      <c r="L142" s="5">
        <v>17825001</v>
      </c>
      <c r="M142" s="6">
        <v>22.79364352</v>
      </c>
      <c r="N142" s="7" t="str">
        <f>IF(ISNUMBER(_xll.BDP($C142, "DELTA_MID")),_xll.BDP($C142, "DELTA_MID")," ")</f>
        <v xml:space="preserve"> </v>
      </c>
      <c r="O142" s="7" t="str">
        <f>IF(ISNUMBER(N142),_xll.BDP($C142, "OPT_UNDL_TICKER"),"")</f>
        <v/>
      </c>
      <c r="P142" s="8" t="str">
        <f>IF(ISNUMBER(N142),_xll.BDP($C142, "OPT_UNDL_PX")," ")</f>
        <v xml:space="preserve"> </v>
      </c>
      <c r="Q142" s="7" t="str">
        <f>IF(ISNUMBER(N142),+G142*_xll.BDP($C142, "PX_POS_MULT_FACTOR")*P142/K142," ")</f>
        <v xml:space="preserve"> </v>
      </c>
      <c r="R142" s="8" t="str">
        <f>IF(OR($A142="TUA",$A142="TYA"),"",IF(ISNUMBER(_xll.BDP($C142,"DUR_ADJ_OAS_MID")),_xll.BDP($C142,"DUR_ADJ_OAS_MID"),IF(ISNUMBER(_xll.BDP($E142&amp;" ISIN","DUR_ADJ_OAS_MID")),_xll.BDP($E142&amp;" ISIN","DUR_ADJ_OAS_MID")," ")))</f>
        <v xml:space="preserve"> </v>
      </c>
      <c r="S142" s="7" t="str">
        <f t="shared" si="2"/>
        <v xml:space="preserve"> </v>
      </c>
      <c r="AB142" s="8" t="s">
        <v>233</v>
      </c>
      <c r="AG142">
        <v>-1.266E-3</v>
      </c>
    </row>
    <row r="143" spans="1:33" x14ac:dyDescent="0.25">
      <c r="A143" t="s">
        <v>198</v>
      </c>
      <c r="B143" t="s">
        <v>461</v>
      </c>
      <c r="C143" t="s">
        <v>462</v>
      </c>
      <c r="D143" t="s">
        <v>463</v>
      </c>
      <c r="E143" t="s">
        <v>464</v>
      </c>
      <c r="F143" t="s">
        <v>465</v>
      </c>
      <c r="G143" s="1">
        <v>-43944.578121954692</v>
      </c>
      <c r="H143" s="1">
        <v>15.43</v>
      </c>
      <c r="I143" s="2">
        <v>-678064.84042176092</v>
      </c>
      <c r="J143" s="3">
        <v>-1.6688907625401E-3</v>
      </c>
      <c r="K143" s="4">
        <v>406296718.54000002</v>
      </c>
      <c r="L143" s="5">
        <v>17825001</v>
      </c>
      <c r="M143" s="6">
        <v>22.79364352</v>
      </c>
      <c r="N143" s="7" t="str">
        <f>IF(ISNUMBER(_xll.BDP($C143, "DELTA_MID")),_xll.BDP($C143, "DELTA_MID")," ")</f>
        <v xml:space="preserve"> </v>
      </c>
      <c r="O143" s="7" t="str">
        <f>IF(ISNUMBER(N143),_xll.BDP($C143, "OPT_UNDL_TICKER"),"")</f>
        <v/>
      </c>
      <c r="P143" s="8" t="str">
        <f>IF(ISNUMBER(N143),_xll.BDP($C143, "OPT_UNDL_PX")," ")</f>
        <v xml:space="preserve"> </v>
      </c>
      <c r="Q143" s="7" t="str">
        <f>IF(ISNUMBER(N143),+G143*_xll.BDP($C143, "PX_POS_MULT_FACTOR")*P143/K143," ")</f>
        <v xml:space="preserve"> </v>
      </c>
      <c r="R143" s="8" t="str">
        <f>IF(OR($A143="TUA",$A143="TYA"),"",IF(ISNUMBER(_xll.BDP($C143,"DUR_ADJ_OAS_MID")),_xll.BDP($C143,"DUR_ADJ_OAS_MID"),IF(ISNUMBER(_xll.BDP($E143&amp;" ISIN","DUR_ADJ_OAS_MID")),_xll.BDP($E143&amp;" ISIN","DUR_ADJ_OAS_MID")," ")))</f>
        <v xml:space="preserve"> </v>
      </c>
      <c r="S143" s="7" t="str">
        <f t="shared" si="2"/>
        <v xml:space="preserve"> </v>
      </c>
      <c r="AB143" s="8" t="s">
        <v>233</v>
      </c>
      <c r="AG143">
        <v>-1.266E-3</v>
      </c>
    </row>
    <row r="144" spans="1:33" x14ac:dyDescent="0.25">
      <c r="A144" t="s">
        <v>198</v>
      </c>
      <c r="B144" t="s">
        <v>466</v>
      </c>
      <c r="C144" t="s">
        <v>467</v>
      </c>
      <c r="D144" t="s">
        <v>468</v>
      </c>
      <c r="E144" t="s">
        <v>469</v>
      </c>
      <c r="F144" t="s">
        <v>470</v>
      </c>
      <c r="G144" s="1">
        <v>-9797.5512506641426</v>
      </c>
      <c r="H144" s="1">
        <v>17.29</v>
      </c>
      <c r="I144" s="2">
        <v>-169399.66112398301</v>
      </c>
      <c r="J144" s="3">
        <v>-4.1693583382289989E-4</v>
      </c>
      <c r="K144" s="4">
        <v>406296718.54000002</v>
      </c>
      <c r="L144" s="5">
        <v>17825001</v>
      </c>
      <c r="M144" s="6">
        <v>22.79364352</v>
      </c>
      <c r="N144" s="7" t="str">
        <f>IF(ISNUMBER(_xll.BDP($C144, "DELTA_MID")),_xll.BDP($C144, "DELTA_MID")," ")</f>
        <v xml:space="preserve"> </v>
      </c>
      <c r="O144" s="7" t="str">
        <f>IF(ISNUMBER(N144),_xll.BDP($C144, "OPT_UNDL_TICKER"),"")</f>
        <v/>
      </c>
      <c r="P144" s="8" t="str">
        <f>IF(ISNUMBER(N144),_xll.BDP($C144, "OPT_UNDL_PX")," ")</f>
        <v xml:space="preserve"> </v>
      </c>
      <c r="Q144" s="7" t="str">
        <f>IF(ISNUMBER(N144),+G144*_xll.BDP($C144, "PX_POS_MULT_FACTOR")*P144/K144," ")</f>
        <v xml:space="preserve"> </v>
      </c>
      <c r="R144" s="8" t="str">
        <f>IF(OR($A144="TUA",$A144="TYA"),"",IF(ISNUMBER(_xll.BDP($C144,"DUR_ADJ_OAS_MID")),_xll.BDP($C144,"DUR_ADJ_OAS_MID"),IF(ISNUMBER(_xll.BDP($E144&amp;" ISIN","DUR_ADJ_OAS_MID")),_xll.BDP($E144&amp;" ISIN","DUR_ADJ_OAS_MID")," ")))</f>
        <v xml:space="preserve"> </v>
      </c>
      <c r="S144" s="7" t="str">
        <f t="shared" si="2"/>
        <v xml:space="preserve"> </v>
      </c>
      <c r="AB144" s="8" t="s">
        <v>233</v>
      </c>
      <c r="AG144">
        <v>-1.266E-3</v>
      </c>
    </row>
    <row r="145" spans="1:33" x14ac:dyDescent="0.25">
      <c r="A145" t="s">
        <v>198</v>
      </c>
      <c r="B145" t="s">
        <v>471</v>
      </c>
      <c r="C145" t="s">
        <v>472</v>
      </c>
      <c r="D145" t="s">
        <v>473</v>
      </c>
      <c r="E145" t="s">
        <v>474</v>
      </c>
      <c r="F145" t="s">
        <v>475</v>
      </c>
      <c r="G145" s="1">
        <v>-64920.934218585673</v>
      </c>
      <c r="H145" s="1">
        <v>10.26</v>
      </c>
      <c r="I145" s="2">
        <v>-666088.7850826889</v>
      </c>
      <c r="J145" s="3">
        <v>-1.6394146314453E-3</v>
      </c>
      <c r="K145" s="4">
        <v>406296718.54000002</v>
      </c>
      <c r="L145" s="5">
        <v>17825001</v>
      </c>
      <c r="M145" s="6">
        <v>22.79364352</v>
      </c>
      <c r="N145" s="7" t="str">
        <f>IF(ISNUMBER(_xll.BDP($C145, "DELTA_MID")),_xll.BDP($C145, "DELTA_MID")," ")</f>
        <v xml:space="preserve"> </v>
      </c>
      <c r="O145" s="7" t="str">
        <f>IF(ISNUMBER(N145),_xll.BDP($C145, "OPT_UNDL_TICKER"),"")</f>
        <v/>
      </c>
      <c r="P145" s="8" t="str">
        <f>IF(ISNUMBER(N145),_xll.BDP($C145, "OPT_UNDL_PX")," ")</f>
        <v xml:space="preserve"> </v>
      </c>
      <c r="Q145" s="7" t="str">
        <f>IF(ISNUMBER(N145),+G145*_xll.BDP($C145, "PX_POS_MULT_FACTOR")*P145/K145," ")</f>
        <v xml:space="preserve"> </v>
      </c>
      <c r="R145" s="8" t="str">
        <f>IF(OR($A145="TUA",$A145="TYA"),"",IF(ISNUMBER(_xll.BDP($C145,"DUR_ADJ_OAS_MID")),_xll.BDP($C145,"DUR_ADJ_OAS_MID"),IF(ISNUMBER(_xll.BDP($E145&amp;" ISIN","DUR_ADJ_OAS_MID")),_xll.BDP($E145&amp;" ISIN","DUR_ADJ_OAS_MID")," ")))</f>
        <v xml:space="preserve"> </v>
      </c>
      <c r="S145" s="7" t="str">
        <f t="shared" si="2"/>
        <v xml:space="preserve"> </v>
      </c>
      <c r="AB145" s="8" t="s">
        <v>233</v>
      </c>
      <c r="AG145">
        <v>-1.266E-3</v>
      </c>
    </row>
    <row r="146" spans="1:33" x14ac:dyDescent="0.25">
      <c r="A146" t="s">
        <v>198</v>
      </c>
      <c r="B146" t="s">
        <v>476</v>
      </c>
      <c r="C146" t="s">
        <v>477</v>
      </c>
      <c r="D146" t="s">
        <v>478</v>
      </c>
      <c r="E146" t="s">
        <v>479</v>
      </c>
      <c r="F146" t="s">
        <v>480</v>
      </c>
      <c r="G146" s="1">
        <v>-15609.677535682849</v>
      </c>
      <c r="H146" s="1">
        <v>53.89</v>
      </c>
      <c r="I146" s="2">
        <v>-841205.52239794855</v>
      </c>
      <c r="J146" s="3">
        <v>-2.0704216500216002E-3</v>
      </c>
      <c r="K146" s="4">
        <v>406296718.54000002</v>
      </c>
      <c r="L146" s="5">
        <v>17825001</v>
      </c>
      <c r="M146" s="6">
        <v>22.79364352</v>
      </c>
      <c r="N146" s="7" t="str">
        <f>IF(ISNUMBER(_xll.BDP($C146, "DELTA_MID")),_xll.BDP($C146, "DELTA_MID")," ")</f>
        <v xml:space="preserve"> </v>
      </c>
      <c r="O146" s="7" t="str">
        <f>IF(ISNUMBER(N146),_xll.BDP($C146, "OPT_UNDL_TICKER"),"")</f>
        <v/>
      </c>
      <c r="P146" s="8" t="str">
        <f>IF(ISNUMBER(N146),_xll.BDP($C146, "OPT_UNDL_PX")," ")</f>
        <v xml:space="preserve"> </v>
      </c>
      <c r="Q146" s="7" t="str">
        <f>IF(ISNUMBER(N146),+G146*_xll.BDP($C146, "PX_POS_MULT_FACTOR")*P146/K146," ")</f>
        <v xml:space="preserve"> </v>
      </c>
      <c r="R146" s="8" t="str">
        <f>IF(OR($A146="TUA",$A146="TYA"),"",IF(ISNUMBER(_xll.BDP($C146,"DUR_ADJ_OAS_MID")),_xll.BDP($C146,"DUR_ADJ_OAS_MID"),IF(ISNUMBER(_xll.BDP($E146&amp;" ISIN","DUR_ADJ_OAS_MID")),_xll.BDP($E146&amp;" ISIN","DUR_ADJ_OAS_MID")," ")))</f>
        <v xml:space="preserve"> </v>
      </c>
      <c r="S146" s="7" t="str">
        <f t="shared" si="2"/>
        <v xml:space="preserve"> </v>
      </c>
      <c r="AB146" s="8" t="s">
        <v>233</v>
      </c>
      <c r="AG146">
        <v>-1.266E-3</v>
      </c>
    </row>
    <row r="147" spans="1:33" x14ac:dyDescent="0.25">
      <c r="A147" t="s">
        <v>198</v>
      </c>
      <c r="B147" t="s">
        <v>481</v>
      </c>
      <c r="C147" t="s">
        <v>482</v>
      </c>
      <c r="D147" t="s">
        <v>483</v>
      </c>
      <c r="E147" t="s">
        <v>484</v>
      </c>
      <c r="F147" t="s">
        <v>485</v>
      </c>
      <c r="G147" s="1">
        <v>-75865.464072253744</v>
      </c>
      <c r="H147" s="1">
        <v>8.39</v>
      </c>
      <c r="I147" s="2">
        <v>-636511.24356620898</v>
      </c>
      <c r="J147" s="3">
        <v>-1.5666167471238E-3</v>
      </c>
      <c r="K147" s="4">
        <v>406296718.54000002</v>
      </c>
      <c r="L147" s="5">
        <v>17825001</v>
      </c>
      <c r="M147" s="6">
        <v>22.79364352</v>
      </c>
      <c r="N147" s="7" t="str">
        <f>IF(ISNUMBER(_xll.BDP($C147, "DELTA_MID")),_xll.BDP($C147, "DELTA_MID")," ")</f>
        <v xml:space="preserve"> </v>
      </c>
      <c r="O147" s="7" t="str">
        <f>IF(ISNUMBER(N147),_xll.BDP($C147, "OPT_UNDL_TICKER"),"")</f>
        <v/>
      </c>
      <c r="P147" s="8" t="str">
        <f>IF(ISNUMBER(N147),_xll.BDP($C147, "OPT_UNDL_PX")," ")</f>
        <v xml:space="preserve"> </v>
      </c>
      <c r="Q147" s="7" t="str">
        <f>IF(ISNUMBER(N147),+G147*_xll.BDP($C147, "PX_POS_MULT_FACTOR")*P147/K147," ")</f>
        <v xml:space="preserve"> </v>
      </c>
      <c r="R147" s="8" t="str">
        <f>IF(OR($A147="TUA",$A147="TYA"),"",IF(ISNUMBER(_xll.BDP($C147,"DUR_ADJ_OAS_MID")),_xll.BDP($C147,"DUR_ADJ_OAS_MID"),IF(ISNUMBER(_xll.BDP($E147&amp;" ISIN","DUR_ADJ_OAS_MID")),_xll.BDP($E147&amp;" ISIN","DUR_ADJ_OAS_MID")," ")))</f>
        <v xml:space="preserve"> </v>
      </c>
      <c r="S147" s="7" t="str">
        <f t="shared" si="2"/>
        <v xml:space="preserve"> </v>
      </c>
      <c r="AB147" s="8" t="s">
        <v>233</v>
      </c>
      <c r="AG147">
        <v>-1.266E-3</v>
      </c>
    </row>
    <row r="148" spans="1:33" x14ac:dyDescent="0.25">
      <c r="A148" t="s">
        <v>198</v>
      </c>
      <c r="B148" t="s">
        <v>486</v>
      </c>
      <c r="C148" t="s">
        <v>487</v>
      </c>
      <c r="D148" t="s">
        <v>488</v>
      </c>
      <c r="E148" t="s">
        <v>489</v>
      </c>
      <c r="F148" t="s">
        <v>490</v>
      </c>
      <c r="G148" s="1">
        <v>-32142.712558089119</v>
      </c>
      <c r="H148" s="1">
        <v>14.23</v>
      </c>
      <c r="I148" s="2">
        <v>-457390.79970160831</v>
      </c>
      <c r="J148" s="3">
        <v>-1.1257555841091E-3</v>
      </c>
      <c r="K148" s="4">
        <v>406296718.54000002</v>
      </c>
      <c r="L148" s="5">
        <v>17825001</v>
      </c>
      <c r="M148" s="6">
        <v>22.79364352</v>
      </c>
      <c r="N148" s="7" t="str">
        <f>IF(ISNUMBER(_xll.BDP($C148, "DELTA_MID")),_xll.BDP($C148, "DELTA_MID")," ")</f>
        <v xml:space="preserve"> </v>
      </c>
      <c r="O148" s="7" t="str">
        <f>IF(ISNUMBER(N148),_xll.BDP($C148, "OPT_UNDL_TICKER"),"")</f>
        <v/>
      </c>
      <c r="P148" s="8" t="str">
        <f>IF(ISNUMBER(N148),_xll.BDP($C148, "OPT_UNDL_PX")," ")</f>
        <v xml:space="preserve"> </v>
      </c>
      <c r="Q148" s="7" t="str">
        <f>IF(ISNUMBER(N148),+G148*_xll.BDP($C148, "PX_POS_MULT_FACTOR")*P148/K148," ")</f>
        <v xml:space="preserve"> </v>
      </c>
      <c r="R148" s="8" t="str">
        <f>IF(OR($A148="TUA",$A148="TYA"),"",IF(ISNUMBER(_xll.BDP($C148,"DUR_ADJ_OAS_MID")),_xll.BDP($C148,"DUR_ADJ_OAS_MID"),IF(ISNUMBER(_xll.BDP($E148&amp;" ISIN","DUR_ADJ_OAS_MID")),_xll.BDP($E148&amp;" ISIN","DUR_ADJ_OAS_MID")," ")))</f>
        <v xml:space="preserve"> </v>
      </c>
      <c r="S148" s="7" t="str">
        <f t="shared" si="2"/>
        <v xml:space="preserve"> </v>
      </c>
      <c r="AB148" s="8" t="s">
        <v>233</v>
      </c>
      <c r="AG148">
        <v>-1.266E-3</v>
      </c>
    </row>
    <row r="149" spans="1:33" x14ac:dyDescent="0.25">
      <c r="A149" t="s">
        <v>198</v>
      </c>
      <c r="B149" t="s">
        <v>491</v>
      </c>
      <c r="C149" t="s">
        <v>492</v>
      </c>
      <c r="D149" t="s">
        <v>493</v>
      </c>
      <c r="E149" t="s">
        <v>494</v>
      </c>
      <c r="F149" t="s">
        <v>495</v>
      </c>
      <c r="G149" s="1">
        <v>-36080.200021413642</v>
      </c>
      <c r="H149" s="1">
        <v>37.15</v>
      </c>
      <c r="I149" s="2">
        <v>-1340379.4307955171</v>
      </c>
      <c r="J149" s="3">
        <v>-3.2990161368078E-3</v>
      </c>
      <c r="K149" s="4">
        <v>406296718.54000002</v>
      </c>
      <c r="L149" s="5">
        <v>17825001</v>
      </c>
      <c r="M149" s="6">
        <v>22.79364352</v>
      </c>
      <c r="N149" s="7" t="str">
        <f>IF(ISNUMBER(_xll.BDP($C149, "DELTA_MID")),_xll.BDP($C149, "DELTA_MID")," ")</f>
        <v xml:space="preserve"> </v>
      </c>
      <c r="O149" s="7" t="str">
        <f>IF(ISNUMBER(N149),_xll.BDP($C149, "OPT_UNDL_TICKER"),"")</f>
        <v/>
      </c>
      <c r="P149" s="8" t="str">
        <f>IF(ISNUMBER(N149),_xll.BDP($C149, "OPT_UNDL_PX")," ")</f>
        <v xml:space="preserve"> </v>
      </c>
      <c r="Q149" s="7" t="str">
        <f>IF(ISNUMBER(N149),+G149*_xll.BDP($C149, "PX_POS_MULT_FACTOR")*P149/K149," ")</f>
        <v xml:space="preserve"> </v>
      </c>
      <c r="R149" s="8" t="str">
        <f>IF(OR($A149="TUA",$A149="TYA"),"",IF(ISNUMBER(_xll.BDP($C149,"DUR_ADJ_OAS_MID")),_xll.BDP($C149,"DUR_ADJ_OAS_MID"),IF(ISNUMBER(_xll.BDP($E149&amp;" ISIN","DUR_ADJ_OAS_MID")),_xll.BDP($E149&amp;" ISIN","DUR_ADJ_OAS_MID")," ")))</f>
        <v xml:space="preserve"> </v>
      </c>
      <c r="S149" s="7" t="str">
        <f t="shared" si="2"/>
        <v xml:space="preserve"> </v>
      </c>
      <c r="AB149" s="8" t="s">
        <v>233</v>
      </c>
      <c r="AG149">
        <v>-1.266E-3</v>
      </c>
    </row>
    <row r="150" spans="1:33" x14ac:dyDescent="0.25">
      <c r="A150" t="s">
        <v>198</v>
      </c>
      <c r="B150" t="s">
        <v>496</v>
      </c>
      <c r="C150" t="s">
        <v>497</v>
      </c>
      <c r="D150" t="s">
        <v>498</v>
      </c>
      <c r="E150" t="s">
        <v>499</v>
      </c>
      <c r="F150" t="s">
        <v>500</v>
      </c>
      <c r="G150" s="1">
        <v>-43566.280812802397</v>
      </c>
      <c r="H150" s="1">
        <v>19.23</v>
      </c>
      <c r="I150" s="2">
        <v>-837779.58003019018</v>
      </c>
      <c r="J150" s="3">
        <v>-2.0619895308056999E-3</v>
      </c>
      <c r="K150" s="4">
        <v>406296718.54000002</v>
      </c>
      <c r="L150" s="5">
        <v>17825001</v>
      </c>
      <c r="M150" s="6">
        <v>22.79364352</v>
      </c>
      <c r="N150" s="7" t="str">
        <f>IF(ISNUMBER(_xll.BDP($C150, "DELTA_MID")),_xll.BDP($C150, "DELTA_MID")," ")</f>
        <v xml:space="preserve"> </v>
      </c>
      <c r="O150" s="7" t="str">
        <f>IF(ISNUMBER(N150),_xll.BDP($C150, "OPT_UNDL_TICKER"),"")</f>
        <v/>
      </c>
      <c r="P150" s="8" t="str">
        <f>IF(ISNUMBER(N150),_xll.BDP($C150, "OPT_UNDL_PX")," ")</f>
        <v xml:space="preserve"> </v>
      </c>
      <c r="Q150" s="7" t="str">
        <f>IF(ISNUMBER(N150),+G150*_xll.BDP($C150, "PX_POS_MULT_FACTOR")*P150/K150," ")</f>
        <v xml:space="preserve"> </v>
      </c>
      <c r="R150" s="8" t="str">
        <f>IF(OR($A150="TUA",$A150="TYA"),"",IF(ISNUMBER(_xll.BDP($C150,"DUR_ADJ_OAS_MID")),_xll.BDP($C150,"DUR_ADJ_OAS_MID"),IF(ISNUMBER(_xll.BDP($E150&amp;" ISIN","DUR_ADJ_OAS_MID")),_xll.BDP($E150&amp;" ISIN","DUR_ADJ_OAS_MID")," ")))</f>
        <v xml:space="preserve"> </v>
      </c>
      <c r="S150" s="7" t="str">
        <f t="shared" si="2"/>
        <v xml:space="preserve"> </v>
      </c>
      <c r="AB150" s="8" t="s">
        <v>233</v>
      </c>
      <c r="AG150">
        <v>-1.266E-3</v>
      </c>
    </row>
    <row r="151" spans="1:33" x14ac:dyDescent="0.25">
      <c r="A151" t="s">
        <v>198</v>
      </c>
      <c r="B151" t="s">
        <v>501</v>
      </c>
      <c r="C151" t="s">
        <v>502</v>
      </c>
      <c r="D151" t="s">
        <v>503</v>
      </c>
      <c r="E151" t="s">
        <v>504</v>
      </c>
      <c r="G151" s="1">
        <v>-6325.1490056869397</v>
      </c>
      <c r="H151" s="1">
        <v>135.80000000000001</v>
      </c>
      <c r="I151" s="2">
        <v>-858955.2349722865</v>
      </c>
      <c r="J151" s="3">
        <v>-2.1141082262709E-3</v>
      </c>
      <c r="K151" s="4">
        <v>406296718.54000002</v>
      </c>
      <c r="L151" s="5">
        <v>17825001</v>
      </c>
      <c r="M151" s="6">
        <v>22.79364352</v>
      </c>
      <c r="N151" s="7" t="str">
        <f>IF(ISNUMBER(_xll.BDP($C151, "DELTA_MID")),_xll.BDP($C151, "DELTA_MID")," ")</f>
        <v xml:space="preserve"> </v>
      </c>
      <c r="O151" s="7" t="str">
        <f>IF(ISNUMBER(N151),_xll.BDP($C151, "OPT_UNDL_TICKER"),"")</f>
        <v/>
      </c>
      <c r="P151" s="8" t="str">
        <f>IF(ISNUMBER(N151),_xll.BDP($C151, "OPT_UNDL_PX")," ")</f>
        <v xml:space="preserve"> </v>
      </c>
      <c r="Q151" s="7" t="str">
        <f>IF(ISNUMBER(N151),+G151*_xll.BDP($C151, "PX_POS_MULT_FACTOR")*P151/K151," ")</f>
        <v xml:space="preserve"> </v>
      </c>
      <c r="R151" s="8" t="str">
        <f>IF(OR($A151="TUA",$A151="TYA"),"",IF(ISNUMBER(_xll.BDP($C151,"DUR_ADJ_OAS_MID")),_xll.BDP($C151,"DUR_ADJ_OAS_MID"),IF(ISNUMBER(_xll.BDP($E151&amp;" ISIN","DUR_ADJ_OAS_MID")),_xll.BDP($E151&amp;" ISIN","DUR_ADJ_OAS_MID")," ")))</f>
        <v xml:space="preserve"> </v>
      </c>
      <c r="S151" s="7" t="str">
        <f t="shared" si="2"/>
        <v xml:space="preserve"> </v>
      </c>
      <c r="AB151" s="8" t="s">
        <v>233</v>
      </c>
      <c r="AG151">
        <v>-1.266E-3</v>
      </c>
    </row>
    <row r="152" spans="1:33" x14ac:dyDescent="0.25">
      <c r="A152" t="s">
        <v>198</v>
      </c>
      <c r="B152" t="s">
        <v>505</v>
      </c>
      <c r="C152" t="s">
        <v>506</v>
      </c>
      <c r="D152" t="s">
        <v>507</v>
      </c>
      <c r="E152" t="s">
        <v>508</v>
      </c>
      <c r="F152" t="s">
        <v>509</v>
      </c>
      <c r="G152" s="1">
        <v>-91565.017356861048</v>
      </c>
      <c r="H152" s="1">
        <v>4.95</v>
      </c>
      <c r="I152" s="2">
        <v>-453246.83591646218</v>
      </c>
      <c r="J152" s="3">
        <v>-1.1155562307891E-3</v>
      </c>
      <c r="K152" s="4">
        <v>406296718.54000002</v>
      </c>
      <c r="L152" s="5">
        <v>17825001</v>
      </c>
      <c r="M152" s="6">
        <v>22.79364352</v>
      </c>
      <c r="N152" s="7" t="str">
        <f>IF(ISNUMBER(_xll.BDP($C152, "DELTA_MID")),_xll.BDP($C152, "DELTA_MID")," ")</f>
        <v xml:space="preserve"> </v>
      </c>
      <c r="O152" s="7" t="str">
        <f>IF(ISNUMBER(N152),_xll.BDP($C152, "OPT_UNDL_TICKER"),"")</f>
        <v/>
      </c>
      <c r="P152" s="8" t="str">
        <f>IF(ISNUMBER(N152),_xll.BDP($C152, "OPT_UNDL_PX")," ")</f>
        <v xml:space="preserve"> </v>
      </c>
      <c r="Q152" s="7" t="str">
        <f>IF(ISNUMBER(N152),+G152*_xll.BDP($C152, "PX_POS_MULT_FACTOR")*P152/K152," ")</f>
        <v xml:space="preserve"> </v>
      </c>
      <c r="R152" s="8" t="str">
        <f>IF(OR($A152="TUA",$A152="TYA"),"",IF(ISNUMBER(_xll.BDP($C152,"DUR_ADJ_OAS_MID")),_xll.BDP($C152,"DUR_ADJ_OAS_MID"),IF(ISNUMBER(_xll.BDP($E152&amp;" ISIN","DUR_ADJ_OAS_MID")),_xll.BDP($E152&amp;" ISIN","DUR_ADJ_OAS_MID")," ")))</f>
        <v xml:space="preserve"> </v>
      </c>
      <c r="S152" s="7" t="str">
        <f t="shared" si="2"/>
        <v xml:space="preserve"> </v>
      </c>
      <c r="AB152" s="8" t="s">
        <v>233</v>
      </c>
      <c r="AG152">
        <v>-1.266E-3</v>
      </c>
    </row>
    <row r="153" spans="1:33" x14ac:dyDescent="0.25">
      <c r="A153" t="s">
        <v>198</v>
      </c>
      <c r="B153" t="s">
        <v>510</v>
      </c>
      <c r="C153" t="s">
        <v>511</v>
      </c>
      <c r="D153" t="s">
        <v>512</v>
      </c>
      <c r="E153" t="s">
        <v>513</v>
      </c>
      <c r="F153" t="s">
        <v>514</v>
      </c>
      <c r="G153" s="1">
        <v>-24751.097390629398</v>
      </c>
      <c r="H153" s="1">
        <v>27.68</v>
      </c>
      <c r="I153" s="2">
        <v>-685110.37577262183</v>
      </c>
      <c r="J153" s="3">
        <v>-1.6862316245982E-3</v>
      </c>
      <c r="K153" s="4">
        <v>406296718.54000002</v>
      </c>
      <c r="L153" s="5">
        <v>17825001</v>
      </c>
      <c r="M153" s="6">
        <v>22.79364352</v>
      </c>
      <c r="N153" s="7" t="str">
        <f>IF(ISNUMBER(_xll.BDP($C153, "DELTA_MID")),_xll.BDP($C153, "DELTA_MID")," ")</f>
        <v xml:space="preserve"> </v>
      </c>
      <c r="O153" s="7" t="str">
        <f>IF(ISNUMBER(N153),_xll.BDP($C153, "OPT_UNDL_TICKER"),"")</f>
        <v/>
      </c>
      <c r="P153" s="8" t="str">
        <f>IF(ISNUMBER(N153),_xll.BDP($C153, "OPT_UNDL_PX")," ")</f>
        <v xml:space="preserve"> </v>
      </c>
      <c r="Q153" s="7" t="str">
        <f>IF(ISNUMBER(N153),+G153*_xll.BDP($C153, "PX_POS_MULT_FACTOR")*P153/K153," ")</f>
        <v xml:space="preserve"> </v>
      </c>
      <c r="R153" s="8" t="str">
        <f>IF(OR($A153="TUA",$A153="TYA"),"",IF(ISNUMBER(_xll.BDP($C153,"DUR_ADJ_OAS_MID")),_xll.BDP($C153,"DUR_ADJ_OAS_MID"),IF(ISNUMBER(_xll.BDP($E153&amp;" ISIN","DUR_ADJ_OAS_MID")),_xll.BDP($E153&amp;" ISIN","DUR_ADJ_OAS_MID")," ")))</f>
        <v xml:space="preserve"> </v>
      </c>
      <c r="S153" s="7" t="str">
        <f t="shared" si="2"/>
        <v xml:space="preserve"> </v>
      </c>
      <c r="AB153" s="8" t="s">
        <v>233</v>
      </c>
      <c r="AG153">
        <v>-1.266E-3</v>
      </c>
    </row>
    <row r="154" spans="1:33" x14ac:dyDescent="0.25">
      <c r="A154" t="s">
        <v>198</v>
      </c>
      <c r="B154" t="s">
        <v>515</v>
      </c>
      <c r="C154" t="s">
        <v>516</v>
      </c>
      <c r="D154" t="s">
        <v>517</v>
      </c>
      <c r="E154" t="s">
        <v>518</v>
      </c>
      <c r="F154" t="s">
        <v>519</v>
      </c>
      <c r="G154" s="1">
        <v>-161119.36117933941</v>
      </c>
      <c r="H154" s="1">
        <v>1.54</v>
      </c>
      <c r="I154" s="2">
        <v>-248123.81621618269</v>
      </c>
      <c r="J154" s="3">
        <v>-6.1069608710549999E-4</v>
      </c>
      <c r="K154" s="4">
        <v>406296718.54000002</v>
      </c>
      <c r="L154" s="5">
        <v>17825001</v>
      </c>
      <c r="M154" s="6">
        <v>22.79364352</v>
      </c>
      <c r="N154" s="7" t="str">
        <f>IF(ISNUMBER(_xll.BDP($C154, "DELTA_MID")),_xll.BDP($C154, "DELTA_MID")," ")</f>
        <v xml:space="preserve"> </v>
      </c>
      <c r="O154" s="7" t="str">
        <f>IF(ISNUMBER(N154),_xll.BDP($C154, "OPT_UNDL_TICKER"),"")</f>
        <v/>
      </c>
      <c r="P154" s="8" t="str">
        <f>IF(ISNUMBER(N154),_xll.BDP($C154, "OPT_UNDL_PX")," ")</f>
        <v xml:space="preserve"> </v>
      </c>
      <c r="Q154" s="7" t="str">
        <f>IF(ISNUMBER(N154),+G154*_xll.BDP($C154, "PX_POS_MULT_FACTOR")*P154/K154," ")</f>
        <v xml:space="preserve"> </v>
      </c>
      <c r="R154" s="8" t="str">
        <f>IF(OR($A154="TUA",$A154="TYA"),"",IF(ISNUMBER(_xll.BDP($C154,"DUR_ADJ_OAS_MID")),_xll.BDP($C154,"DUR_ADJ_OAS_MID"),IF(ISNUMBER(_xll.BDP($E154&amp;" ISIN","DUR_ADJ_OAS_MID")),_xll.BDP($E154&amp;" ISIN","DUR_ADJ_OAS_MID")," ")))</f>
        <v xml:space="preserve"> </v>
      </c>
      <c r="S154" s="7" t="str">
        <f t="shared" si="2"/>
        <v xml:space="preserve"> </v>
      </c>
      <c r="AB154" s="8" t="s">
        <v>233</v>
      </c>
      <c r="AG154">
        <v>-1.266E-3</v>
      </c>
    </row>
    <row r="155" spans="1:33" x14ac:dyDescent="0.25">
      <c r="A155" t="s">
        <v>198</v>
      </c>
      <c r="B155" t="s">
        <v>520</v>
      </c>
      <c r="C155" t="s">
        <v>521</v>
      </c>
      <c r="D155" t="s">
        <v>522</v>
      </c>
      <c r="E155" t="s">
        <v>523</v>
      </c>
      <c r="F155" t="s">
        <v>524</v>
      </c>
      <c r="G155" s="1">
        <v>-2397.926990718895</v>
      </c>
      <c r="H155" s="1">
        <v>307.17</v>
      </c>
      <c r="I155" s="2">
        <v>-736571.2337391231</v>
      </c>
      <c r="J155" s="3">
        <v>-1.8128899401056999E-3</v>
      </c>
      <c r="K155" s="4">
        <v>406296718.54000002</v>
      </c>
      <c r="L155" s="5">
        <v>17825001</v>
      </c>
      <c r="M155" s="6">
        <v>22.79364352</v>
      </c>
      <c r="N155" s="7" t="str">
        <f>IF(ISNUMBER(_xll.BDP($C155, "DELTA_MID")),_xll.BDP($C155, "DELTA_MID")," ")</f>
        <v xml:space="preserve"> </v>
      </c>
      <c r="O155" s="7" t="str">
        <f>IF(ISNUMBER(N155),_xll.BDP($C155, "OPT_UNDL_TICKER"),"")</f>
        <v/>
      </c>
      <c r="P155" s="8" t="str">
        <f>IF(ISNUMBER(N155),_xll.BDP($C155, "OPT_UNDL_PX")," ")</f>
        <v xml:space="preserve"> </v>
      </c>
      <c r="Q155" s="7" t="str">
        <f>IF(ISNUMBER(N155),+G155*_xll.BDP($C155, "PX_POS_MULT_FACTOR")*P155/K155," ")</f>
        <v xml:space="preserve"> </v>
      </c>
      <c r="R155" s="8" t="str">
        <f>IF(OR($A155="TUA",$A155="TYA"),"",IF(ISNUMBER(_xll.BDP($C155,"DUR_ADJ_OAS_MID")),_xll.BDP($C155,"DUR_ADJ_OAS_MID"),IF(ISNUMBER(_xll.BDP($E155&amp;" ISIN","DUR_ADJ_OAS_MID")),_xll.BDP($E155&amp;" ISIN","DUR_ADJ_OAS_MID")," ")))</f>
        <v xml:space="preserve"> </v>
      </c>
      <c r="S155" s="7" t="str">
        <f t="shared" si="2"/>
        <v xml:space="preserve"> </v>
      </c>
      <c r="AB155" s="8" t="s">
        <v>233</v>
      </c>
      <c r="AG155">
        <v>-1.266E-3</v>
      </c>
    </row>
    <row r="156" spans="1:33" x14ac:dyDescent="0.25">
      <c r="A156" t="s">
        <v>198</v>
      </c>
      <c r="B156" t="s">
        <v>525</v>
      </c>
      <c r="C156" t="s">
        <v>526</v>
      </c>
      <c r="D156" t="s">
        <v>527</v>
      </c>
      <c r="E156" t="s">
        <v>528</v>
      </c>
      <c r="G156" s="1">
        <v>-37569.807449919448</v>
      </c>
      <c r="H156" s="1">
        <v>11.07</v>
      </c>
      <c r="I156" s="2">
        <v>-415897.76847060828</v>
      </c>
      <c r="J156" s="3">
        <v>-1.0236306361644E-3</v>
      </c>
      <c r="K156" s="4">
        <v>406296718.54000002</v>
      </c>
      <c r="L156" s="5">
        <v>17825001</v>
      </c>
      <c r="M156" s="6">
        <v>22.79364352</v>
      </c>
      <c r="N156" s="7" t="str">
        <f>IF(ISNUMBER(_xll.BDP($C156, "DELTA_MID")),_xll.BDP($C156, "DELTA_MID")," ")</f>
        <v xml:space="preserve"> </v>
      </c>
      <c r="O156" s="7" t="str">
        <f>IF(ISNUMBER(N156),_xll.BDP($C156, "OPT_UNDL_TICKER"),"")</f>
        <v/>
      </c>
      <c r="P156" s="8" t="str">
        <f>IF(ISNUMBER(N156),_xll.BDP($C156, "OPT_UNDL_PX")," ")</f>
        <v xml:space="preserve"> </v>
      </c>
      <c r="Q156" s="7" t="str">
        <f>IF(ISNUMBER(N156),+G156*_xll.BDP($C156, "PX_POS_MULT_FACTOR")*P156/K156," ")</f>
        <v xml:space="preserve"> </v>
      </c>
      <c r="R156" s="8" t="str">
        <f>IF(OR($A156="TUA",$A156="TYA"),"",IF(ISNUMBER(_xll.BDP($C156,"DUR_ADJ_OAS_MID")),_xll.BDP($C156,"DUR_ADJ_OAS_MID"),IF(ISNUMBER(_xll.BDP($E156&amp;" ISIN","DUR_ADJ_OAS_MID")),_xll.BDP($E156&amp;" ISIN","DUR_ADJ_OAS_MID")," ")))</f>
        <v xml:space="preserve"> </v>
      </c>
      <c r="S156" s="7" t="str">
        <f t="shared" si="2"/>
        <v xml:space="preserve"> </v>
      </c>
      <c r="AB156" s="8" t="s">
        <v>233</v>
      </c>
      <c r="AG156">
        <v>-1.266E-3</v>
      </c>
    </row>
    <row r="157" spans="1:33" x14ac:dyDescent="0.25">
      <c r="A157" t="s">
        <v>198</v>
      </c>
      <c r="B157" t="s">
        <v>525</v>
      </c>
      <c r="C157" t="s">
        <v>529</v>
      </c>
      <c r="D157" t="s">
        <v>530</v>
      </c>
      <c r="E157" t="s">
        <v>531</v>
      </c>
      <c r="G157" s="1">
        <v>-28777.49466208123</v>
      </c>
      <c r="H157" s="1">
        <v>11.2</v>
      </c>
      <c r="I157" s="2">
        <v>-322307.94021530979</v>
      </c>
      <c r="J157" s="3">
        <v>-7.9328216426039996E-4</v>
      </c>
      <c r="K157" s="4">
        <v>406296718.54000002</v>
      </c>
      <c r="L157" s="5">
        <v>17825001</v>
      </c>
      <c r="M157" s="6">
        <v>22.79364352</v>
      </c>
      <c r="N157" s="7" t="str">
        <f>IF(ISNUMBER(_xll.BDP($C157, "DELTA_MID")),_xll.BDP($C157, "DELTA_MID")," ")</f>
        <v xml:space="preserve"> </v>
      </c>
      <c r="O157" s="7" t="str">
        <f>IF(ISNUMBER(N157),_xll.BDP($C157, "OPT_UNDL_TICKER"),"")</f>
        <v/>
      </c>
      <c r="P157" s="8" t="str">
        <f>IF(ISNUMBER(N157),_xll.BDP($C157, "OPT_UNDL_PX")," ")</f>
        <v xml:space="preserve"> </v>
      </c>
      <c r="Q157" s="7" t="str">
        <f>IF(ISNUMBER(N157),+G157*_xll.BDP($C157, "PX_POS_MULT_FACTOR")*P157/K157," ")</f>
        <v xml:space="preserve"> </v>
      </c>
      <c r="R157" s="8" t="str">
        <f>IF(OR($A157="TUA",$A157="TYA"),"",IF(ISNUMBER(_xll.BDP($C157,"DUR_ADJ_OAS_MID")),_xll.BDP($C157,"DUR_ADJ_OAS_MID"),IF(ISNUMBER(_xll.BDP($E157&amp;" ISIN","DUR_ADJ_OAS_MID")),_xll.BDP($E157&amp;" ISIN","DUR_ADJ_OAS_MID")," ")))</f>
        <v xml:space="preserve"> </v>
      </c>
      <c r="S157" s="7" t="str">
        <f t="shared" si="2"/>
        <v xml:space="preserve"> </v>
      </c>
      <c r="AB157" s="8" t="s">
        <v>233</v>
      </c>
      <c r="AG157">
        <v>-1.266E-3</v>
      </c>
    </row>
    <row r="158" spans="1:33" x14ac:dyDescent="0.25">
      <c r="A158" t="s">
        <v>198</v>
      </c>
      <c r="B158" t="s">
        <v>532</v>
      </c>
      <c r="C158" t="s">
        <v>533</v>
      </c>
      <c r="D158" t="s">
        <v>534</v>
      </c>
      <c r="E158" t="s">
        <v>535</v>
      </c>
      <c r="F158" t="s">
        <v>536</v>
      </c>
      <c r="G158" s="1">
        <v>-77523.237001294401</v>
      </c>
      <c r="H158" s="1">
        <v>8.7799999999999994</v>
      </c>
      <c r="I158" s="2">
        <v>-680654.02087136474</v>
      </c>
      <c r="J158" s="3">
        <v>-1.675263396951E-3</v>
      </c>
      <c r="K158" s="4">
        <v>406296718.54000002</v>
      </c>
      <c r="L158" s="5">
        <v>17825001</v>
      </c>
      <c r="M158" s="6">
        <v>22.79364352</v>
      </c>
      <c r="N158" s="7" t="str">
        <f>IF(ISNUMBER(_xll.BDP($C158, "DELTA_MID")),_xll.BDP($C158, "DELTA_MID")," ")</f>
        <v xml:space="preserve"> </v>
      </c>
      <c r="O158" s="7" t="str">
        <f>IF(ISNUMBER(N158),_xll.BDP($C158, "OPT_UNDL_TICKER"),"")</f>
        <v/>
      </c>
      <c r="P158" s="8" t="str">
        <f>IF(ISNUMBER(N158),_xll.BDP($C158, "OPT_UNDL_PX")," ")</f>
        <v xml:space="preserve"> </v>
      </c>
      <c r="Q158" s="7" t="str">
        <f>IF(ISNUMBER(N158),+G158*_xll.BDP($C158, "PX_POS_MULT_FACTOR")*P158/K158," ")</f>
        <v xml:space="preserve"> </v>
      </c>
      <c r="R158" s="8" t="str">
        <f>IF(OR($A158="TUA",$A158="TYA"),"",IF(ISNUMBER(_xll.BDP($C158,"DUR_ADJ_OAS_MID")),_xll.BDP($C158,"DUR_ADJ_OAS_MID"),IF(ISNUMBER(_xll.BDP($E158&amp;" ISIN","DUR_ADJ_OAS_MID")),_xll.BDP($E158&amp;" ISIN","DUR_ADJ_OAS_MID")," ")))</f>
        <v xml:space="preserve"> </v>
      </c>
      <c r="S158" s="7" t="str">
        <f t="shared" si="2"/>
        <v xml:space="preserve"> </v>
      </c>
      <c r="AB158" s="8" t="s">
        <v>233</v>
      </c>
      <c r="AG158">
        <v>-1.266E-3</v>
      </c>
    </row>
    <row r="159" spans="1:33" x14ac:dyDescent="0.25">
      <c r="A159" t="s">
        <v>198</v>
      </c>
      <c r="B159" t="s">
        <v>537</v>
      </c>
      <c r="C159" t="s">
        <v>538</v>
      </c>
      <c r="D159" t="s">
        <v>539</v>
      </c>
      <c r="E159" t="s">
        <v>540</v>
      </c>
      <c r="F159" t="s">
        <v>541</v>
      </c>
      <c r="G159" s="1">
        <v>-4692.9843727040461</v>
      </c>
      <c r="H159" s="1">
        <v>156.57</v>
      </c>
      <c r="I159" s="2">
        <v>-734780.56323427253</v>
      </c>
      <c r="J159" s="3">
        <v>-1.8084826426230001E-3</v>
      </c>
      <c r="K159" s="4">
        <v>406296718.54000002</v>
      </c>
      <c r="L159" s="5">
        <v>17825001</v>
      </c>
      <c r="M159" s="6">
        <v>22.79364352</v>
      </c>
      <c r="N159" s="7" t="str">
        <f>IF(ISNUMBER(_xll.BDP($C159, "DELTA_MID")),_xll.BDP($C159, "DELTA_MID")," ")</f>
        <v xml:space="preserve"> </v>
      </c>
      <c r="O159" s="7" t="str">
        <f>IF(ISNUMBER(N159),_xll.BDP($C159, "OPT_UNDL_TICKER"),"")</f>
        <v/>
      </c>
      <c r="P159" s="8" t="str">
        <f>IF(ISNUMBER(N159),_xll.BDP($C159, "OPT_UNDL_PX")," ")</f>
        <v xml:space="preserve"> </v>
      </c>
      <c r="Q159" s="7" t="str">
        <f>IF(ISNUMBER(N159),+G159*_xll.BDP($C159, "PX_POS_MULT_FACTOR")*P159/K159," ")</f>
        <v xml:space="preserve"> </v>
      </c>
      <c r="R159" s="8" t="str">
        <f>IF(OR($A159="TUA",$A159="TYA"),"",IF(ISNUMBER(_xll.BDP($C159,"DUR_ADJ_OAS_MID")),_xll.BDP($C159,"DUR_ADJ_OAS_MID"),IF(ISNUMBER(_xll.BDP($E159&amp;" ISIN","DUR_ADJ_OAS_MID")),_xll.BDP($E159&amp;" ISIN","DUR_ADJ_OAS_MID")," ")))</f>
        <v xml:space="preserve"> </v>
      </c>
      <c r="S159" s="7" t="str">
        <f t="shared" si="2"/>
        <v xml:space="preserve"> </v>
      </c>
      <c r="AB159" s="8" t="s">
        <v>233</v>
      </c>
      <c r="AG159">
        <v>-1.266E-3</v>
      </c>
    </row>
    <row r="160" spans="1:33" x14ac:dyDescent="0.25">
      <c r="A160" t="s">
        <v>198</v>
      </c>
      <c r="B160" t="s">
        <v>542</v>
      </c>
      <c r="C160" t="s">
        <v>543</v>
      </c>
      <c r="D160" t="s">
        <v>544</v>
      </c>
      <c r="E160" t="s">
        <v>545</v>
      </c>
      <c r="F160" t="s">
        <v>546</v>
      </c>
      <c r="G160" s="1">
        <v>-26015.48796635084</v>
      </c>
      <c r="H160" s="1">
        <v>33.56</v>
      </c>
      <c r="I160" s="2">
        <v>-873079.77615073428</v>
      </c>
      <c r="J160" s="3">
        <v>-2.1488723297792998E-3</v>
      </c>
      <c r="K160" s="4">
        <v>406296718.54000002</v>
      </c>
      <c r="L160" s="5">
        <v>17825001</v>
      </c>
      <c r="M160" s="6">
        <v>22.79364352</v>
      </c>
      <c r="N160" s="7" t="str">
        <f>IF(ISNUMBER(_xll.BDP($C160, "DELTA_MID")),_xll.BDP($C160, "DELTA_MID")," ")</f>
        <v xml:space="preserve"> </v>
      </c>
      <c r="O160" s="7" t="str">
        <f>IF(ISNUMBER(N160),_xll.BDP($C160, "OPT_UNDL_TICKER"),"")</f>
        <v/>
      </c>
      <c r="P160" s="8" t="str">
        <f>IF(ISNUMBER(N160),_xll.BDP($C160, "OPT_UNDL_PX")," ")</f>
        <v xml:space="preserve"> </v>
      </c>
      <c r="Q160" s="7" t="str">
        <f>IF(ISNUMBER(N160),+G160*_xll.BDP($C160, "PX_POS_MULT_FACTOR")*P160/K160," ")</f>
        <v xml:space="preserve"> </v>
      </c>
      <c r="R160" s="8" t="str">
        <f>IF(OR($A160="TUA",$A160="TYA"),"",IF(ISNUMBER(_xll.BDP($C160,"DUR_ADJ_OAS_MID")),_xll.BDP($C160,"DUR_ADJ_OAS_MID"),IF(ISNUMBER(_xll.BDP($E160&amp;" ISIN","DUR_ADJ_OAS_MID")),_xll.BDP($E160&amp;" ISIN","DUR_ADJ_OAS_MID")," ")))</f>
        <v xml:space="preserve"> </v>
      </c>
      <c r="S160" s="7" t="str">
        <f t="shared" si="2"/>
        <v xml:space="preserve"> </v>
      </c>
      <c r="AB160" s="8" t="s">
        <v>233</v>
      </c>
      <c r="AG160">
        <v>-1.266E-3</v>
      </c>
    </row>
    <row r="161" spans="1:33" x14ac:dyDescent="0.25">
      <c r="A161" t="s">
        <v>198</v>
      </c>
      <c r="B161" t="s">
        <v>547</v>
      </c>
      <c r="C161" t="s">
        <v>548</v>
      </c>
      <c r="D161" t="s">
        <v>549</v>
      </c>
      <c r="E161" t="s">
        <v>550</v>
      </c>
      <c r="G161" s="1">
        <v>-15448.07227423619</v>
      </c>
      <c r="H161" s="1">
        <v>46.76</v>
      </c>
      <c r="I161" s="2">
        <v>-722351.85954328428</v>
      </c>
      <c r="J161" s="3">
        <v>-1.7778924283194E-3</v>
      </c>
      <c r="K161" s="4">
        <v>406296718.54000002</v>
      </c>
      <c r="L161" s="5">
        <v>17825001</v>
      </c>
      <c r="M161" s="6">
        <v>22.79364352</v>
      </c>
      <c r="N161" s="7" t="str">
        <f>IF(ISNUMBER(_xll.BDP($C161, "DELTA_MID")),_xll.BDP($C161, "DELTA_MID")," ")</f>
        <v xml:space="preserve"> </v>
      </c>
      <c r="O161" s="7" t="str">
        <f>IF(ISNUMBER(N161),_xll.BDP($C161, "OPT_UNDL_TICKER"),"")</f>
        <v/>
      </c>
      <c r="P161" s="8" t="str">
        <f>IF(ISNUMBER(N161),_xll.BDP($C161, "OPT_UNDL_PX")," ")</f>
        <v xml:space="preserve"> </v>
      </c>
      <c r="Q161" s="7" t="str">
        <f>IF(ISNUMBER(N161),+G161*_xll.BDP($C161, "PX_POS_MULT_FACTOR")*P161/K161," ")</f>
        <v xml:space="preserve"> </v>
      </c>
      <c r="R161" s="8" t="str">
        <f>IF(OR($A161="TUA",$A161="TYA"),"",IF(ISNUMBER(_xll.BDP($C161,"DUR_ADJ_OAS_MID")),_xll.BDP($C161,"DUR_ADJ_OAS_MID"),IF(ISNUMBER(_xll.BDP($E161&amp;" ISIN","DUR_ADJ_OAS_MID")),_xll.BDP($E161&amp;" ISIN","DUR_ADJ_OAS_MID")," ")))</f>
        <v xml:space="preserve"> </v>
      </c>
      <c r="S161" s="7" t="str">
        <f t="shared" si="2"/>
        <v xml:space="preserve"> </v>
      </c>
      <c r="AB161" s="8" t="s">
        <v>233</v>
      </c>
      <c r="AG161">
        <v>-1.266E-3</v>
      </c>
    </row>
    <row r="162" spans="1:33" x14ac:dyDescent="0.25">
      <c r="A162" t="s">
        <v>198</v>
      </c>
      <c r="B162" t="s">
        <v>551</v>
      </c>
      <c r="C162" t="s">
        <v>552</v>
      </c>
      <c r="D162" t="s">
        <v>553</v>
      </c>
      <c r="E162" t="s">
        <v>554</v>
      </c>
      <c r="F162" t="s">
        <v>555</v>
      </c>
      <c r="G162" s="1">
        <v>-37791.320271944387</v>
      </c>
      <c r="H162" s="1">
        <v>17.899999999999999</v>
      </c>
      <c r="I162" s="2">
        <v>-676464.6328678045</v>
      </c>
      <c r="J162" s="3">
        <v>-1.6649522430273E-3</v>
      </c>
      <c r="K162" s="4">
        <v>406296718.54000002</v>
      </c>
      <c r="L162" s="5">
        <v>17825001</v>
      </c>
      <c r="M162" s="6">
        <v>22.79364352</v>
      </c>
      <c r="N162" s="7" t="str">
        <f>IF(ISNUMBER(_xll.BDP($C162, "DELTA_MID")),_xll.BDP($C162, "DELTA_MID")," ")</f>
        <v xml:space="preserve"> </v>
      </c>
      <c r="O162" s="7" t="str">
        <f>IF(ISNUMBER(N162),_xll.BDP($C162, "OPT_UNDL_TICKER"),"")</f>
        <v/>
      </c>
      <c r="P162" s="8" t="str">
        <f>IF(ISNUMBER(N162),_xll.BDP($C162, "OPT_UNDL_PX")," ")</f>
        <v xml:space="preserve"> </v>
      </c>
      <c r="Q162" s="7" t="str">
        <f>IF(ISNUMBER(N162),+G162*_xll.BDP($C162, "PX_POS_MULT_FACTOR")*P162/K162," ")</f>
        <v xml:space="preserve"> </v>
      </c>
      <c r="R162" s="8" t="str">
        <f>IF(OR($A162="TUA",$A162="TYA"),"",IF(ISNUMBER(_xll.BDP($C162,"DUR_ADJ_OAS_MID")),_xll.BDP($C162,"DUR_ADJ_OAS_MID"),IF(ISNUMBER(_xll.BDP($E162&amp;" ISIN","DUR_ADJ_OAS_MID")),_xll.BDP($E162&amp;" ISIN","DUR_ADJ_OAS_MID")," ")))</f>
        <v xml:space="preserve"> </v>
      </c>
      <c r="S162" s="7" t="str">
        <f t="shared" si="2"/>
        <v xml:space="preserve"> </v>
      </c>
      <c r="AB162" s="8" t="s">
        <v>233</v>
      </c>
      <c r="AG162">
        <v>-1.266E-3</v>
      </c>
    </row>
    <row r="163" spans="1:33" x14ac:dyDescent="0.25">
      <c r="A163" t="s">
        <v>198</v>
      </c>
      <c r="B163" t="s">
        <v>556</v>
      </c>
      <c r="C163" t="s">
        <v>557</v>
      </c>
      <c r="D163" t="s">
        <v>558</v>
      </c>
      <c r="E163" t="s">
        <v>559</v>
      </c>
      <c r="F163" t="s">
        <v>560</v>
      </c>
      <c r="G163" s="1">
        <v>-20766.518796816868</v>
      </c>
      <c r="H163" s="1">
        <v>38.020000000000003</v>
      </c>
      <c r="I163" s="2">
        <v>-789543.04465497751</v>
      </c>
      <c r="J163" s="3">
        <v>-1.9432670967468001E-3</v>
      </c>
      <c r="K163" s="4">
        <v>406296718.54000002</v>
      </c>
      <c r="L163" s="5">
        <v>17825001</v>
      </c>
      <c r="M163" s="6">
        <v>22.79364352</v>
      </c>
      <c r="N163" s="7" t="str">
        <f>IF(ISNUMBER(_xll.BDP($C163, "DELTA_MID")),_xll.BDP($C163, "DELTA_MID")," ")</f>
        <v xml:space="preserve"> </v>
      </c>
      <c r="O163" s="7" t="str">
        <f>IF(ISNUMBER(N163),_xll.BDP($C163, "OPT_UNDL_TICKER"),"")</f>
        <v/>
      </c>
      <c r="P163" s="8" t="str">
        <f>IF(ISNUMBER(N163),_xll.BDP($C163, "OPT_UNDL_PX")," ")</f>
        <v xml:space="preserve"> </v>
      </c>
      <c r="Q163" s="7" t="str">
        <f>IF(ISNUMBER(N163),+G163*_xll.BDP($C163, "PX_POS_MULT_FACTOR")*P163/K163," ")</f>
        <v xml:space="preserve"> </v>
      </c>
      <c r="R163" s="8" t="str">
        <f>IF(OR($A163="TUA",$A163="TYA"),"",IF(ISNUMBER(_xll.BDP($C163,"DUR_ADJ_OAS_MID")),_xll.BDP($C163,"DUR_ADJ_OAS_MID"),IF(ISNUMBER(_xll.BDP($E163&amp;" ISIN","DUR_ADJ_OAS_MID")),_xll.BDP($E163&amp;" ISIN","DUR_ADJ_OAS_MID")," ")))</f>
        <v xml:space="preserve"> </v>
      </c>
      <c r="S163" s="7" t="str">
        <f t="shared" si="2"/>
        <v xml:space="preserve"> </v>
      </c>
      <c r="AB163" s="8" t="s">
        <v>233</v>
      </c>
      <c r="AG163">
        <v>-1.266E-3</v>
      </c>
    </row>
    <row r="164" spans="1:33" x14ac:dyDescent="0.25">
      <c r="A164" t="s">
        <v>198</v>
      </c>
      <c r="B164" t="s">
        <v>561</v>
      </c>
      <c r="C164" t="s">
        <v>562</v>
      </c>
      <c r="D164" t="s">
        <v>563</v>
      </c>
      <c r="E164" t="s">
        <v>564</v>
      </c>
      <c r="F164" t="s">
        <v>565</v>
      </c>
      <c r="G164" s="1">
        <v>-20516.069002648412</v>
      </c>
      <c r="H164" s="1">
        <v>32.17</v>
      </c>
      <c r="I164" s="2">
        <v>-660001.93981519935</v>
      </c>
      <c r="J164" s="3">
        <v>-1.6244333505495E-3</v>
      </c>
      <c r="K164" s="4">
        <v>406296718.54000002</v>
      </c>
      <c r="L164" s="5">
        <v>17825001</v>
      </c>
      <c r="M164" s="6">
        <v>22.79364352</v>
      </c>
      <c r="N164" s="7" t="str">
        <f>IF(ISNUMBER(_xll.BDP($C164, "DELTA_MID")),_xll.BDP($C164, "DELTA_MID")," ")</f>
        <v xml:space="preserve"> </v>
      </c>
      <c r="O164" s="7" t="str">
        <f>IF(ISNUMBER(N164),_xll.BDP($C164, "OPT_UNDL_TICKER"),"")</f>
        <v/>
      </c>
      <c r="P164" s="8" t="str">
        <f>IF(ISNUMBER(N164),_xll.BDP($C164, "OPT_UNDL_PX")," ")</f>
        <v xml:space="preserve"> </v>
      </c>
      <c r="Q164" s="7" t="str">
        <f>IF(ISNUMBER(N164),+G164*_xll.BDP($C164, "PX_POS_MULT_FACTOR")*P164/K164," ")</f>
        <v xml:space="preserve"> </v>
      </c>
      <c r="R164" s="8" t="str">
        <f>IF(OR($A164="TUA",$A164="TYA"),"",IF(ISNUMBER(_xll.BDP($C164,"DUR_ADJ_OAS_MID")),_xll.BDP($C164,"DUR_ADJ_OAS_MID"),IF(ISNUMBER(_xll.BDP($E164&amp;" ISIN","DUR_ADJ_OAS_MID")),_xll.BDP($E164&amp;" ISIN","DUR_ADJ_OAS_MID")," ")))</f>
        <v xml:space="preserve"> </v>
      </c>
      <c r="S164" s="7" t="str">
        <f t="shared" si="2"/>
        <v xml:space="preserve"> </v>
      </c>
      <c r="AB164" s="8" t="s">
        <v>233</v>
      </c>
      <c r="AG164">
        <v>-1.266E-3</v>
      </c>
    </row>
    <row r="165" spans="1:33" x14ac:dyDescent="0.25">
      <c r="A165" t="s">
        <v>198</v>
      </c>
      <c r="B165" t="s">
        <v>566</v>
      </c>
      <c r="C165" t="s">
        <v>567</v>
      </c>
      <c r="D165" t="s">
        <v>568</v>
      </c>
      <c r="E165" t="s">
        <v>569</v>
      </c>
      <c r="F165" t="s">
        <v>570</v>
      </c>
      <c r="G165" s="1">
        <v>-6805.5946696738738</v>
      </c>
      <c r="H165" s="1">
        <v>136.41999999999999</v>
      </c>
      <c r="I165" s="2">
        <v>-928419.22483690979</v>
      </c>
      <c r="J165" s="3">
        <v>-2.2850768477115E-3</v>
      </c>
      <c r="K165" s="4">
        <v>406296718.54000002</v>
      </c>
      <c r="L165" s="5">
        <v>17825001</v>
      </c>
      <c r="M165" s="6">
        <v>22.79364352</v>
      </c>
      <c r="N165" s="7" t="str">
        <f>IF(ISNUMBER(_xll.BDP($C165, "DELTA_MID")),_xll.BDP($C165, "DELTA_MID")," ")</f>
        <v xml:space="preserve"> </v>
      </c>
      <c r="O165" s="7" t="str">
        <f>IF(ISNUMBER(N165),_xll.BDP($C165, "OPT_UNDL_TICKER"),"")</f>
        <v/>
      </c>
      <c r="P165" s="8" t="str">
        <f>IF(ISNUMBER(N165),_xll.BDP($C165, "OPT_UNDL_PX")," ")</f>
        <v xml:space="preserve"> </v>
      </c>
      <c r="Q165" s="7" t="str">
        <f>IF(ISNUMBER(N165),+G165*_xll.BDP($C165, "PX_POS_MULT_FACTOR")*P165/K165," ")</f>
        <v xml:space="preserve"> </v>
      </c>
      <c r="R165" s="8" t="str">
        <f>IF(OR($A165="TUA",$A165="TYA"),"",IF(ISNUMBER(_xll.BDP($C165,"DUR_ADJ_OAS_MID")),_xll.BDP($C165,"DUR_ADJ_OAS_MID"),IF(ISNUMBER(_xll.BDP($E165&amp;" ISIN","DUR_ADJ_OAS_MID")),_xll.BDP($E165&amp;" ISIN","DUR_ADJ_OAS_MID")," ")))</f>
        <v xml:space="preserve"> </v>
      </c>
      <c r="S165" s="7" t="str">
        <f t="shared" si="2"/>
        <v xml:space="preserve"> </v>
      </c>
      <c r="AB165" s="8" t="s">
        <v>233</v>
      </c>
      <c r="AG165">
        <v>-1.266E-3</v>
      </c>
    </row>
    <row r="166" spans="1:33" x14ac:dyDescent="0.25">
      <c r="A166" t="s">
        <v>198</v>
      </c>
      <c r="B166" t="s">
        <v>571</v>
      </c>
      <c r="C166" t="s">
        <v>572</v>
      </c>
      <c r="D166" t="s">
        <v>573</v>
      </c>
      <c r="E166" t="s">
        <v>574</v>
      </c>
      <c r="F166" t="s">
        <v>575</v>
      </c>
      <c r="G166" s="1">
        <v>-19667.162026503011</v>
      </c>
      <c r="H166" s="1">
        <v>29.79</v>
      </c>
      <c r="I166" s="2">
        <v>-585884.75676952454</v>
      </c>
      <c r="J166" s="3">
        <v>-1.442012032179E-3</v>
      </c>
      <c r="K166" s="4">
        <v>406296718.54000002</v>
      </c>
      <c r="L166" s="5">
        <v>17825001</v>
      </c>
      <c r="M166" s="6">
        <v>22.79364352</v>
      </c>
      <c r="N166" s="7" t="str">
        <f>IF(ISNUMBER(_xll.BDP($C166, "DELTA_MID")),_xll.BDP($C166, "DELTA_MID")," ")</f>
        <v xml:space="preserve"> </v>
      </c>
      <c r="O166" s="7" t="str">
        <f>IF(ISNUMBER(N166),_xll.BDP($C166, "OPT_UNDL_TICKER"),"")</f>
        <v/>
      </c>
      <c r="P166" s="8" t="str">
        <f>IF(ISNUMBER(N166),_xll.BDP($C166, "OPT_UNDL_PX")," ")</f>
        <v xml:space="preserve"> </v>
      </c>
      <c r="Q166" s="7" t="str">
        <f>IF(ISNUMBER(N166),+G166*_xll.BDP($C166, "PX_POS_MULT_FACTOR")*P166/K166," ")</f>
        <v xml:space="preserve"> </v>
      </c>
      <c r="R166" s="8" t="str">
        <f>IF(OR($A166="TUA",$A166="TYA"),"",IF(ISNUMBER(_xll.BDP($C166,"DUR_ADJ_OAS_MID")),_xll.BDP($C166,"DUR_ADJ_OAS_MID"),IF(ISNUMBER(_xll.BDP($E166&amp;" ISIN","DUR_ADJ_OAS_MID")),_xll.BDP($E166&amp;" ISIN","DUR_ADJ_OAS_MID")," ")))</f>
        <v xml:space="preserve"> </v>
      </c>
      <c r="S166" s="7" t="str">
        <f t="shared" si="2"/>
        <v xml:space="preserve"> </v>
      </c>
      <c r="AB166" s="8" t="s">
        <v>233</v>
      </c>
      <c r="AG166">
        <v>-1.266E-3</v>
      </c>
    </row>
    <row r="167" spans="1:33" x14ac:dyDescent="0.25">
      <c r="A167" t="s">
        <v>198</v>
      </c>
      <c r="B167" t="s">
        <v>576</v>
      </c>
      <c r="C167" t="s">
        <v>577</v>
      </c>
      <c r="D167" t="s">
        <v>578</v>
      </c>
      <c r="E167" t="s">
        <v>579</v>
      </c>
      <c r="F167" t="s">
        <v>580</v>
      </c>
      <c r="G167" s="1">
        <v>-177074.99667736489</v>
      </c>
      <c r="H167" s="1">
        <v>3.37</v>
      </c>
      <c r="I167" s="2">
        <v>-596742.73880271974</v>
      </c>
      <c r="J167" s="3">
        <v>-1.4687362992915E-3</v>
      </c>
      <c r="K167" s="4">
        <v>406296718.54000002</v>
      </c>
      <c r="L167" s="5">
        <v>17825001</v>
      </c>
      <c r="M167" s="6">
        <v>22.79364352</v>
      </c>
      <c r="N167" s="7" t="str">
        <f>IF(ISNUMBER(_xll.BDP($C167, "DELTA_MID")),_xll.BDP($C167, "DELTA_MID")," ")</f>
        <v xml:space="preserve"> </v>
      </c>
      <c r="O167" s="7" t="str">
        <f>IF(ISNUMBER(N167),_xll.BDP($C167, "OPT_UNDL_TICKER"),"")</f>
        <v/>
      </c>
      <c r="P167" s="8" t="str">
        <f>IF(ISNUMBER(N167),_xll.BDP($C167, "OPT_UNDL_PX")," ")</f>
        <v xml:space="preserve"> </v>
      </c>
      <c r="Q167" s="7" t="str">
        <f>IF(ISNUMBER(N167),+G167*_xll.BDP($C167, "PX_POS_MULT_FACTOR")*P167/K167," ")</f>
        <v xml:space="preserve"> </v>
      </c>
      <c r="R167" s="8" t="str">
        <f>IF(OR($A167="TUA",$A167="TYA"),"",IF(ISNUMBER(_xll.BDP($C167,"DUR_ADJ_OAS_MID")),_xll.BDP($C167,"DUR_ADJ_OAS_MID"),IF(ISNUMBER(_xll.BDP($E167&amp;" ISIN","DUR_ADJ_OAS_MID")),_xll.BDP($E167&amp;" ISIN","DUR_ADJ_OAS_MID")," ")))</f>
        <v xml:space="preserve"> </v>
      </c>
      <c r="S167" s="7" t="str">
        <f t="shared" si="2"/>
        <v xml:space="preserve"> </v>
      </c>
      <c r="AB167" s="8" t="s">
        <v>233</v>
      </c>
      <c r="AG167">
        <v>-1.266E-3</v>
      </c>
    </row>
    <row r="168" spans="1:33" x14ac:dyDescent="0.25">
      <c r="A168" t="s">
        <v>198</v>
      </c>
      <c r="B168" t="s">
        <v>581</v>
      </c>
      <c r="C168" t="s">
        <v>582</v>
      </c>
      <c r="D168" t="s">
        <v>583</v>
      </c>
      <c r="E168" t="s">
        <v>584</v>
      </c>
      <c r="G168" s="1">
        <v>-31107.407536015278</v>
      </c>
      <c r="H168" s="1">
        <v>23.58</v>
      </c>
      <c r="I168" s="2">
        <v>-733512.66969924024</v>
      </c>
      <c r="J168" s="3">
        <v>-1.8053620327898999E-3</v>
      </c>
      <c r="K168" s="4">
        <v>406296718.54000002</v>
      </c>
      <c r="L168" s="5">
        <v>17825001</v>
      </c>
      <c r="M168" s="6">
        <v>22.79364352</v>
      </c>
      <c r="N168" s="7" t="str">
        <f>IF(ISNUMBER(_xll.BDP($C168, "DELTA_MID")),_xll.BDP($C168, "DELTA_MID")," ")</f>
        <v xml:space="preserve"> </v>
      </c>
      <c r="O168" s="7" t="str">
        <f>IF(ISNUMBER(N168),_xll.BDP($C168, "OPT_UNDL_TICKER"),"")</f>
        <v/>
      </c>
      <c r="P168" s="8" t="str">
        <f>IF(ISNUMBER(N168),_xll.BDP($C168, "OPT_UNDL_PX")," ")</f>
        <v xml:space="preserve"> </v>
      </c>
      <c r="Q168" s="7" t="str">
        <f>IF(ISNUMBER(N168),+G168*_xll.BDP($C168, "PX_POS_MULT_FACTOR")*P168/K168," ")</f>
        <v xml:space="preserve"> </v>
      </c>
      <c r="R168" s="8" t="str">
        <f>IF(OR($A168="TUA",$A168="TYA"),"",IF(ISNUMBER(_xll.BDP($C168,"DUR_ADJ_OAS_MID")),_xll.BDP($C168,"DUR_ADJ_OAS_MID"),IF(ISNUMBER(_xll.BDP($E168&amp;" ISIN","DUR_ADJ_OAS_MID")),_xll.BDP($E168&amp;" ISIN","DUR_ADJ_OAS_MID")," ")))</f>
        <v xml:space="preserve"> </v>
      </c>
      <c r="S168" s="7" t="str">
        <f t="shared" si="2"/>
        <v xml:space="preserve"> </v>
      </c>
      <c r="AB168" s="8" t="s">
        <v>233</v>
      </c>
      <c r="AG168">
        <v>-1.266E-3</v>
      </c>
    </row>
    <row r="169" spans="1:33" x14ac:dyDescent="0.25">
      <c r="A169" t="s">
        <v>198</v>
      </c>
      <c r="B169" t="s">
        <v>585</v>
      </c>
      <c r="C169" t="s">
        <v>586</v>
      </c>
      <c r="D169" t="s">
        <v>587</v>
      </c>
      <c r="E169" t="s">
        <v>588</v>
      </c>
      <c r="F169" t="s">
        <v>589</v>
      </c>
      <c r="G169" s="1">
        <v>-135622.5045138321</v>
      </c>
      <c r="H169" s="1">
        <v>4.8</v>
      </c>
      <c r="I169" s="2">
        <v>-650988.0216663942</v>
      </c>
      <c r="J169" s="3">
        <v>-1.6022477956644E-3</v>
      </c>
      <c r="K169" s="4">
        <v>406296718.54000002</v>
      </c>
      <c r="L169" s="5">
        <v>17825001</v>
      </c>
      <c r="M169" s="6">
        <v>22.79364352</v>
      </c>
      <c r="N169" s="7" t="str">
        <f>IF(ISNUMBER(_xll.BDP($C169, "DELTA_MID")),_xll.BDP($C169, "DELTA_MID")," ")</f>
        <v xml:space="preserve"> </v>
      </c>
      <c r="O169" s="7" t="str">
        <f>IF(ISNUMBER(N169),_xll.BDP($C169, "OPT_UNDL_TICKER"),"")</f>
        <v/>
      </c>
      <c r="P169" s="8" t="str">
        <f>IF(ISNUMBER(N169),_xll.BDP($C169, "OPT_UNDL_PX")," ")</f>
        <v xml:space="preserve"> </v>
      </c>
      <c r="Q169" s="7" t="str">
        <f>IF(ISNUMBER(N169),+G169*_xll.BDP($C169, "PX_POS_MULT_FACTOR")*P169/K169," ")</f>
        <v xml:space="preserve"> </v>
      </c>
      <c r="R169" s="8" t="str">
        <f>IF(OR($A169="TUA",$A169="TYA"),"",IF(ISNUMBER(_xll.BDP($C169,"DUR_ADJ_OAS_MID")),_xll.BDP($C169,"DUR_ADJ_OAS_MID"),IF(ISNUMBER(_xll.BDP($E169&amp;" ISIN","DUR_ADJ_OAS_MID")),_xll.BDP($E169&amp;" ISIN","DUR_ADJ_OAS_MID")," ")))</f>
        <v xml:space="preserve"> </v>
      </c>
      <c r="S169" s="7" t="str">
        <f t="shared" si="2"/>
        <v xml:space="preserve"> </v>
      </c>
      <c r="AB169" s="8" t="s">
        <v>233</v>
      </c>
      <c r="AG169">
        <v>-1.266E-3</v>
      </c>
    </row>
    <row r="170" spans="1:33" x14ac:dyDescent="0.25">
      <c r="A170" t="s">
        <v>198</v>
      </c>
      <c r="B170" t="s">
        <v>590</v>
      </c>
      <c r="C170" t="s">
        <v>591</v>
      </c>
      <c r="D170" t="s">
        <v>592</v>
      </c>
      <c r="E170" t="s">
        <v>593</v>
      </c>
      <c r="F170" t="s">
        <v>594</v>
      </c>
      <c r="G170" s="1">
        <v>-3569.8622641793031</v>
      </c>
      <c r="H170" s="1">
        <v>194.08</v>
      </c>
      <c r="I170" s="2">
        <v>-692838.86823191913</v>
      </c>
      <c r="J170" s="3">
        <v>-1.7052534185400001E-3</v>
      </c>
      <c r="K170" s="4">
        <v>406296718.54000002</v>
      </c>
      <c r="L170" s="5">
        <v>17825001</v>
      </c>
      <c r="M170" s="6">
        <v>22.79364352</v>
      </c>
      <c r="N170" s="7" t="str">
        <f>IF(ISNUMBER(_xll.BDP($C170, "DELTA_MID")),_xll.BDP($C170, "DELTA_MID")," ")</f>
        <v xml:space="preserve"> </v>
      </c>
      <c r="O170" s="7" t="str">
        <f>IF(ISNUMBER(N170),_xll.BDP($C170, "OPT_UNDL_TICKER"),"")</f>
        <v/>
      </c>
      <c r="P170" s="8" t="str">
        <f>IF(ISNUMBER(N170),_xll.BDP($C170, "OPT_UNDL_PX")," ")</f>
        <v xml:space="preserve"> </v>
      </c>
      <c r="Q170" s="7" t="str">
        <f>IF(ISNUMBER(N170),+G170*_xll.BDP($C170, "PX_POS_MULT_FACTOR")*P170/K170," ")</f>
        <v xml:space="preserve"> </v>
      </c>
      <c r="R170" s="8" t="str">
        <f>IF(OR($A170="TUA",$A170="TYA"),"",IF(ISNUMBER(_xll.BDP($C170,"DUR_ADJ_OAS_MID")),_xll.BDP($C170,"DUR_ADJ_OAS_MID"),IF(ISNUMBER(_xll.BDP($E170&amp;" ISIN","DUR_ADJ_OAS_MID")),_xll.BDP($E170&amp;" ISIN","DUR_ADJ_OAS_MID")," ")))</f>
        <v xml:space="preserve"> </v>
      </c>
      <c r="S170" s="7" t="str">
        <f t="shared" si="2"/>
        <v xml:space="preserve"> </v>
      </c>
      <c r="AB170" s="8" t="s">
        <v>233</v>
      </c>
      <c r="AG170">
        <v>-1.266E-3</v>
      </c>
    </row>
    <row r="171" spans="1:33" x14ac:dyDescent="0.25">
      <c r="A171" t="s">
        <v>198</v>
      </c>
      <c r="B171" t="s">
        <v>595</v>
      </c>
      <c r="C171" t="s">
        <v>596</v>
      </c>
      <c r="D171" t="s">
        <v>597</v>
      </c>
      <c r="E171" t="s">
        <v>598</v>
      </c>
      <c r="F171" t="s">
        <v>599</v>
      </c>
      <c r="G171" s="1">
        <v>-76157.22570871166</v>
      </c>
      <c r="H171" s="1">
        <v>9.5500000000000007</v>
      </c>
      <c r="I171" s="2">
        <v>-727301.50551819638</v>
      </c>
      <c r="J171" s="3">
        <v>-1.7900747712945001E-3</v>
      </c>
      <c r="K171" s="4">
        <v>406296718.54000002</v>
      </c>
      <c r="L171" s="5">
        <v>17825001</v>
      </c>
      <c r="M171" s="6">
        <v>22.79364352</v>
      </c>
      <c r="N171" s="7" t="str">
        <f>IF(ISNUMBER(_xll.BDP($C171, "DELTA_MID")),_xll.BDP($C171, "DELTA_MID")," ")</f>
        <v xml:space="preserve"> </v>
      </c>
      <c r="O171" s="7" t="str">
        <f>IF(ISNUMBER(N171),_xll.BDP($C171, "OPT_UNDL_TICKER"),"")</f>
        <v/>
      </c>
      <c r="P171" s="8" t="str">
        <f>IF(ISNUMBER(N171),_xll.BDP($C171, "OPT_UNDL_PX")," ")</f>
        <v xml:space="preserve"> </v>
      </c>
      <c r="Q171" s="7" t="str">
        <f>IF(ISNUMBER(N171),+G171*_xll.BDP($C171, "PX_POS_MULT_FACTOR")*P171/K171," ")</f>
        <v xml:space="preserve"> </v>
      </c>
      <c r="R171" s="8" t="str">
        <f>IF(OR($A171="TUA",$A171="TYA"),"",IF(ISNUMBER(_xll.BDP($C171,"DUR_ADJ_OAS_MID")),_xll.BDP($C171,"DUR_ADJ_OAS_MID"),IF(ISNUMBER(_xll.BDP($E171&amp;" ISIN","DUR_ADJ_OAS_MID")),_xll.BDP($E171&amp;" ISIN","DUR_ADJ_OAS_MID")," ")))</f>
        <v xml:space="preserve"> </v>
      </c>
      <c r="S171" s="7" t="str">
        <f t="shared" si="2"/>
        <v xml:space="preserve"> </v>
      </c>
      <c r="AB171" s="8" t="s">
        <v>233</v>
      </c>
      <c r="AG171">
        <v>-1.266E-3</v>
      </c>
    </row>
    <row r="172" spans="1:33" x14ac:dyDescent="0.25">
      <c r="A172" t="s">
        <v>198</v>
      </c>
      <c r="B172" t="s">
        <v>600</v>
      </c>
      <c r="C172" t="s">
        <v>601</v>
      </c>
      <c r="D172" t="s">
        <v>602</v>
      </c>
      <c r="E172" t="s">
        <v>603</v>
      </c>
      <c r="F172" t="s">
        <v>604</v>
      </c>
      <c r="G172" s="1">
        <v>-32388.986406263692</v>
      </c>
      <c r="H172" s="1">
        <v>11.77</v>
      </c>
      <c r="I172" s="2">
        <v>-381218.37000172358</v>
      </c>
      <c r="J172" s="3">
        <v>-9.3827577877470003E-4</v>
      </c>
      <c r="K172" s="4">
        <v>406296718.54000002</v>
      </c>
      <c r="L172" s="5">
        <v>17825001</v>
      </c>
      <c r="M172" s="6">
        <v>22.79364352</v>
      </c>
      <c r="N172" s="7" t="str">
        <f>IF(ISNUMBER(_xll.BDP($C172, "DELTA_MID")),_xll.BDP($C172, "DELTA_MID")," ")</f>
        <v xml:space="preserve"> </v>
      </c>
      <c r="O172" s="7" t="str">
        <f>IF(ISNUMBER(N172),_xll.BDP($C172, "OPT_UNDL_TICKER"),"")</f>
        <v/>
      </c>
      <c r="P172" s="8" t="str">
        <f>IF(ISNUMBER(N172),_xll.BDP($C172, "OPT_UNDL_PX")," ")</f>
        <v xml:space="preserve"> </v>
      </c>
      <c r="Q172" s="7" t="str">
        <f>IF(ISNUMBER(N172),+G172*_xll.BDP($C172, "PX_POS_MULT_FACTOR")*P172/K172," ")</f>
        <v xml:space="preserve"> </v>
      </c>
      <c r="R172" s="8" t="str">
        <f>IF(OR($A172="TUA",$A172="TYA"),"",IF(ISNUMBER(_xll.BDP($C172,"DUR_ADJ_OAS_MID")),_xll.BDP($C172,"DUR_ADJ_OAS_MID"),IF(ISNUMBER(_xll.BDP($E172&amp;" ISIN","DUR_ADJ_OAS_MID")),_xll.BDP($E172&amp;" ISIN","DUR_ADJ_OAS_MID")," ")))</f>
        <v xml:space="preserve"> </v>
      </c>
      <c r="S172" s="7" t="str">
        <f t="shared" si="2"/>
        <v xml:space="preserve"> </v>
      </c>
      <c r="AB172" s="8" t="s">
        <v>233</v>
      </c>
      <c r="AG172">
        <v>-1.266E-3</v>
      </c>
    </row>
    <row r="173" spans="1:33" x14ac:dyDescent="0.25">
      <c r="A173" t="s">
        <v>198</v>
      </c>
      <c r="B173" t="s">
        <v>605</v>
      </c>
      <c r="C173" t="s">
        <v>606</v>
      </c>
      <c r="D173" t="s">
        <v>607</v>
      </c>
      <c r="E173" t="s">
        <v>608</v>
      </c>
      <c r="F173" t="s">
        <v>609</v>
      </c>
      <c r="G173" s="1">
        <v>-31219.377823749939</v>
      </c>
      <c r="H173" s="1">
        <v>24.23</v>
      </c>
      <c r="I173" s="2">
        <v>-756445.52466946107</v>
      </c>
      <c r="J173" s="3">
        <v>-1.8618056463456001E-3</v>
      </c>
      <c r="K173" s="4">
        <v>406296718.54000002</v>
      </c>
      <c r="L173" s="5">
        <v>17825001</v>
      </c>
      <c r="M173" s="6">
        <v>22.79364352</v>
      </c>
      <c r="N173" s="7" t="str">
        <f>IF(ISNUMBER(_xll.BDP($C173, "DELTA_MID")),_xll.BDP($C173, "DELTA_MID")," ")</f>
        <v xml:space="preserve"> </v>
      </c>
      <c r="O173" s="7" t="str">
        <f>IF(ISNUMBER(N173),_xll.BDP($C173, "OPT_UNDL_TICKER"),"")</f>
        <v/>
      </c>
      <c r="P173" s="8" t="str">
        <f>IF(ISNUMBER(N173),_xll.BDP($C173, "OPT_UNDL_PX")," ")</f>
        <v xml:space="preserve"> </v>
      </c>
      <c r="Q173" s="7" t="str">
        <f>IF(ISNUMBER(N173),+G173*_xll.BDP($C173, "PX_POS_MULT_FACTOR")*P173/K173," ")</f>
        <v xml:space="preserve"> </v>
      </c>
      <c r="R173" s="8" t="str">
        <f>IF(OR($A173="TUA",$A173="TYA"),"",IF(ISNUMBER(_xll.BDP($C173,"DUR_ADJ_OAS_MID")),_xll.BDP($C173,"DUR_ADJ_OAS_MID"),IF(ISNUMBER(_xll.BDP($E173&amp;" ISIN","DUR_ADJ_OAS_MID")),_xll.BDP($E173&amp;" ISIN","DUR_ADJ_OAS_MID")," ")))</f>
        <v xml:space="preserve"> </v>
      </c>
      <c r="S173" s="7" t="str">
        <f t="shared" si="2"/>
        <v xml:space="preserve"> </v>
      </c>
      <c r="AB173" s="8" t="s">
        <v>233</v>
      </c>
      <c r="AG173">
        <v>-1.266E-3</v>
      </c>
    </row>
    <row r="174" spans="1:33" x14ac:dyDescent="0.25">
      <c r="A174" t="s">
        <v>198</v>
      </c>
      <c r="B174" t="s">
        <v>610</v>
      </c>
      <c r="C174" t="s">
        <v>611</v>
      </c>
      <c r="D174" t="s">
        <v>612</v>
      </c>
      <c r="E174" t="s">
        <v>613</v>
      </c>
      <c r="F174" t="s">
        <v>614</v>
      </c>
      <c r="G174" s="1">
        <v>-17820.094652666041</v>
      </c>
      <c r="H174" s="1">
        <v>41.88</v>
      </c>
      <c r="I174" s="2">
        <v>-746305.56405365362</v>
      </c>
      <c r="J174" s="3">
        <v>-1.8368486133371999E-3</v>
      </c>
      <c r="K174" s="4">
        <v>406296718.54000002</v>
      </c>
      <c r="L174" s="5">
        <v>17825001</v>
      </c>
      <c r="M174" s="6">
        <v>22.79364352</v>
      </c>
      <c r="N174" s="7" t="str">
        <f>IF(ISNUMBER(_xll.BDP($C174, "DELTA_MID")),_xll.BDP($C174, "DELTA_MID")," ")</f>
        <v xml:space="preserve"> </v>
      </c>
      <c r="O174" s="7" t="str">
        <f>IF(ISNUMBER(N174),_xll.BDP($C174, "OPT_UNDL_TICKER"),"")</f>
        <v/>
      </c>
      <c r="P174" s="8" t="str">
        <f>IF(ISNUMBER(N174),_xll.BDP($C174, "OPT_UNDL_PX")," ")</f>
        <v xml:space="preserve"> </v>
      </c>
      <c r="Q174" s="7" t="str">
        <f>IF(ISNUMBER(N174),+G174*_xll.BDP($C174, "PX_POS_MULT_FACTOR")*P174/K174," ")</f>
        <v xml:space="preserve"> </v>
      </c>
      <c r="R174" s="8" t="str">
        <f>IF(OR($A174="TUA",$A174="TYA"),"",IF(ISNUMBER(_xll.BDP($C174,"DUR_ADJ_OAS_MID")),_xll.BDP($C174,"DUR_ADJ_OAS_MID"),IF(ISNUMBER(_xll.BDP($E174&amp;" ISIN","DUR_ADJ_OAS_MID")),_xll.BDP($E174&amp;" ISIN","DUR_ADJ_OAS_MID")," ")))</f>
        <v xml:space="preserve"> </v>
      </c>
      <c r="S174" s="7" t="str">
        <f t="shared" si="2"/>
        <v xml:space="preserve"> </v>
      </c>
      <c r="AB174" s="8" t="s">
        <v>233</v>
      </c>
      <c r="AG174">
        <v>-1.266E-3</v>
      </c>
    </row>
    <row r="175" spans="1:33" x14ac:dyDescent="0.25">
      <c r="A175" t="s">
        <v>198</v>
      </c>
      <c r="B175" t="s">
        <v>615</v>
      </c>
      <c r="C175" t="s">
        <v>616</v>
      </c>
      <c r="D175" t="s">
        <v>617</v>
      </c>
      <c r="E175" t="s">
        <v>618</v>
      </c>
      <c r="F175" t="s">
        <v>619</v>
      </c>
      <c r="G175" s="1">
        <v>-16485.313101838081</v>
      </c>
      <c r="H175" s="1">
        <v>28.35</v>
      </c>
      <c r="I175" s="2">
        <v>-467358.6264371096</v>
      </c>
      <c r="J175" s="3">
        <v>-1.1502889516719001E-3</v>
      </c>
      <c r="K175" s="4">
        <v>406296718.54000002</v>
      </c>
      <c r="L175" s="5">
        <v>17825001</v>
      </c>
      <c r="M175" s="6">
        <v>22.79364352</v>
      </c>
      <c r="N175" s="7" t="str">
        <f>IF(ISNUMBER(_xll.BDP($C175, "DELTA_MID")),_xll.BDP($C175, "DELTA_MID")," ")</f>
        <v xml:space="preserve"> </v>
      </c>
      <c r="O175" s="7" t="str">
        <f>IF(ISNUMBER(N175),_xll.BDP($C175, "OPT_UNDL_TICKER"),"")</f>
        <v/>
      </c>
      <c r="P175" s="8" t="str">
        <f>IF(ISNUMBER(N175),_xll.BDP($C175, "OPT_UNDL_PX")," ")</f>
        <v xml:space="preserve"> </v>
      </c>
      <c r="Q175" s="7" t="str">
        <f>IF(ISNUMBER(N175),+G175*_xll.BDP($C175, "PX_POS_MULT_FACTOR")*P175/K175," ")</f>
        <v xml:space="preserve"> </v>
      </c>
      <c r="R175" s="8" t="str">
        <f>IF(OR($A175="TUA",$A175="TYA"),"",IF(ISNUMBER(_xll.BDP($C175,"DUR_ADJ_OAS_MID")),_xll.BDP($C175,"DUR_ADJ_OAS_MID"),IF(ISNUMBER(_xll.BDP($E175&amp;" ISIN","DUR_ADJ_OAS_MID")),_xll.BDP($E175&amp;" ISIN","DUR_ADJ_OAS_MID")," ")))</f>
        <v xml:space="preserve"> </v>
      </c>
      <c r="S175" s="7" t="str">
        <f t="shared" si="2"/>
        <v xml:space="preserve"> </v>
      </c>
      <c r="AB175" s="8" t="s">
        <v>233</v>
      </c>
      <c r="AG175">
        <v>-1.266E-3</v>
      </c>
    </row>
    <row r="176" spans="1:33" x14ac:dyDescent="0.25">
      <c r="A176" t="s">
        <v>198</v>
      </c>
      <c r="B176" t="s">
        <v>620</v>
      </c>
      <c r="C176" t="s">
        <v>621</v>
      </c>
      <c r="D176" t="s">
        <v>622</v>
      </c>
      <c r="E176" t="s">
        <v>623</v>
      </c>
      <c r="F176" t="s">
        <v>624</v>
      </c>
      <c r="G176" s="1">
        <v>-42062.394104527681</v>
      </c>
      <c r="H176" s="1">
        <v>17.149999999999999</v>
      </c>
      <c r="I176" s="2">
        <v>-721370.05889264971</v>
      </c>
      <c r="J176" s="3">
        <v>-1.7754759661482E-3</v>
      </c>
      <c r="K176" s="4">
        <v>406296718.54000002</v>
      </c>
      <c r="L176" s="5">
        <v>17825001</v>
      </c>
      <c r="M176" s="6">
        <v>22.79364352</v>
      </c>
      <c r="N176" s="7" t="str">
        <f>IF(ISNUMBER(_xll.BDP($C176, "DELTA_MID")),_xll.BDP($C176, "DELTA_MID")," ")</f>
        <v xml:space="preserve"> </v>
      </c>
      <c r="O176" s="7" t="str">
        <f>IF(ISNUMBER(N176),_xll.BDP($C176, "OPT_UNDL_TICKER"),"")</f>
        <v/>
      </c>
      <c r="P176" s="8" t="str">
        <f>IF(ISNUMBER(N176),_xll.BDP($C176, "OPT_UNDL_PX")," ")</f>
        <v xml:space="preserve"> </v>
      </c>
      <c r="Q176" s="7" t="str">
        <f>IF(ISNUMBER(N176),+G176*_xll.BDP($C176, "PX_POS_MULT_FACTOR")*P176/K176," ")</f>
        <v xml:space="preserve"> </v>
      </c>
      <c r="R176" s="8" t="str">
        <f>IF(OR($A176="TUA",$A176="TYA"),"",IF(ISNUMBER(_xll.BDP($C176,"DUR_ADJ_OAS_MID")),_xll.BDP($C176,"DUR_ADJ_OAS_MID"),IF(ISNUMBER(_xll.BDP($E176&amp;" ISIN","DUR_ADJ_OAS_MID")),_xll.BDP($E176&amp;" ISIN","DUR_ADJ_OAS_MID")," ")))</f>
        <v xml:space="preserve"> </v>
      </c>
      <c r="S176" s="7" t="str">
        <f t="shared" si="2"/>
        <v xml:space="preserve"> </v>
      </c>
      <c r="AB176" s="8" t="s">
        <v>233</v>
      </c>
      <c r="AG176">
        <v>-1.266E-3</v>
      </c>
    </row>
    <row r="177" spans="1:33" x14ac:dyDescent="0.25">
      <c r="A177" t="s">
        <v>198</v>
      </c>
      <c r="B177" t="s">
        <v>625</v>
      </c>
      <c r="C177" t="s">
        <v>626</v>
      </c>
      <c r="D177" t="s">
        <v>627</v>
      </c>
      <c r="E177" t="s">
        <v>628</v>
      </c>
      <c r="G177" s="1">
        <v>-36415.413499735288</v>
      </c>
      <c r="H177" s="1">
        <v>21.38</v>
      </c>
      <c r="I177" s="2">
        <v>-778561.54062434041</v>
      </c>
      <c r="J177" s="3">
        <v>-1.9162388104488001E-3</v>
      </c>
      <c r="K177" s="4">
        <v>406296718.54000002</v>
      </c>
      <c r="L177" s="5">
        <v>17825001</v>
      </c>
      <c r="M177" s="6">
        <v>22.79364352</v>
      </c>
      <c r="N177" s="7" t="str">
        <f>IF(ISNUMBER(_xll.BDP($C177, "DELTA_MID")),_xll.BDP($C177, "DELTA_MID")," ")</f>
        <v xml:space="preserve"> </v>
      </c>
      <c r="O177" s="7" t="str">
        <f>IF(ISNUMBER(N177),_xll.BDP($C177, "OPT_UNDL_TICKER"),"")</f>
        <v/>
      </c>
      <c r="P177" s="8" t="str">
        <f>IF(ISNUMBER(N177),_xll.BDP($C177, "OPT_UNDL_PX")," ")</f>
        <v xml:space="preserve"> </v>
      </c>
      <c r="Q177" s="7" t="str">
        <f>IF(ISNUMBER(N177),+G177*_xll.BDP($C177, "PX_POS_MULT_FACTOR")*P177/K177," ")</f>
        <v xml:space="preserve"> </v>
      </c>
      <c r="R177" s="8" t="str">
        <f>IF(OR($A177="TUA",$A177="TYA"),"",IF(ISNUMBER(_xll.BDP($C177,"DUR_ADJ_OAS_MID")),_xll.BDP($C177,"DUR_ADJ_OAS_MID"),IF(ISNUMBER(_xll.BDP($E177&amp;" ISIN","DUR_ADJ_OAS_MID")),_xll.BDP($E177&amp;" ISIN","DUR_ADJ_OAS_MID")," ")))</f>
        <v xml:space="preserve"> </v>
      </c>
      <c r="S177" s="7" t="str">
        <f t="shared" si="2"/>
        <v xml:space="preserve"> </v>
      </c>
      <c r="AB177" s="8" t="s">
        <v>233</v>
      </c>
      <c r="AG177">
        <v>-1.266E-3</v>
      </c>
    </row>
    <row r="178" spans="1:33" x14ac:dyDescent="0.25">
      <c r="A178" t="s">
        <v>198</v>
      </c>
      <c r="B178" t="s">
        <v>629</v>
      </c>
      <c r="C178" t="s">
        <v>630</v>
      </c>
      <c r="D178" t="s">
        <v>631</v>
      </c>
      <c r="E178" t="s">
        <v>632</v>
      </c>
      <c r="F178" t="s">
        <v>633</v>
      </c>
      <c r="G178" s="1">
        <v>-3963.0207847374459</v>
      </c>
      <c r="H178" s="1">
        <v>83.13</v>
      </c>
      <c r="I178" s="2">
        <v>-329445.9178352239</v>
      </c>
      <c r="J178" s="3">
        <v>-8.1085055035410008E-4</v>
      </c>
      <c r="K178" s="4">
        <v>406296718.54000002</v>
      </c>
      <c r="L178" s="5">
        <v>17825001</v>
      </c>
      <c r="M178" s="6">
        <v>22.79364352</v>
      </c>
      <c r="N178" s="7" t="str">
        <f>IF(ISNUMBER(_xll.BDP($C178, "DELTA_MID")),_xll.BDP($C178, "DELTA_MID")," ")</f>
        <v xml:space="preserve"> </v>
      </c>
      <c r="O178" s="7" t="str">
        <f>IF(ISNUMBER(N178),_xll.BDP($C178, "OPT_UNDL_TICKER"),"")</f>
        <v/>
      </c>
      <c r="P178" s="8" t="str">
        <f>IF(ISNUMBER(N178),_xll.BDP($C178, "OPT_UNDL_PX")," ")</f>
        <v xml:space="preserve"> </v>
      </c>
      <c r="Q178" s="7" t="str">
        <f>IF(ISNUMBER(N178),+G178*_xll.BDP($C178, "PX_POS_MULT_FACTOR")*P178/K178," ")</f>
        <v xml:space="preserve"> </v>
      </c>
      <c r="R178" s="8" t="str">
        <f>IF(OR($A178="TUA",$A178="TYA"),"",IF(ISNUMBER(_xll.BDP($C178,"DUR_ADJ_OAS_MID")),_xll.BDP($C178,"DUR_ADJ_OAS_MID"),IF(ISNUMBER(_xll.BDP($E178&amp;" ISIN","DUR_ADJ_OAS_MID")),_xll.BDP($E178&amp;" ISIN","DUR_ADJ_OAS_MID")," ")))</f>
        <v xml:space="preserve"> </v>
      </c>
      <c r="S178" s="7" t="str">
        <f t="shared" si="2"/>
        <v xml:space="preserve"> </v>
      </c>
      <c r="AB178" s="8" t="s">
        <v>233</v>
      </c>
      <c r="AG178">
        <v>-1.266E-3</v>
      </c>
    </row>
    <row r="179" spans="1:33" x14ac:dyDescent="0.25">
      <c r="A179" t="s">
        <v>198</v>
      </c>
      <c r="B179" t="s">
        <v>634</v>
      </c>
      <c r="C179" t="s">
        <v>635</v>
      </c>
      <c r="D179" t="s">
        <v>636</v>
      </c>
      <c r="E179" t="s">
        <v>637</v>
      </c>
      <c r="F179" t="s">
        <v>638</v>
      </c>
      <c r="G179" s="1">
        <v>-26004.12268749607</v>
      </c>
      <c r="H179" s="1">
        <v>27.31</v>
      </c>
      <c r="I179" s="2">
        <v>-710172.59059551777</v>
      </c>
      <c r="J179" s="3">
        <v>-1.7479161366290999E-3</v>
      </c>
      <c r="K179" s="4">
        <v>406296718.54000002</v>
      </c>
      <c r="L179" s="5">
        <v>17825001</v>
      </c>
      <c r="M179" s="6">
        <v>22.79364352</v>
      </c>
      <c r="N179" s="7" t="str">
        <f>IF(ISNUMBER(_xll.BDP($C179, "DELTA_MID")),_xll.BDP($C179, "DELTA_MID")," ")</f>
        <v xml:space="preserve"> </v>
      </c>
      <c r="O179" s="7" t="str">
        <f>IF(ISNUMBER(N179),_xll.BDP($C179, "OPT_UNDL_TICKER"),"")</f>
        <v/>
      </c>
      <c r="P179" s="8" t="str">
        <f>IF(ISNUMBER(N179),_xll.BDP($C179, "OPT_UNDL_PX")," ")</f>
        <v xml:space="preserve"> </v>
      </c>
      <c r="Q179" s="7" t="str">
        <f>IF(ISNUMBER(N179),+G179*_xll.BDP($C179, "PX_POS_MULT_FACTOR")*P179/K179," ")</f>
        <v xml:space="preserve"> </v>
      </c>
      <c r="R179" s="8" t="str">
        <f>IF(OR($A179="TUA",$A179="TYA"),"",IF(ISNUMBER(_xll.BDP($C179,"DUR_ADJ_OAS_MID")),_xll.BDP($C179,"DUR_ADJ_OAS_MID"),IF(ISNUMBER(_xll.BDP($E179&amp;" ISIN","DUR_ADJ_OAS_MID")),_xll.BDP($E179&amp;" ISIN","DUR_ADJ_OAS_MID")," ")))</f>
        <v xml:space="preserve"> </v>
      </c>
      <c r="S179" s="7" t="str">
        <f t="shared" si="2"/>
        <v xml:space="preserve"> </v>
      </c>
      <c r="AB179" s="8" t="s">
        <v>233</v>
      </c>
      <c r="AG179">
        <v>-1.266E-3</v>
      </c>
    </row>
    <row r="180" spans="1:33" x14ac:dyDescent="0.25">
      <c r="A180" t="s">
        <v>198</v>
      </c>
      <c r="B180" t="s">
        <v>639</v>
      </c>
      <c r="C180" t="s">
        <v>640</v>
      </c>
      <c r="D180" t="s">
        <v>641</v>
      </c>
      <c r="E180" t="s">
        <v>642</v>
      </c>
      <c r="F180" t="s">
        <v>643</v>
      </c>
      <c r="G180" s="1">
        <v>-4141.1310827822681</v>
      </c>
      <c r="H180" s="1">
        <v>182.3</v>
      </c>
      <c r="I180" s="2">
        <v>-754928.19639120752</v>
      </c>
      <c r="J180" s="3">
        <v>-1.8580711138992E-3</v>
      </c>
      <c r="K180" s="4">
        <v>406296718.54000002</v>
      </c>
      <c r="L180" s="5">
        <v>17825001</v>
      </c>
      <c r="M180" s="6">
        <v>22.79364352</v>
      </c>
      <c r="N180" s="7" t="str">
        <f>IF(ISNUMBER(_xll.BDP($C180, "DELTA_MID")),_xll.BDP($C180, "DELTA_MID")," ")</f>
        <v xml:space="preserve"> </v>
      </c>
      <c r="O180" s="7" t="str">
        <f>IF(ISNUMBER(N180),_xll.BDP($C180, "OPT_UNDL_TICKER"),"")</f>
        <v/>
      </c>
      <c r="P180" s="8" t="str">
        <f>IF(ISNUMBER(N180),_xll.BDP($C180, "OPT_UNDL_PX")," ")</f>
        <v xml:space="preserve"> </v>
      </c>
      <c r="Q180" s="7" t="str">
        <f>IF(ISNUMBER(N180),+G180*_xll.BDP($C180, "PX_POS_MULT_FACTOR")*P180/K180," ")</f>
        <v xml:space="preserve"> </v>
      </c>
      <c r="R180" s="8" t="str">
        <f>IF(OR($A180="TUA",$A180="TYA"),"",IF(ISNUMBER(_xll.BDP($C180,"DUR_ADJ_OAS_MID")),_xll.BDP($C180,"DUR_ADJ_OAS_MID"),IF(ISNUMBER(_xll.BDP($E180&amp;" ISIN","DUR_ADJ_OAS_MID")),_xll.BDP($E180&amp;" ISIN","DUR_ADJ_OAS_MID")," ")))</f>
        <v xml:space="preserve"> </v>
      </c>
      <c r="S180" s="7" t="str">
        <f t="shared" si="2"/>
        <v xml:space="preserve"> </v>
      </c>
      <c r="AB180" s="8" t="s">
        <v>233</v>
      </c>
      <c r="AG180">
        <v>-1.266E-3</v>
      </c>
    </row>
    <row r="181" spans="1:33" x14ac:dyDescent="0.25">
      <c r="A181" t="s">
        <v>198</v>
      </c>
      <c r="B181" t="s">
        <v>644</v>
      </c>
      <c r="C181" t="s">
        <v>644</v>
      </c>
      <c r="D181" t="s">
        <v>645</v>
      </c>
      <c r="E181" t="s">
        <v>646</v>
      </c>
      <c r="F181" t="s">
        <v>647</v>
      </c>
      <c r="G181" s="1">
        <v>-3229.8798805636138</v>
      </c>
      <c r="H181" s="1">
        <v>176.56</v>
      </c>
      <c r="I181" s="2">
        <v>-570267.59171231173</v>
      </c>
      <c r="J181" s="3">
        <v>-1.4035742000613001E-3</v>
      </c>
      <c r="K181" s="4">
        <v>406296718.54000002</v>
      </c>
      <c r="L181" s="5">
        <v>17825001</v>
      </c>
      <c r="M181" s="6">
        <v>22.79364352</v>
      </c>
      <c r="N181" s="7" t="str">
        <f>IF(ISNUMBER(_xll.BDP($C181, "DELTA_MID")),_xll.BDP($C181, "DELTA_MID")," ")</f>
        <v xml:space="preserve"> </v>
      </c>
      <c r="O181" s="7" t="str">
        <f>IF(ISNUMBER(N181),_xll.BDP($C181, "OPT_UNDL_TICKER"),"")</f>
        <v/>
      </c>
      <c r="P181" s="8" t="str">
        <f>IF(ISNUMBER(N181),_xll.BDP($C181, "OPT_UNDL_PX")," ")</f>
        <v xml:space="preserve"> </v>
      </c>
      <c r="Q181" s="7" t="str">
        <f>IF(ISNUMBER(N181),+G181*_xll.BDP($C181, "PX_POS_MULT_FACTOR")*P181/K181," ")</f>
        <v xml:space="preserve"> </v>
      </c>
      <c r="R181" s="8" t="str">
        <f>IF(OR($A181="TUA",$A181="TYA"),"",IF(ISNUMBER(_xll.BDP($C181,"DUR_ADJ_OAS_MID")),_xll.BDP($C181,"DUR_ADJ_OAS_MID"),IF(ISNUMBER(_xll.BDP($E181&amp;" ISIN","DUR_ADJ_OAS_MID")),_xll.BDP($E181&amp;" ISIN","DUR_ADJ_OAS_MID")," ")))</f>
        <v xml:space="preserve"> </v>
      </c>
      <c r="S181" s="7" t="str">
        <f t="shared" si="2"/>
        <v xml:space="preserve"> </v>
      </c>
      <c r="AB181" s="8" t="s">
        <v>233</v>
      </c>
      <c r="AG181">
        <v>-1.266E-3</v>
      </c>
    </row>
    <row r="182" spans="1:33" x14ac:dyDescent="0.25">
      <c r="A182" t="s">
        <v>198</v>
      </c>
      <c r="B182" t="s">
        <v>648</v>
      </c>
      <c r="C182" t="s">
        <v>649</v>
      </c>
      <c r="D182" t="s">
        <v>650</v>
      </c>
      <c r="E182" t="s">
        <v>651</v>
      </c>
      <c r="F182" t="s">
        <v>652</v>
      </c>
      <c r="G182" s="1">
        <v>-24706.400739477878</v>
      </c>
      <c r="H182" s="1">
        <v>26.68</v>
      </c>
      <c r="I182" s="2">
        <v>-659166.77172926988</v>
      </c>
      <c r="J182" s="3">
        <v>-1.6223777885726999E-3</v>
      </c>
      <c r="K182" s="4">
        <v>406296718.54000002</v>
      </c>
      <c r="L182" s="5">
        <v>17825001</v>
      </c>
      <c r="M182" s="6">
        <v>22.79364352</v>
      </c>
      <c r="N182" s="7" t="str">
        <f>IF(ISNUMBER(_xll.BDP($C182, "DELTA_MID")),_xll.BDP($C182, "DELTA_MID")," ")</f>
        <v xml:space="preserve"> </v>
      </c>
      <c r="O182" s="7" t="str">
        <f>IF(ISNUMBER(N182),_xll.BDP($C182, "OPT_UNDL_TICKER"),"")</f>
        <v/>
      </c>
      <c r="P182" s="8" t="str">
        <f>IF(ISNUMBER(N182),_xll.BDP($C182, "OPT_UNDL_PX")," ")</f>
        <v xml:space="preserve"> </v>
      </c>
      <c r="Q182" s="7" t="str">
        <f>IF(ISNUMBER(N182),+G182*_xll.BDP($C182, "PX_POS_MULT_FACTOR")*P182/K182," ")</f>
        <v xml:space="preserve"> </v>
      </c>
      <c r="R182" s="8" t="str">
        <f>IF(OR($A182="TUA",$A182="TYA"),"",IF(ISNUMBER(_xll.BDP($C182,"DUR_ADJ_OAS_MID")),_xll.BDP($C182,"DUR_ADJ_OAS_MID"),IF(ISNUMBER(_xll.BDP($E182&amp;" ISIN","DUR_ADJ_OAS_MID")),_xll.BDP($E182&amp;" ISIN","DUR_ADJ_OAS_MID")," ")))</f>
        <v xml:space="preserve"> </v>
      </c>
      <c r="S182" s="7" t="str">
        <f t="shared" si="2"/>
        <v xml:space="preserve"> </v>
      </c>
      <c r="AB182" s="8" t="s">
        <v>233</v>
      </c>
      <c r="AG182">
        <v>-1.266E-3</v>
      </c>
    </row>
    <row r="183" spans="1:33" x14ac:dyDescent="0.25">
      <c r="A183" t="s">
        <v>198</v>
      </c>
      <c r="B183" t="s">
        <v>653</v>
      </c>
      <c r="C183" t="s">
        <v>654</v>
      </c>
      <c r="D183" t="s">
        <v>655</v>
      </c>
      <c r="E183" t="s">
        <v>656</v>
      </c>
      <c r="F183" t="s">
        <v>657</v>
      </c>
      <c r="G183" s="1">
        <v>-30833.691300401559</v>
      </c>
      <c r="H183" s="1">
        <v>21.29</v>
      </c>
      <c r="I183" s="2">
        <v>-656449.28778554918</v>
      </c>
      <c r="J183" s="3">
        <v>-1.6156893664917001E-3</v>
      </c>
      <c r="K183" s="4">
        <v>406296718.54000002</v>
      </c>
      <c r="L183" s="5">
        <v>17825001</v>
      </c>
      <c r="M183" s="6">
        <v>22.79364352</v>
      </c>
      <c r="N183" s="7" t="str">
        <f>IF(ISNUMBER(_xll.BDP($C183, "DELTA_MID")),_xll.BDP($C183, "DELTA_MID")," ")</f>
        <v xml:space="preserve"> </v>
      </c>
      <c r="O183" s="7" t="str">
        <f>IF(ISNUMBER(N183),_xll.BDP($C183, "OPT_UNDL_TICKER"),"")</f>
        <v/>
      </c>
      <c r="P183" s="8" t="str">
        <f>IF(ISNUMBER(N183),_xll.BDP($C183, "OPT_UNDL_PX")," ")</f>
        <v xml:space="preserve"> </v>
      </c>
      <c r="Q183" s="7" t="str">
        <f>IF(ISNUMBER(N183),+G183*_xll.BDP($C183, "PX_POS_MULT_FACTOR")*P183/K183," ")</f>
        <v xml:space="preserve"> </v>
      </c>
      <c r="R183" s="8" t="str">
        <f>IF(OR($A183="TUA",$A183="TYA"),"",IF(ISNUMBER(_xll.BDP($C183,"DUR_ADJ_OAS_MID")),_xll.BDP($C183,"DUR_ADJ_OAS_MID"),IF(ISNUMBER(_xll.BDP($E183&amp;" ISIN","DUR_ADJ_OAS_MID")),_xll.BDP($E183&amp;" ISIN","DUR_ADJ_OAS_MID")," ")))</f>
        <v xml:space="preserve"> </v>
      </c>
      <c r="S183" s="7" t="str">
        <f t="shared" si="2"/>
        <v xml:space="preserve"> </v>
      </c>
      <c r="AB183" s="8" t="s">
        <v>233</v>
      </c>
      <c r="AG183">
        <v>-1.266E-3</v>
      </c>
    </row>
    <row r="184" spans="1:33" x14ac:dyDescent="0.25">
      <c r="A184" t="s">
        <v>198</v>
      </c>
      <c r="B184" t="s">
        <v>658</v>
      </c>
      <c r="C184" t="s">
        <v>659</v>
      </c>
      <c r="D184" t="s">
        <v>660</v>
      </c>
      <c r="E184" t="s">
        <v>661</v>
      </c>
      <c r="F184" t="s">
        <v>662</v>
      </c>
      <c r="G184" s="1">
        <v>-176962.92777690009</v>
      </c>
      <c r="H184" s="1">
        <v>1.81</v>
      </c>
      <c r="I184" s="2">
        <v>-320302.8992761891</v>
      </c>
      <c r="J184" s="3">
        <v>-7.8834724638479994E-4</v>
      </c>
      <c r="K184" s="4">
        <v>406296718.54000002</v>
      </c>
      <c r="L184" s="5">
        <v>17825001</v>
      </c>
      <c r="M184" s="6">
        <v>22.79364352</v>
      </c>
      <c r="N184" s="7" t="str">
        <f>IF(ISNUMBER(_xll.BDP($C184, "DELTA_MID")),_xll.BDP($C184, "DELTA_MID")," ")</f>
        <v xml:space="preserve"> </v>
      </c>
      <c r="O184" s="7" t="str">
        <f>IF(ISNUMBER(N184),_xll.BDP($C184, "OPT_UNDL_TICKER"),"")</f>
        <v/>
      </c>
      <c r="P184" s="8" t="str">
        <f>IF(ISNUMBER(N184),_xll.BDP($C184, "OPT_UNDL_PX")," ")</f>
        <v xml:space="preserve"> </v>
      </c>
      <c r="Q184" s="7" t="str">
        <f>IF(ISNUMBER(N184),+G184*_xll.BDP($C184, "PX_POS_MULT_FACTOR")*P184/K184," ")</f>
        <v xml:space="preserve"> </v>
      </c>
      <c r="R184" s="8" t="str">
        <f>IF(OR($A184="TUA",$A184="TYA"),"",IF(ISNUMBER(_xll.BDP($C184,"DUR_ADJ_OAS_MID")),_xll.BDP($C184,"DUR_ADJ_OAS_MID"),IF(ISNUMBER(_xll.BDP($E184&amp;" ISIN","DUR_ADJ_OAS_MID")),_xll.BDP($E184&amp;" ISIN","DUR_ADJ_OAS_MID")," ")))</f>
        <v xml:space="preserve"> </v>
      </c>
      <c r="S184" s="7" t="str">
        <f t="shared" si="2"/>
        <v xml:space="preserve"> </v>
      </c>
      <c r="AB184" s="8" t="s">
        <v>233</v>
      </c>
      <c r="AG184">
        <v>-1.266E-3</v>
      </c>
    </row>
    <row r="185" spans="1:33" x14ac:dyDescent="0.25">
      <c r="A185" t="s">
        <v>198</v>
      </c>
      <c r="B185" t="s">
        <v>663</v>
      </c>
      <c r="C185" t="s">
        <v>664</v>
      </c>
      <c r="D185" t="s">
        <v>665</v>
      </c>
      <c r="E185" t="s">
        <v>666</v>
      </c>
      <c r="F185" t="s">
        <v>667</v>
      </c>
      <c r="G185" s="1">
        <v>-22514.51102321261</v>
      </c>
      <c r="H185" s="1">
        <v>34.450000000000003</v>
      </c>
      <c r="I185" s="2">
        <v>-775624.90474967449</v>
      </c>
      <c r="J185" s="3">
        <v>-1.9090109994903E-3</v>
      </c>
      <c r="K185" s="4">
        <v>406296718.54000002</v>
      </c>
      <c r="L185" s="5">
        <v>17825001</v>
      </c>
      <c r="M185" s="6">
        <v>22.79364352</v>
      </c>
      <c r="N185" s="7" t="str">
        <f>IF(ISNUMBER(_xll.BDP($C185, "DELTA_MID")),_xll.BDP($C185, "DELTA_MID")," ")</f>
        <v xml:space="preserve"> </v>
      </c>
      <c r="O185" s="7" t="str">
        <f>IF(ISNUMBER(N185),_xll.BDP($C185, "OPT_UNDL_TICKER"),"")</f>
        <v/>
      </c>
      <c r="P185" s="8" t="str">
        <f>IF(ISNUMBER(N185),_xll.BDP($C185, "OPT_UNDL_PX")," ")</f>
        <v xml:space="preserve"> </v>
      </c>
      <c r="Q185" s="7" t="str">
        <f>IF(ISNUMBER(N185),+G185*_xll.BDP($C185, "PX_POS_MULT_FACTOR")*P185/K185," ")</f>
        <v xml:space="preserve"> </v>
      </c>
      <c r="R185" s="8" t="str">
        <f>IF(OR($A185="TUA",$A185="TYA"),"",IF(ISNUMBER(_xll.BDP($C185,"DUR_ADJ_OAS_MID")),_xll.BDP($C185,"DUR_ADJ_OAS_MID"),IF(ISNUMBER(_xll.BDP($E185&amp;" ISIN","DUR_ADJ_OAS_MID")),_xll.BDP($E185&amp;" ISIN","DUR_ADJ_OAS_MID")," ")))</f>
        <v xml:space="preserve"> </v>
      </c>
      <c r="S185" s="7" t="str">
        <f t="shared" si="2"/>
        <v xml:space="preserve"> </v>
      </c>
      <c r="AB185" s="8" t="s">
        <v>233</v>
      </c>
      <c r="AG185">
        <v>-1.266E-3</v>
      </c>
    </row>
    <row r="186" spans="1:33" x14ac:dyDescent="0.25">
      <c r="A186" t="s">
        <v>198</v>
      </c>
      <c r="B186" t="s">
        <v>668</v>
      </c>
      <c r="C186" t="s">
        <v>669</v>
      </c>
      <c r="D186" t="s">
        <v>670</v>
      </c>
      <c r="E186" t="s">
        <v>671</v>
      </c>
      <c r="F186" t="s">
        <v>672</v>
      </c>
      <c r="G186" s="1">
        <v>-48800.690681643071</v>
      </c>
      <c r="H186" s="1">
        <v>16.25</v>
      </c>
      <c r="I186" s="2">
        <v>-793011.22357669985</v>
      </c>
      <c r="J186" s="3">
        <v>-1.9518031709099999E-3</v>
      </c>
      <c r="K186" s="4">
        <v>406296718.54000002</v>
      </c>
      <c r="L186" s="5">
        <v>17825001</v>
      </c>
      <c r="M186" s="6">
        <v>22.79364352</v>
      </c>
      <c r="N186" s="7" t="str">
        <f>IF(ISNUMBER(_xll.BDP($C186, "DELTA_MID")),_xll.BDP($C186, "DELTA_MID")," ")</f>
        <v xml:space="preserve"> </v>
      </c>
      <c r="O186" s="7" t="str">
        <f>IF(ISNUMBER(N186),_xll.BDP($C186, "OPT_UNDL_TICKER"),"")</f>
        <v/>
      </c>
      <c r="P186" s="8" t="str">
        <f>IF(ISNUMBER(N186),_xll.BDP($C186, "OPT_UNDL_PX")," ")</f>
        <v xml:space="preserve"> </v>
      </c>
      <c r="Q186" s="7" t="str">
        <f>IF(ISNUMBER(N186),+G186*_xll.BDP($C186, "PX_POS_MULT_FACTOR")*P186/K186," ")</f>
        <v xml:space="preserve"> </v>
      </c>
      <c r="R186" s="8" t="str">
        <f>IF(OR($A186="TUA",$A186="TYA"),"",IF(ISNUMBER(_xll.BDP($C186,"DUR_ADJ_OAS_MID")),_xll.BDP($C186,"DUR_ADJ_OAS_MID"),IF(ISNUMBER(_xll.BDP($E186&amp;" ISIN","DUR_ADJ_OAS_MID")),_xll.BDP($E186&amp;" ISIN","DUR_ADJ_OAS_MID")," ")))</f>
        <v xml:space="preserve"> </v>
      </c>
      <c r="S186" s="7" t="str">
        <f t="shared" si="2"/>
        <v xml:space="preserve"> </v>
      </c>
      <c r="AB186" s="8" t="s">
        <v>233</v>
      </c>
      <c r="AG186">
        <v>-1.266E-3</v>
      </c>
    </row>
    <row r="187" spans="1:33" x14ac:dyDescent="0.25">
      <c r="A187" t="s">
        <v>198</v>
      </c>
      <c r="B187" t="s">
        <v>673</v>
      </c>
      <c r="C187" t="s">
        <v>674</v>
      </c>
      <c r="D187" t="s">
        <v>675</v>
      </c>
      <c r="E187" t="s">
        <v>676</v>
      </c>
      <c r="F187" t="s">
        <v>677</v>
      </c>
      <c r="G187" s="1">
        <v>-33789.898769455329</v>
      </c>
      <c r="H187" s="1">
        <v>21.88</v>
      </c>
      <c r="I187" s="2">
        <v>-739322.98507568263</v>
      </c>
      <c r="J187" s="3">
        <v>-1.8196627029930001E-3</v>
      </c>
      <c r="K187" s="4">
        <v>406296718.54000002</v>
      </c>
      <c r="L187" s="5">
        <v>17825001</v>
      </c>
      <c r="M187" s="6">
        <v>22.79364352</v>
      </c>
      <c r="N187" s="7" t="str">
        <f>IF(ISNUMBER(_xll.BDP($C187, "DELTA_MID")),_xll.BDP($C187, "DELTA_MID")," ")</f>
        <v xml:space="preserve"> </v>
      </c>
      <c r="O187" s="7" t="str">
        <f>IF(ISNUMBER(N187),_xll.BDP($C187, "OPT_UNDL_TICKER"),"")</f>
        <v/>
      </c>
      <c r="P187" s="8" t="str">
        <f>IF(ISNUMBER(N187),_xll.BDP($C187, "OPT_UNDL_PX")," ")</f>
        <v xml:space="preserve"> </v>
      </c>
      <c r="Q187" s="7" t="str">
        <f>IF(ISNUMBER(N187),+G187*_xll.BDP($C187, "PX_POS_MULT_FACTOR")*P187/K187," ")</f>
        <v xml:space="preserve"> </v>
      </c>
      <c r="R187" s="8" t="str">
        <f>IF(OR($A187="TUA",$A187="TYA"),"",IF(ISNUMBER(_xll.BDP($C187,"DUR_ADJ_OAS_MID")),_xll.BDP($C187,"DUR_ADJ_OAS_MID"),IF(ISNUMBER(_xll.BDP($E187&amp;" ISIN","DUR_ADJ_OAS_MID")),_xll.BDP($E187&amp;" ISIN","DUR_ADJ_OAS_MID")," ")))</f>
        <v xml:space="preserve"> </v>
      </c>
      <c r="S187" s="7" t="str">
        <f t="shared" si="2"/>
        <v xml:space="preserve"> </v>
      </c>
      <c r="AB187" s="8" t="s">
        <v>233</v>
      </c>
      <c r="AG187">
        <v>-1.266E-3</v>
      </c>
    </row>
    <row r="188" spans="1:33" x14ac:dyDescent="0.25">
      <c r="A188" t="s">
        <v>198</v>
      </c>
      <c r="B188" t="s">
        <v>678</v>
      </c>
      <c r="C188" t="s">
        <v>679</v>
      </c>
      <c r="D188" t="s">
        <v>680</v>
      </c>
      <c r="E188" t="s">
        <v>681</v>
      </c>
      <c r="F188" t="s">
        <v>682</v>
      </c>
      <c r="G188" s="1">
        <v>-18304.492974985351</v>
      </c>
      <c r="H188" s="1">
        <v>42.93</v>
      </c>
      <c r="I188" s="2">
        <v>-785811.88341612101</v>
      </c>
      <c r="J188" s="3">
        <v>-1.9340837559306001E-3</v>
      </c>
      <c r="K188" s="4">
        <v>406296718.54000002</v>
      </c>
      <c r="L188" s="5">
        <v>17825001</v>
      </c>
      <c r="M188" s="6">
        <v>22.79364352</v>
      </c>
      <c r="N188" s="7" t="str">
        <f>IF(ISNUMBER(_xll.BDP($C188, "DELTA_MID")),_xll.BDP($C188, "DELTA_MID")," ")</f>
        <v xml:space="preserve"> </v>
      </c>
      <c r="O188" s="7" t="str">
        <f>IF(ISNUMBER(N188),_xll.BDP($C188, "OPT_UNDL_TICKER"),"")</f>
        <v/>
      </c>
      <c r="P188" s="8" t="str">
        <f>IF(ISNUMBER(N188),_xll.BDP($C188, "OPT_UNDL_PX")," ")</f>
        <v xml:space="preserve"> </v>
      </c>
      <c r="Q188" s="7" t="str">
        <f>IF(ISNUMBER(N188),+G188*_xll.BDP($C188, "PX_POS_MULT_FACTOR")*P188/K188," ")</f>
        <v xml:space="preserve"> </v>
      </c>
      <c r="R188" s="8" t="str">
        <f>IF(OR($A188="TUA",$A188="TYA"),"",IF(ISNUMBER(_xll.BDP($C188,"DUR_ADJ_OAS_MID")),_xll.BDP($C188,"DUR_ADJ_OAS_MID"),IF(ISNUMBER(_xll.BDP($E188&amp;" ISIN","DUR_ADJ_OAS_MID")),_xll.BDP($E188&amp;" ISIN","DUR_ADJ_OAS_MID")," ")))</f>
        <v xml:space="preserve"> </v>
      </c>
      <c r="S188" s="7" t="str">
        <f t="shared" si="2"/>
        <v xml:space="preserve"> </v>
      </c>
      <c r="AB188" s="8" t="s">
        <v>233</v>
      </c>
      <c r="AG188">
        <v>-1.266E-3</v>
      </c>
    </row>
    <row r="189" spans="1:33" x14ac:dyDescent="0.25">
      <c r="A189" t="s">
        <v>198</v>
      </c>
      <c r="B189" t="s">
        <v>683</v>
      </c>
      <c r="C189" t="s">
        <v>684</v>
      </c>
      <c r="D189" t="s">
        <v>685</v>
      </c>
      <c r="E189" t="s">
        <v>686</v>
      </c>
      <c r="F189" t="s">
        <v>687</v>
      </c>
      <c r="G189" s="1">
        <v>-16597.55838790413</v>
      </c>
      <c r="H189" s="1">
        <v>39.950000000000003</v>
      </c>
      <c r="I189" s="2">
        <v>-663072.45759677002</v>
      </c>
      <c r="J189" s="3">
        <v>-1.6319906790768E-3</v>
      </c>
      <c r="K189" s="4">
        <v>406296718.54000002</v>
      </c>
      <c r="L189" s="5">
        <v>17825001</v>
      </c>
      <c r="M189" s="6">
        <v>22.79364352</v>
      </c>
      <c r="N189" s="7" t="str">
        <f>IF(ISNUMBER(_xll.BDP($C189, "DELTA_MID")),_xll.BDP($C189, "DELTA_MID")," ")</f>
        <v xml:space="preserve"> </v>
      </c>
      <c r="O189" s="7" t="str">
        <f>IF(ISNUMBER(N189),_xll.BDP($C189, "OPT_UNDL_TICKER"),"")</f>
        <v/>
      </c>
      <c r="P189" s="8" t="str">
        <f>IF(ISNUMBER(N189),_xll.BDP($C189, "OPT_UNDL_PX")," ")</f>
        <v xml:space="preserve"> </v>
      </c>
      <c r="Q189" s="7" t="str">
        <f>IF(ISNUMBER(N189),+G189*_xll.BDP($C189, "PX_POS_MULT_FACTOR")*P189/K189," ")</f>
        <v xml:space="preserve"> </v>
      </c>
      <c r="R189" s="8" t="str">
        <f>IF(OR($A189="TUA",$A189="TYA"),"",IF(ISNUMBER(_xll.BDP($C189,"DUR_ADJ_OAS_MID")),_xll.BDP($C189,"DUR_ADJ_OAS_MID"),IF(ISNUMBER(_xll.BDP($E189&amp;" ISIN","DUR_ADJ_OAS_MID")),_xll.BDP($E189&amp;" ISIN","DUR_ADJ_OAS_MID")," ")))</f>
        <v xml:space="preserve"> </v>
      </c>
      <c r="S189" s="7" t="str">
        <f t="shared" si="2"/>
        <v xml:space="preserve"> </v>
      </c>
      <c r="AB189" s="8" t="s">
        <v>233</v>
      </c>
      <c r="AG189">
        <v>-1.266E-3</v>
      </c>
    </row>
    <row r="190" spans="1:33" x14ac:dyDescent="0.25">
      <c r="A190" t="s">
        <v>198</v>
      </c>
      <c r="B190" t="s">
        <v>688</v>
      </c>
      <c r="C190" t="s">
        <v>689</v>
      </c>
      <c r="D190" t="s">
        <v>690</v>
      </c>
      <c r="E190" t="s">
        <v>691</v>
      </c>
      <c r="F190" t="s">
        <v>692</v>
      </c>
      <c r="G190" s="1">
        <v>-45313.547586401713</v>
      </c>
      <c r="H190" s="1">
        <v>22.2</v>
      </c>
      <c r="I190" s="2">
        <v>-1005960.756418118</v>
      </c>
      <c r="J190" s="3">
        <v>-2.4759263624696999E-3</v>
      </c>
      <c r="K190" s="4">
        <v>406296718.54000002</v>
      </c>
      <c r="L190" s="5">
        <v>17825001</v>
      </c>
      <c r="M190" s="6">
        <v>22.79364352</v>
      </c>
      <c r="N190" s="7" t="str">
        <f>IF(ISNUMBER(_xll.BDP($C190, "DELTA_MID")),_xll.BDP($C190, "DELTA_MID")," ")</f>
        <v xml:space="preserve"> </v>
      </c>
      <c r="O190" s="7" t="str">
        <f>IF(ISNUMBER(N190),_xll.BDP($C190, "OPT_UNDL_TICKER"),"")</f>
        <v/>
      </c>
      <c r="P190" s="8" t="str">
        <f>IF(ISNUMBER(N190),_xll.BDP($C190, "OPT_UNDL_PX")," ")</f>
        <v xml:space="preserve"> </v>
      </c>
      <c r="Q190" s="7" t="str">
        <f>IF(ISNUMBER(N190),+G190*_xll.BDP($C190, "PX_POS_MULT_FACTOR")*P190/K190," ")</f>
        <v xml:space="preserve"> </v>
      </c>
      <c r="R190" s="8" t="str">
        <f>IF(OR($A190="TUA",$A190="TYA"),"",IF(ISNUMBER(_xll.BDP($C190,"DUR_ADJ_OAS_MID")),_xll.BDP($C190,"DUR_ADJ_OAS_MID"),IF(ISNUMBER(_xll.BDP($E190&amp;" ISIN","DUR_ADJ_OAS_MID")),_xll.BDP($E190&amp;" ISIN","DUR_ADJ_OAS_MID")," ")))</f>
        <v xml:space="preserve"> </v>
      </c>
      <c r="S190" s="7" t="str">
        <f t="shared" si="2"/>
        <v xml:space="preserve"> </v>
      </c>
      <c r="AB190" s="8" t="s">
        <v>233</v>
      </c>
      <c r="AG190">
        <v>-1.266E-3</v>
      </c>
    </row>
    <row r="191" spans="1:33" x14ac:dyDescent="0.25">
      <c r="A191" t="s">
        <v>198</v>
      </c>
      <c r="B191" t="s">
        <v>693</v>
      </c>
      <c r="C191" t="s">
        <v>694</v>
      </c>
      <c r="D191" t="s">
        <v>695</v>
      </c>
      <c r="E191" t="s">
        <v>696</v>
      </c>
      <c r="G191" s="1">
        <v>-23073.091746689079</v>
      </c>
      <c r="H191" s="1">
        <v>31.94</v>
      </c>
      <c r="I191" s="2">
        <v>-736954.55038924911</v>
      </c>
      <c r="J191" s="3">
        <v>-1.8138333802878001E-3</v>
      </c>
      <c r="K191" s="4">
        <v>406296718.54000002</v>
      </c>
      <c r="L191" s="5">
        <v>17825001</v>
      </c>
      <c r="M191" s="6">
        <v>22.79364352</v>
      </c>
      <c r="N191" s="7" t="str">
        <f>IF(ISNUMBER(_xll.BDP($C191, "DELTA_MID")),_xll.BDP($C191, "DELTA_MID")," ")</f>
        <v xml:space="preserve"> </v>
      </c>
      <c r="O191" s="7" t="str">
        <f>IF(ISNUMBER(N191),_xll.BDP($C191, "OPT_UNDL_TICKER"),"")</f>
        <v/>
      </c>
      <c r="P191" s="8" t="str">
        <f>IF(ISNUMBER(N191),_xll.BDP($C191, "OPT_UNDL_PX")," ")</f>
        <v xml:space="preserve"> </v>
      </c>
      <c r="Q191" s="7" t="str">
        <f>IF(ISNUMBER(N191),+G191*_xll.BDP($C191, "PX_POS_MULT_FACTOR")*P191/K191," ")</f>
        <v xml:space="preserve"> </v>
      </c>
      <c r="R191" s="8" t="str">
        <f>IF(OR($A191="TUA",$A191="TYA"),"",IF(ISNUMBER(_xll.BDP($C191,"DUR_ADJ_OAS_MID")),_xll.BDP($C191,"DUR_ADJ_OAS_MID"),IF(ISNUMBER(_xll.BDP($E191&amp;" ISIN","DUR_ADJ_OAS_MID")),_xll.BDP($E191&amp;" ISIN","DUR_ADJ_OAS_MID")," ")))</f>
        <v xml:space="preserve"> </v>
      </c>
      <c r="S191" s="7" t="str">
        <f t="shared" si="2"/>
        <v xml:space="preserve"> </v>
      </c>
      <c r="AB191" s="8" t="s">
        <v>233</v>
      </c>
      <c r="AG191">
        <v>-1.266E-3</v>
      </c>
    </row>
    <row r="192" spans="1:33" x14ac:dyDescent="0.25">
      <c r="A192" t="s">
        <v>198</v>
      </c>
      <c r="B192" t="s">
        <v>697</v>
      </c>
      <c r="C192" t="s">
        <v>698</v>
      </c>
      <c r="D192" t="s">
        <v>699</v>
      </c>
      <c r="E192" t="s">
        <v>700</v>
      </c>
      <c r="F192" t="s">
        <v>701</v>
      </c>
      <c r="G192" s="1">
        <v>-63436.394507835663</v>
      </c>
      <c r="H192" s="1">
        <v>8.94</v>
      </c>
      <c r="I192" s="2">
        <v>-567121.36690005078</v>
      </c>
      <c r="J192" s="3">
        <v>-1.3958305371945001E-3</v>
      </c>
      <c r="K192" s="4">
        <v>406296718.54000002</v>
      </c>
      <c r="L192" s="5">
        <v>17825001</v>
      </c>
      <c r="M192" s="6">
        <v>22.79364352</v>
      </c>
      <c r="N192" s="7" t="str">
        <f>IF(ISNUMBER(_xll.BDP($C192, "DELTA_MID")),_xll.BDP($C192, "DELTA_MID")," ")</f>
        <v xml:space="preserve"> </v>
      </c>
      <c r="O192" s="7" t="str">
        <f>IF(ISNUMBER(N192),_xll.BDP($C192, "OPT_UNDL_TICKER"),"")</f>
        <v/>
      </c>
      <c r="P192" s="8" t="str">
        <f>IF(ISNUMBER(N192),_xll.BDP($C192, "OPT_UNDL_PX")," ")</f>
        <v xml:space="preserve"> </v>
      </c>
      <c r="Q192" s="7" t="str">
        <f>IF(ISNUMBER(N192),+G192*_xll.BDP($C192, "PX_POS_MULT_FACTOR")*P192/K192," ")</f>
        <v xml:space="preserve"> </v>
      </c>
      <c r="R192" s="8" t="str">
        <f>IF(OR($A192="TUA",$A192="TYA"),"",IF(ISNUMBER(_xll.BDP($C192,"DUR_ADJ_OAS_MID")),_xll.BDP($C192,"DUR_ADJ_OAS_MID"),IF(ISNUMBER(_xll.BDP($E192&amp;" ISIN","DUR_ADJ_OAS_MID")),_xll.BDP($E192&amp;" ISIN","DUR_ADJ_OAS_MID")," ")))</f>
        <v xml:space="preserve"> </v>
      </c>
      <c r="S192" s="7" t="str">
        <f t="shared" si="2"/>
        <v xml:space="preserve"> </v>
      </c>
      <c r="AB192" s="8" t="s">
        <v>233</v>
      </c>
      <c r="AG192">
        <v>-1.266E-3</v>
      </c>
    </row>
    <row r="193" spans="1:33" x14ac:dyDescent="0.25">
      <c r="A193" t="s">
        <v>198</v>
      </c>
      <c r="B193" t="s">
        <v>702</v>
      </c>
      <c r="C193" t="s">
        <v>703</v>
      </c>
      <c r="D193" t="s">
        <v>704</v>
      </c>
      <c r="E193" t="s">
        <v>705</v>
      </c>
      <c r="F193" t="s">
        <v>706</v>
      </c>
      <c r="G193" s="1">
        <v>-4241.1513110512642</v>
      </c>
      <c r="H193" s="1">
        <v>199.23</v>
      </c>
      <c r="I193" s="2">
        <v>-844964.57570074336</v>
      </c>
      <c r="J193" s="3">
        <v>-2.0796736403312999E-3</v>
      </c>
      <c r="K193" s="4">
        <v>406296718.54000002</v>
      </c>
      <c r="L193" s="5">
        <v>17825001</v>
      </c>
      <c r="M193" s="6">
        <v>22.79364352</v>
      </c>
      <c r="N193" s="7" t="str">
        <f>IF(ISNUMBER(_xll.BDP($C193, "DELTA_MID")),_xll.BDP($C193, "DELTA_MID")," ")</f>
        <v xml:space="preserve"> </v>
      </c>
      <c r="O193" s="7" t="str">
        <f>IF(ISNUMBER(N193),_xll.BDP($C193, "OPT_UNDL_TICKER"),"")</f>
        <v/>
      </c>
      <c r="P193" s="8" t="str">
        <f>IF(ISNUMBER(N193),_xll.BDP($C193, "OPT_UNDL_PX")," ")</f>
        <v xml:space="preserve"> </v>
      </c>
      <c r="Q193" s="7" t="str">
        <f>IF(ISNUMBER(N193),+G193*_xll.BDP($C193, "PX_POS_MULT_FACTOR")*P193/K193," ")</f>
        <v xml:space="preserve"> </v>
      </c>
      <c r="R193" s="8" t="str">
        <f>IF(OR($A193="TUA",$A193="TYA"),"",IF(ISNUMBER(_xll.BDP($C193,"DUR_ADJ_OAS_MID")),_xll.BDP($C193,"DUR_ADJ_OAS_MID"),IF(ISNUMBER(_xll.BDP($E193&amp;" ISIN","DUR_ADJ_OAS_MID")),_xll.BDP($E193&amp;" ISIN","DUR_ADJ_OAS_MID")," ")))</f>
        <v xml:space="preserve"> </v>
      </c>
      <c r="S193" s="7" t="str">
        <f t="shared" si="2"/>
        <v xml:space="preserve"> </v>
      </c>
      <c r="AB193" s="8" t="s">
        <v>233</v>
      </c>
      <c r="AG193">
        <v>-1.266E-3</v>
      </c>
    </row>
    <row r="194" spans="1:33" x14ac:dyDescent="0.25">
      <c r="A194" t="s">
        <v>198</v>
      </c>
      <c r="B194" t="s">
        <v>707</v>
      </c>
      <c r="C194" t="s">
        <v>708</v>
      </c>
      <c r="D194" t="s">
        <v>709</v>
      </c>
      <c r="E194" t="s">
        <v>710</v>
      </c>
      <c r="G194" s="1">
        <v>-16621.93857018806</v>
      </c>
      <c r="H194" s="1">
        <v>46.76</v>
      </c>
      <c r="I194" s="2">
        <v>-777241.84754199383</v>
      </c>
      <c r="J194" s="3">
        <v>-1.9129907086992001E-3</v>
      </c>
      <c r="K194" s="4">
        <v>406296718.54000002</v>
      </c>
      <c r="L194" s="5">
        <v>17825001</v>
      </c>
      <c r="M194" s="6">
        <v>22.79364352</v>
      </c>
      <c r="N194" s="7" t="str">
        <f>IF(ISNUMBER(_xll.BDP($C194, "DELTA_MID")),_xll.BDP($C194, "DELTA_MID")," ")</f>
        <v xml:space="preserve"> </v>
      </c>
      <c r="O194" s="7" t="str">
        <f>IF(ISNUMBER(N194),_xll.BDP($C194, "OPT_UNDL_TICKER"),"")</f>
        <v/>
      </c>
      <c r="P194" s="8" t="str">
        <f>IF(ISNUMBER(N194),_xll.BDP($C194, "OPT_UNDL_PX")," ")</f>
        <v xml:space="preserve"> </v>
      </c>
      <c r="Q194" s="7" t="str">
        <f>IF(ISNUMBER(N194),+G194*_xll.BDP($C194, "PX_POS_MULT_FACTOR")*P194/K194," ")</f>
        <v xml:space="preserve"> </v>
      </c>
      <c r="R194" s="8" t="str">
        <f>IF(OR($A194="TUA",$A194="TYA"),"",IF(ISNUMBER(_xll.BDP($C194,"DUR_ADJ_OAS_MID")),_xll.BDP($C194,"DUR_ADJ_OAS_MID"),IF(ISNUMBER(_xll.BDP($E194&amp;" ISIN","DUR_ADJ_OAS_MID")),_xll.BDP($E194&amp;" ISIN","DUR_ADJ_OAS_MID")," ")))</f>
        <v xml:space="preserve"> </v>
      </c>
      <c r="S194" s="7" t="str">
        <f t="shared" si="2"/>
        <v xml:space="preserve"> </v>
      </c>
      <c r="AB194" s="8" t="s">
        <v>233</v>
      </c>
      <c r="AG194">
        <v>-1.266E-3</v>
      </c>
    </row>
    <row r="195" spans="1:33" x14ac:dyDescent="0.25">
      <c r="A195" t="s">
        <v>198</v>
      </c>
      <c r="B195" t="s">
        <v>711</v>
      </c>
      <c r="C195" t="s">
        <v>712</v>
      </c>
      <c r="D195" t="s">
        <v>713</v>
      </c>
      <c r="E195" t="s">
        <v>714</v>
      </c>
      <c r="F195" t="s">
        <v>715</v>
      </c>
      <c r="G195" s="1">
        <v>-39044.967781587497</v>
      </c>
      <c r="H195" s="1">
        <v>15.85</v>
      </c>
      <c r="I195" s="2">
        <v>-618862.73933816189</v>
      </c>
      <c r="J195" s="3">
        <v>-1.5231792704652001E-3</v>
      </c>
      <c r="K195" s="4">
        <v>406296718.54000002</v>
      </c>
      <c r="L195" s="5">
        <v>17825001</v>
      </c>
      <c r="M195" s="6">
        <v>22.79364352</v>
      </c>
      <c r="N195" s="7" t="str">
        <f>IF(ISNUMBER(_xll.BDP($C195, "DELTA_MID")),_xll.BDP($C195, "DELTA_MID")," ")</f>
        <v xml:space="preserve"> </v>
      </c>
      <c r="O195" s="7" t="str">
        <f>IF(ISNUMBER(N195),_xll.BDP($C195, "OPT_UNDL_TICKER"),"")</f>
        <v/>
      </c>
      <c r="P195" s="8" t="str">
        <f>IF(ISNUMBER(N195),_xll.BDP($C195, "OPT_UNDL_PX")," ")</f>
        <v xml:space="preserve"> </v>
      </c>
      <c r="Q195" s="7" t="str">
        <f>IF(ISNUMBER(N195),+G195*_xll.BDP($C195, "PX_POS_MULT_FACTOR")*P195/K195," ")</f>
        <v xml:space="preserve"> </v>
      </c>
      <c r="R195" s="8" t="str">
        <f>IF(OR($A195="TUA",$A195="TYA"),"",IF(ISNUMBER(_xll.BDP($C195,"DUR_ADJ_OAS_MID")),_xll.BDP($C195,"DUR_ADJ_OAS_MID"),IF(ISNUMBER(_xll.BDP($E195&amp;" ISIN","DUR_ADJ_OAS_MID")),_xll.BDP($E195&amp;" ISIN","DUR_ADJ_OAS_MID")," ")))</f>
        <v xml:space="preserve"> </v>
      </c>
      <c r="S195" s="7" t="str">
        <f t="shared" ref="S195:S258" si="3">IF(ISNUMBER(N195),Q195*N195,IF(ISNUMBER(R195),J195*R195," "))</f>
        <v xml:space="preserve"> </v>
      </c>
      <c r="AB195" s="8" t="s">
        <v>233</v>
      </c>
      <c r="AG195">
        <v>-1.266E-3</v>
      </c>
    </row>
    <row r="196" spans="1:33" x14ac:dyDescent="0.25">
      <c r="A196" t="s">
        <v>198</v>
      </c>
      <c r="B196" t="s">
        <v>716</v>
      </c>
      <c r="C196" t="s">
        <v>717</v>
      </c>
      <c r="D196" t="s">
        <v>718</v>
      </c>
      <c r="E196" t="s">
        <v>719</v>
      </c>
      <c r="F196" t="s">
        <v>720</v>
      </c>
      <c r="G196" s="1">
        <v>-8060.0807905554611</v>
      </c>
      <c r="H196" s="1">
        <v>104.05</v>
      </c>
      <c r="I196" s="2">
        <v>-838651.40625729575</v>
      </c>
      <c r="J196" s="3">
        <v>-2.064135317831099E-3</v>
      </c>
      <c r="K196" s="4">
        <v>406296718.54000002</v>
      </c>
      <c r="L196" s="5">
        <v>17825001</v>
      </c>
      <c r="M196" s="6">
        <v>22.79364352</v>
      </c>
      <c r="N196" s="7" t="str">
        <f>IF(ISNUMBER(_xll.BDP($C196, "DELTA_MID")),_xll.BDP($C196, "DELTA_MID")," ")</f>
        <v xml:space="preserve"> </v>
      </c>
      <c r="O196" s="7" t="str">
        <f>IF(ISNUMBER(N196),_xll.BDP($C196, "OPT_UNDL_TICKER"),"")</f>
        <v/>
      </c>
      <c r="P196" s="8" t="str">
        <f>IF(ISNUMBER(N196),_xll.BDP($C196, "OPT_UNDL_PX")," ")</f>
        <v xml:space="preserve"> </v>
      </c>
      <c r="Q196" s="7" t="str">
        <f>IF(ISNUMBER(N196),+G196*_xll.BDP($C196, "PX_POS_MULT_FACTOR")*P196/K196," ")</f>
        <v xml:space="preserve"> </v>
      </c>
      <c r="R196" s="8" t="str">
        <f>IF(OR($A196="TUA",$A196="TYA"),"",IF(ISNUMBER(_xll.BDP($C196,"DUR_ADJ_OAS_MID")),_xll.BDP($C196,"DUR_ADJ_OAS_MID"),IF(ISNUMBER(_xll.BDP($E196&amp;" ISIN","DUR_ADJ_OAS_MID")),_xll.BDP($E196&amp;" ISIN","DUR_ADJ_OAS_MID")," ")))</f>
        <v xml:space="preserve"> </v>
      </c>
      <c r="S196" s="7" t="str">
        <f t="shared" si="3"/>
        <v xml:space="preserve"> </v>
      </c>
      <c r="AB196" s="8" t="s">
        <v>233</v>
      </c>
      <c r="AG196">
        <v>-1.266E-3</v>
      </c>
    </row>
    <row r="197" spans="1:33" x14ac:dyDescent="0.25">
      <c r="A197" t="s">
        <v>198</v>
      </c>
      <c r="B197" t="s">
        <v>721</v>
      </c>
      <c r="C197" t="s">
        <v>722</v>
      </c>
      <c r="D197" t="s">
        <v>723</v>
      </c>
      <c r="E197" t="s">
        <v>724</v>
      </c>
      <c r="F197" t="s">
        <v>725</v>
      </c>
      <c r="G197" s="1">
        <v>-9117.1072498005633</v>
      </c>
      <c r="H197" s="1">
        <v>66.319999999999993</v>
      </c>
      <c r="I197" s="2">
        <v>-604646.55280677334</v>
      </c>
      <c r="J197" s="3">
        <v>-1.4881896043352999E-3</v>
      </c>
      <c r="K197" s="4">
        <v>406296718.54000002</v>
      </c>
      <c r="L197" s="5">
        <v>17825001</v>
      </c>
      <c r="M197" s="6">
        <v>22.79364352</v>
      </c>
      <c r="N197" s="7" t="str">
        <f>IF(ISNUMBER(_xll.BDP($C197, "DELTA_MID")),_xll.BDP($C197, "DELTA_MID")," ")</f>
        <v xml:space="preserve"> </v>
      </c>
      <c r="O197" s="7" t="str">
        <f>IF(ISNUMBER(N197),_xll.BDP($C197, "OPT_UNDL_TICKER"),"")</f>
        <v/>
      </c>
      <c r="P197" s="8" t="str">
        <f>IF(ISNUMBER(N197),_xll.BDP($C197, "OPT_UNDL_PX")," ")</f>
        <v xml:space="preserve"> </v>
      </c>
      <c r="Q197" s="7" t="str">
        <f>IF(ISNUMBER(N197),+G197*_xll.BDP($C197, "PX_POS_MULT_FACTOR")*P197/K197," ")</f>
        <v xml:space="preserve"> </v>
      </c>
      <c r="R197" s="8" t="str">
        <f>IF(OR($A197="TUA",$A197="TYA"),"",IF(ISNUMBER(_xll.BDP($C197,"DUR_ADJ_OAS_MID")),_xll.BDP($C197,"DUR_ADJ_OAS_MID"),IF(ISNUMBER(_xll.BDP($E197&amp;" ISIN","DUR_ADJ_OAS_MID")),_xll.BDP($E197&amp;" ISIN","DUR_ADJ_OAS_MID")," ")))</f>
        <v xml:space="preserve"> </v>
      </c>
      <c r="S197" s="7" t="str">
        <f t="shared" si="3"/>
        <v xml:space="preserve"> </v>
      </c>
      <c r="AB197" s="8" t="s">
        <v>233</v>
      </c>
      <c r="AG197">
        <v>-1.266E-3</v>
      </c>
    </row>
    <row r="198" spans="1:33" x14ac:dyDescent="0.25">
      <c r="A198" t="s">
        <v>198</v>
      </c>
      <c r="B198" t="s">
        <v>726</v>
      </c>
      <c r="C198" t="s">
        <v>727</v>
      </c>
      <c r="D198" t="s">
        <v>728</v>
      </c>
      <c r="E198" t="s">
        <v>729</v>
      </c>
      <c r="F198" t="s">
        <v>730</v>
      </c>
      <c r="G198" s="1">
        <v>-41512.150539632617</v>
      </c>
      <c r="H198" s="1">
        <v>14.32</v>
      </c>
      <c r="I198" s="2">
        <v>-594453.99572753906</v>
      </c>
      <c r="J198" s="3">
        <v>-1.4631031179962999E-3</v>
      </c>
      <c r="K198" s="4">
        <v>406296718.54000002</v>
      </c>
      <c r="L198" s="5">
        <v>17825001</v>
      </c>
      <c r="M198" s="6">
        <v>22.79364352</v>
      </c>
      <c r="N198" s="7" t="str">
        <f>IF(ISNUMBER(_xll.BDP($C198, "DELTA_MID")),_xll.BDP($C198, "DELTA_MID")," ")</f>
        <v xml:space="preserve"> </v>
      </c>
      <c r="O198" s="7" t="str">
        <f>IF(ISNUMBER(N198),_xll.BDP($C198, "OPT_UNDL_TICKER"),"")</f>
        <v/>
      </c>
      <c r="P198" s="8" t="str">
        <f>IF(ISNUMBER(N198),_xll.BDP($C198, "OPT_UNDL_PX")," ")</f>
        <v xml:space="preserve"> </v>
      </c>
      <c r="Q198" s="7" t="str">
        <f>IF(ISNUMBER(N198),+G198*_xll.BDP($C198, "PX_POS_MULT_FACTOR")*P198/K198," ")</f>
        <v xml:space="preserve"> </v>
      </c>
      <c r="R198" s="8" t="str">
        <f>IF(OR($A198="TUA",$A198="TYA"),"",IF(ISNUMBER(_xll.BDP($C198,"DUR_ADJ_OAS_MID")),_xll.BDP($C198,"DUR_ADJ_OAS_MID"),IF(ISNUMBER(_xll.BDP($E198&amp;" ISIN","DUR_ADJ_OAS_MID")),_xll.BDP($E198&amp;" ISIN","DUR_ADJ_OAS_MID")," ")))</f>
        <v xml:space="preserve"> </v>
      </c>
      <c r="S198" s="7" t="str">
        <f t="shared" si="3"/>
        <v xml:space="preserve"> </v>
      </c>
      <c r="AB198" s="8" t="s">
        <v>233</v>
      </c>
      <c r="AG198">
        <v>-1.266E-3</v>
      </c>
    </row>
    <row r="199" spans="1:33" x14ac:dyDescent="0.25">
      <c r="A199" t="s">
        <v>198</v>
      </c>
      <c r="B199" t="s">
        <v>731</v>
      </c>
      <c r="C199" t="s">
        <v>732</v>
      </c>
      <c r="D199" t="s">
        <v>733</v>
      </c>
      <c r="E199" t="s">
        <v>734</v>
      </c>
      <c r="F199" t="s">
        <v>735</v>
      </c>
      <c r="G199" s="1">
        <v>-19566.060613159989</v>
      </c>
      <c r="H199" s="1">
        <v>30.39</v>
      </c>
      <c r="I199" s="2">
        <v>-594612.58203393221</v>
      </c>
      <c r="J199" s="3">
        <v>-1.4634934394021999E-3</v>
      </c>
      <c r="K199" s="4">
        <v>406296718.54000002</v>
      </c>
      <c r="L199" s="5">
        <v>17825001</v>
      </c>
      <c r="M199" s="6">
        <v>22.79364352</v>
      </c>
      <c r="N199" s="7" t="str">
        <f>IF(ISNUMBER(_xll.BDP($C199, "DELTA_MID")),_xll.BDP($C199, "DELTA_MID")," ")</f>
        <v xml:space="preserve"> </v>
      </c>
      <c r="O199" s="7" t="str">
        <f>IF(ISNUMBER(N199),_xll.BDP($C199, "OPT_UNDL_TICKER"),"")</f>
        <v/>
      </c>
      <c r="P199" s="8" t="str">
        <f>IF(ISNUMBER(N199),_xll.BDP($C199, "OPT_UNDL_PX")," ")</f>
        <v xml:space="preserve"> </v>
      </c>
      <c r="Q199" s="7" t="str">
        <f>IF(ISNUMBER(N199),+G199*_xll.BDP($C199, "PX_POS_MULT_FACTOR")*P199/K199," ")</f>
        <v xml:space="preserve"> </v>
      </c>
      <c r="R199" s="8" t="str">
        <f>IF(OR($A199="TUA",$A199="TYA"),"",IF(ISNUMBER(_xll.BDP($C199,"DUR_ADJ_OAS_MID")),_xll.BDP($C199,"DUR_ADJ_OAS_MID"),IF(ISNUMBER(_xll.BDP($E199&amp;" ISIN","DUR_ADJ_OAS_MID")),_xll.BDP($E199&amp;" ISIN","DUR_ADJ_OAS_MID")," ")))</f>
        <v xml:space="preserve"> </v>
      </c>
      <c r="S199" s="7" t="str">
        <f t="shared" si="3"/>
        <v xml:space="preserve"> </v>
      </c>
      <c r="AB199" s="8" t="s">
        <v>233</v>
      </c>
      <c r="AG199">
        <v>-1.266E-3</v>
      </c>
    </row>
    <row r="200" spans="1:33" x14ac:dyDescent="0.25">
      <c r="A200" t="s">
        <v>198</v>
      </c>
      <c r="B200" t="s">
        <v>736</v>
      </c>
      <c r="C200" t="s">
        <v>737</v>
      </c>
      <c r="D200" t="s">
        <v>738</v>
      </c>
      <c r="E200" t="s">
        <v>739</v>
      </c>
      <c r="F200" t="s">
        <v>740</v>
      </c>
      <c r="G200" s="1">
        <v>-123261.2037203323</v>
      </c>
      <c r="H200" s="1">
        <v>4.7699999999999996</v>
      </c>
      <c r="I200" s="2">
        <v>-587955.94174598507</v>
      </c>
      <c r="J200" s="3">
        <v>-1.4471097474249E-3</v>
      </c>
      <c r="K200" s="4">
        <v>406296718.54000002</v>
      </c>
      <c r="L200" s="5">
        <v>17825001</v>
      </c>
      <c r="M200" s="6">
        <v>22.79364352</v>
      </c>
      <c r="N200" s="7" t="str">
        <f>IF(ISNUMBER(_xll.BDP($C200, "DELTA_MID")),_xll.BDP($C200, "DELTA_MID")," ")</f>
        <v xml:space="preserve"> </v>
      </c>
      <c r="O200" s="7" t="str">
        <f>IF(ISNUMBER(N200),_xll.BDP($C200, "OPT_UNDL_TICKER"),"")</f>
        <v/>
      </c>
      <c r="P200" s="8" t="str">
        <f>IF(ISNUMBER(N200),_xll.BDP($C200, "OPT_UNDL_PX")," ")</f>
        <v xml:space="preserve"> </v>
      </c>
      <c r="Q200" s="7" t="str">
        <f>IF(ISNUMBER(N200),+G200*_xll.BDP($C200, "PX_POS_MULT_FACTOR")*P200/K200," ")</f>
        <v xml:space="preserve"> </v>
      </c>
      <c r="R200" s="8" t="str">
        <f>IF(OR($A200="TUA",$A200="TYA"),"",IF(ISNUMBER(_xll.BDP($C200,"DUR_ADJ_OAS_MID")),_xll.BDP($C200,"DUR_ADJ_OAS_MID"),IF(ISNUMBER(_xll.BDP($E200&amp;" ISIN","DUR_ADJ_OAS_MID")),_xll.BDP($E200&amp;" ISIN","DUR_ADJ_OAS_MID")," ")))</f>
        <v xml:space="preserve"> </v>
      </c>
      <c r="S200" s="7" t="str">
        <f t="shared" si="3"/>
        <v xml:space="preserve"> </v>
      </c>
      <c r="AB200" s="8" t="s">
        <v>233</v>
      </c>
      <c r="AG200">
        <v>-1.266E-3</v>
      </c>
    </row>
    <row r="201" spans="1:33" x14ac:dyDescent="0.25">
      <c r="A201" t="s">
        <v>198</v>
      </c>
      <c r="B201" t="s">
        <v>741</v>
      </c>
      <c r="C201" t="s">
        <v>742</v>
      </c>
      <c r="D201" t="s">
        <v>743</v>
      </c>
      <c r="E201" t="s">
        <v>744</v>
      </c>
      <c r="F201" t="s">
        <v>745</v>
      </c>
      <c r="G201" s="1">
        <v>-84266.772132909871</v>
      </c>
      <c r="H201" s="1">
        <v>9.98</v>
      </c>
      <c r="I201" s="2">
        <v>-840982.38588644052</v>
      </c>
      <c r="J201" s="3">
        <v>-2.0698724540735998E-3</v>
      </c>
      <c r="K201" s="4">
        <v>406296718.54000002</v>
      </c>
      <c r="L201" s="5">
        <v>17825001</v>
      </c>
      <c r="M201" s="6">
        <v>22.79364352</v>
      </c>
      <c r="N201" s="7" t="str">
        <f>IF(ISNUMBER(_xll.BDP($C201, "DELTA_MID")),_xll.BDP($C201, "DELTA_MID")," ")</f>
        <v xml:space="preserve"> </v>
      </c>
      <c r="O201" s="7" t="str">
        <f>IF(ISNUMBER(N201),_xll.BDP($C201, "OPT_UNDL_TICKER"),"")</f>
        <v/>
      </c>
      <c r="P201" s="8" t="str">
        <f>IF(ISNUMBER(N201),_xll.BDP($C201, "OPT_UNDL_PX")," ")</f>
        <v xml:space="preserve"> </v>
      </c>
      <c r="Q201" s="7" t="str">
        <f>IF(ISNUMBER(N201),+G201*_xll.BDP($C201, "PX_POS_MULT_FACTOR")*P201/K201," ")</f>
        <v xml:space="preserve"> </v>
      </c>
      <c r="R201" s="8" t="str">
        <f>IF(OR($A201="TUA",$A201="TYA"),"",IF(ISNUMBER(_xll.BDP($C201,"DUR_ADJ_OAS_MID")),_xll.BDP($C201,"DUR_ADJ_OAS_MID"),IF(ISNUMBER(_xll.BDP($E201&amp;" ISIN","DUR_ADJ_OAS_MID")),_xll.BDP($E201&amp;" ISIN","DUR_ADJ_OAS_MID")," ")))</f>
        <v xml:space="preserve"> </v>
      </c>
      <c r="S201" s="7" t="str">
        <f t="shared" si="3"/>
        <v xml:space="preserve"> </v>
      </c>
      <c r="AB201" s="8" t="s">
        <v>233</v>
      </c>
      <c r="AG201">
        <v>-1.266E-3</v>
      </c>
    </row>
    <row r="202" spans="1:33" x14ac:dyDescent="0.25">
      <c r="A202" t="s">
        <v>198</v>
      </c>
      <c r="B202" t="s">
        <v>746</v>
      </c>
      <c r="C202" t="s">
        <v>747</v>
      </c>
      <c r="D202" t="s">
        <v>748</v>
      </c>
      <c r="E202" t="s">
        <v>749</v>
      </c>
      <c r="F202" t="s">
        <v>750</v>
      </c>
      <c r="G202" s="1">
        <v>-53631.778447684374</v>
      </c>
      <c r="H202" s="1">
        <v>11.79</v>
      </c>
      <c r="I202" s="2">
        <v>-632318.66789819871</v>
      </c>
      <c r="J202" s="3">
        <v>-1.5562977475437E-3</v>
      </c>
      <c r="K202" s="4">
        <v>406296718.54000002</v>
      </c>
      <c r="L202" s="5">
        <v>17825001</v>
      </c>
      <c r="M202" s="6">
        <v>22.79364352</v>
      </c>
      <c r="N202" s="7" t="str">
        <f>IF(ISNUMBER(_xll.BDP($C202, "DELTA_MID")),_xll.BDP($C202, "DELTA_MID")," ")</f>
        <v xml:space="preserve"> </v>
      </c>
      <c r="O202" s="7" t="str">
        <f>IF(ISNUMBER(N202),_xll.BDP($C202, "OPT_UNDL_TICKER"),"")</f>
        <v/>
      </c>
      <c r="P202" s="8" t="str">
        <f>IF(ISNUMBER(N202),_xll.BDP($C202, "OPT_UNDL_PX")," ")</f>
        <v xml:space="preserve"> </v>
      </c>
      <c r="Q202" s="7" t="str">
        <f>IF(ISNUMBER(N202),+G202*_xll.BDP($C202, "PX_POS_MULT_FACTOR")*P202/K202," ")</f>
        <v xml:space="preserve"> </v>
      </c>
      <c r="R202" s="8" t="str">
        <f>IF(OR($A202="TUA",$A202="TYA"),"",IF(ISNUMBER(_xll.BDP($C202,"DUR_ADJ_OAS_MID")),_xll.BDP($C202,"DUR_ADJ_OAS_MID"),IF(ISNUMBER(_xll.BDP($E202&amp;" ISIN","DUR_ADJ_OAS_MID")),_xll.BDP($E202&amp;" ISIN","DUR_ADJ_OAS_MID")," ")))</f>
        <v xml:space="preserve"> </v>
      </c>
      <c r="S202" s="7" t="str">
        <f t="shared" si="3"/>
        <v xml:space="preserve"> </v>
      </c>
      <c r="AB202" s="8" t="s">
        <v>233</v>
      </c>
      <c r="AG202">
        <v>-1.266E-3</v>
      </c>
    </row>
    <row r="203" spans="1:33" x14ac:dyDescent="0.25">
      <c r="A203" t="s">
        <v>198</v>
      </c>
      <c r="B203" t="s">
        <v>751</v>
      </c>
      <c r="C203" t="s">
        <v>752</v>
      </c>
      <c r="D203" t="s">
        <v>753</v>
      </c>
      <c r="E203" t="s">
        <v>754</v>
      </c>
      <c r="F203" t="s">
        <v>755</v>
      </c>
      <c r="G203" s="1">
        <v>-43306.667605608331</v>
      </c>
      <c r="H203" s="1">
        <v>18.45</v>
      </c>
      <c r="I203" s="2">
        <v>-799008.0173234737</v>
      </c>
      <c r="J203" s="3">
        <v>-1.9665628120125E-3</v>
      </c>
      <c r="K203" s="4">
        <v>406296718.54000002</v>
      </c>
      <c r="L203" s="5">
        <v>17825001</v>
      </c>
      <c r="M203" s="6">
        <v>22.79364352</v>
      </c>
      <c r="N203" s="7" t="str">
        <f>IF(ISNUMBER(_xll.BDP($C203, "DELTA_MID")),_xll.BDP($C203, "DELTA_MID")," ")</f>
        <v xml:space="preserve"> </v>
      </c>
      <c r="O203" s="7" t="str">
        <f>IF(ISNUMBER(N203),_xll.BDP($C203, "OPT_UNDL_TICKER"),"")</f>
        <v/>
      </c>
      <c r="P203" s="8" t="str">
        <f>IF(ISNUMBER(N203),_xll.BDP($C203, "OPT_UNDL_PX")," ")</f>
        <v xml:space="preserve"> </v>
      </c>
      <c r="Q203" s="7" t="str">
        <f>IF(ISNUMBER(N203),+G203*_xll.BDP($C203, "PX_POS_MULT_FACTOR")*P203/K203," ")</f>
        <v xml:space="preserve"> </v>
      </c>
      <c r="R203" s="8" t="str">
        <f>IF(OR($A203="TUA",$A203="TYA"),"",IF(ISNUMBER(_xll.BDP($C203,"DUR_ADJ_OAS_MID")),_xll.BDP($C203,"DUR_ADJ_OAS_MID"),IF(ISNUMBER(_xll.BDP($E203&amp;" ISIN","DUR_ADJ_OAS_MID")),_xll.BDP($E203&amp;" ISIN","DUR_ADJ_OAS_MID")," ")))</f>
        <v xml:space="preserve"> </v>
      </c>
      <c r="S203" s="7" t="str">
        <f t="shared" si="3"/>
        <v xml:space="preserve"> </v>
      </c>
      <c r="AB203" s="8" t="s">
        <v>233</v>
      </c>
      <c r="AG203">
        <v>-1.266E-3</v>
      </c>
    </row>
    <row r="204" spans="1:33" x14ac:dyDescent="0.25">
      <c r="A204" t="s">
        <v>198</v>
      </c>
      <c r="B204" t="s">
        <v>756</v>
      </c>
      <c r="C204" t="s">
        <v>757</v>
      </c>
      <c r="D204" t="s">
        <v>758</v>
      </c>
      <c r="E204" t="s">
        <v>759</v>
      </c>
      <c r="F204" t="s">
        <v>760</v>
      </c>
      <c r="G204" s="1">
        <v>-3511.0213417807358</v>
      </c>
      <c r="H204" s="1">
        <v>218.74</v>
      </c>
      <c r="I204" s="2">
        <v>-768000.80830111832</v>
      </c>
      <c r="J204" s="3">
        <v>-1.8902461507955999E-3</v>
      </c>
      <c r="K204" s="4">
        <v>406296718.54000002</v>
      </c>
      <c r="L204" s="5">
        <v>17825001</v>
      </c>
      <c r="M204" s="6">
        <v>22.79364352</v>
      </c>
      <c r="N204" s="7" t="str">
        <f>IF(ISNUMBER(_xll.BDP($C204, "DELTA_MID")),_xll.BDP($C204, "DELTA_MID")," ")</f>
        <v xml:space="preserve"> </v>
      </c>
      <c r="O204" s="7" t="str">
        <f>IF(ISNUMBER(N204),_xll.BDP($C204, "OPT_UNDL_TICKER"),"")</f>
        <v/>
      </c>
      <c r="P204" s="8" t="str">
        <f>IF(ISNUMBER(N204),_xll.BDP($C204, "OPT_UNDL_PX")," ")</f>
        <v xml:space="preserve"> </v>
      </c>
      <c r="Q204" s="7" t="str">
        <f>IF(ISNUMBER(N204),+G204*_xll.BDP($C204, "PX_POS_MULT_FACTOR")*P204/K204," ")</f>
        <v xml:space="preserve"> </v>
      </c>
      <c r="R204" s="8" t="str">
        <f>IF(OR($A204="TUA",$A204="TYA"),"",IF(ISNUMBER(_xll.BDP($C204,"DUR_ADJ_OAS_MID")),_xll.BDP($C204,"DUR_ADJ_OAS_MID"),IF(ISNUMBER(_xll.BDP($E204&amp;" ISIN","DUR_ADJ_OAS_MID")),_xll.BDP($E204&amp;" ISIN","DUR_ADJ_OAS_MID")," ")))</f>
        <v xml:space="preserve"> </v>
      </c>
      <c r="S204" s="7" t="str">
        <f t="shared" si="3"/>
        <v xml:space="preserve"> </v>
      </c>
      <c r="AB204" s="8" t="s">
        <v>233</v>
      </c>
      <c r="AG204">
        <v>-1.266E-3</v>
      </c>
    </row>
    <row r="205" spans="1:33" x14ac:dyDescent="0.25">
      <c r="A205" t="s">
        <v>198</v>
      </c>
      <c r="B205" t="s">
        <v>761</v>
      </c>
      <c r="C205" t="s">
        <v>762</v>
      </c>
      <c r="D205" t="s">
        <v>763</v>
      </c>
      <c r="E205" t="s">
        <v>764</v>
      </c>
      <c r="F205" t="s">
        <v>765</v>
      </c>
      <c r="G205" s="1">
        <v>-81906.445075361451</v>
      </c>
      <c r="H205" s="1">
        <v>8.8699999999999992</v>
      </c>
      <c r="I205" s="2">
        <v>-726510.16781845596</v>
      </c>
      <c r="J205" s="3">
        <v>-1.7881270870932001E-3</v>
      </c>
      <c r="K205" s="4">
        <v>406296718.54000002</v>
      </c>
      <c r="L205" s="5">
        <v>17825001</v>
      </c>
      <c r="M205" s="6">
        <v>22.79364352</v>
      </c>
      <c r="N205" s="7" t="str">
        <f>IF(ISNUMBER(_xll.BDP($C205, "DELTA_MID")),_xll.BDP($C205, "DELTA_MID")," ")</f>
        <v xml:space="preserve"> </v>
      </c>
      <c r="O205" s="7" t="str">
        <f>IF(ISNUMBER(N205),_xll.BDP($C205, "OPT_UNDL_TICKER"),"")</f>
        <v/>
      </c>
      <c r="P205" s="8" t="str">
        <f>IF(ISNUMBER(N205),_xll.BDP($C205, "OPT_UNDL_PX")," ")</f>
        <v xml:space="preserve"> </v>
      </c>
      <c r="Q205" s="7" t="str">
        <f>IF(ISNUMBER(N205),+G205*_xll.BDP($C205, "PX_POS_MULT_FACTOR")*P205/K205," ")</f>
        <v xml:space="preserve"> </v>
      </c>
      <c r="R205" s="8" t="str">
        <f>IF(OR($A205="TUA",$A205="TYA"),"",IF(ISNUMBER(_xll.BDP($C205,"DUR_ADJ_OAS_MID")),_xll.BDP($C205,"DUR_ADJ_OAS_MID"),IF(ISNUMBER(_xll.BDP($E205&amp;" ISIN","DUR_ADJ_OAS_MID")),_xll.BDP($E205&amp;" ISIN","DUR_ADJ_OAS_MID")," ")))</f>
        <v xml:space="preserve"> </v>
      </c>
      <c r="S205" s="7" t="str">
        <f t="shared" si="3"/>
        <v xml:space="preserve"> </v>
      </c>
      <c r="AB205" s="8" t="s">
        <v>233</v>
      </c>
      <c r="AG205">
        <v>-1.266E-3</v>
      </c>
    </row>
    <row r="206" spans="1:33" x14ac:dyDescent="0.25">
      <c r="A206" t="s">
        <v>198</v>
      </c>
      <c r="B206" t="s">
        <v>766</v>
      </c>
      <c r="C206" t="s">
        <v>767</v>
      </c>
      <c r="D206" t="s">
        <v>768</v>
      </c>
      <c r="E206" t="s">
        <v>769</v>
      </c>
      <c r="G206" s="1">
        <v>-12899.597540344381</v>
      </c>
      <c r="H206" s="1">
        <v>63.03</v>
      </c>
      <c r="I206" s="2">
        <v>-813061.63296790642</v>
      </c>
      <c r="J206" s="3">
        <v>-2.0011523496660001E-3</v>
      </c>
      <c r="K206" s="4">
        <v>406296718.54000002</v>
      </c>
      <c r="L206" s="5">
        <v>17825001</v>
      </c>
      <c r="M206" s="6">
        <v>22.79364352</v>
      </c>
      <c r="N206" s="7" t="str">
        <f>IF(ISNUMBER(_xll.BDP($C206, "DELTA_MID")),_xll.BDP($C206, "DELTA_MID")," ")</f>
        <v xml:space="preserve"> </v>
      </c>
      <c r="O206" s="7" t="str">
        <f>IF(ISNUMBER(N206),_xll.BDP($C206, "OPT_UNDL_TICKER"),"")</f>
        <v/>
      </c>
      <c r="P206" s="8" t="str">
        <f>IF(ISNUMBER(N206),_xll.BDP($C206, "OPT_UNDL_PX")," ")</f>
        <v xml:space="preserve"> </v>
      </c>
      <c r="Q206" s="7" t="str">
        <f>IF(ISNUMBER(N206),+G206*_xll.BDP($C206, "PX_POS_MULT_FACTOR")*P206/K206," ")</f>
        <v xml:space="preserve"> </v>
      </c>
      <c r="R206" s="8" t="str">
        <f>IF(OR($A206="TUA",$A206="TYA"),"",IF(ISNUMBER(_xll.BDP($C206,"DUR_ADJ_OAS_MID")),_xll.BDP($C206,"DUR_ADJ_OAS_MID"),IF(ISNUMBER(_xll.BDP($E206&amp;" ISIN","DUR_ADJ_OAS_MID")),_xll.BDP($E206&amp;" ISIN","DUR_ADJ_OAS_MID")," ")))</f>
        <v xml:space="preserve"> </v>
      </c>
      <c r="S206" s="7" t="str">
        <f t="shared" si="3"/>
        <v xml:space="preserve"> </v>
      </c>
      <c r="AB206" s="8" t="s">
        <v>233</v>
      </c>
      <c r="AG206">
        <v>-1.266E-3</v>
      </c>
    </row>
    <row r="207" spans="1:33" x14ac:dyDescent="0.25">
      <c r="A207" t="s">
        <v>198</v>
      </c>
      <c r="B207" t="s">
        <v>770</v>
      </c>
      <c r="C207" t="s">
        <v>771</v>
      </c>
      <c r="D207" t="s">
        <v>772</v>
      </c>
      <c r="E207" t="s">
        <v>773</v>
      </c>
      <c r="F207" t="s">
        <v>774</v>
      </c>
      <c r="G207" s="1">
        <v>-219746.90373768369</v>
      </c>
      <c r="H207" s="1">
        <v>3.67</v>
      </c>
      <c r="I207" s="2">
        <v>-806471.13671729912</v>
      </c>
      <c r="J207" s="3">
        <v>-1.9849314550590001E-3</v>
      </c>
      <c r="K207" s="4">
        <v>406296718.54000002</v>
      </c>
      <c r="L207" s="5">
        <v>17825001</v>
      </c>
      <c r="M207" s="6">
        <v>22.79364352</v>
      </c>
      <c r="N207" s="7" t="str">
        <f>IF(ISNUMBER(_xll.BDP($C207, "DELTA_MID")),_xll.BDP($C207, "DELTA_MID")," ")</f>
        <v xml:space="preserve"> </v>
      </c>
      <c r="O207" s="7" t="str">
        <f>IF(ISNUMBER(N207),_xll.BDP($C207, "OPT_UNDL_TICKER"),"")</f>
        <v/>
      </c>
      <c r="P207" s="8" t="str">
        <f>IF(ISNUMBER(N207),_xll.BDP($C207, "OPT_UNDL_PX")," ")</f>
        <v xml:space="preserve"> </v>
      </c>
      <c r="Q207" s="7" t="str">
        <f>IF(ISNUMBER(N207),+G207*_xll.BDP($C207, "PX_POS_MULT_FACTOR")*P207/K207," ")</f>
        <v xml:space="preserve"> </v>
      </c>
      <c r="R207" s="8" t="str">
        <f>IF(OR($A207="TUA",$A207="TYA"),"",IF(ISNUMBER(_xll.BDP($C207,"DUR_ADJ_OAS_MID")),_xll.BDP($C207,"DUR_ADJ_OAS_MID"),IF(ISNUMBER(_xll.BDP($E207&amp;" ISIN","DUR_ADJ_OAS_MID")),_xll.BDP($E207&amp;" ISIN","DUR_ADJ_OAS_MID")," ")))</f>
        <v xml:space="preserve"> </v>
      </c>
      <c r="S207" s="7" t="str">
        <f t="shared" si="3"/>
        <v xml:space="preserve"> </v>
      </c>
      <c r="AB207" s="8" t="s">
        <v>233</v>
      </c>
      <c r="AG207">
        <v>-1.266E-3</v>
      </c>
    </row>
    <row r="208" spans="1:33" x14ac:dyDescent="0.25">
      <c r="A208" t="s">
        <v>198</v>
      </c>
      <c r="B208" t="s">
        <v>775</v>
      </c>
      <c r="C208" t="s">
        <v>776</v>
      </c>
      <c r="D208" t="s">
        <v>777</v>
      </c>
      <c r="E208" t="s">
        <v>778</v>
      </c>
      <c r="F208" t="s">
        <v>779</v>
      </c>
      <c r="G208" s="1">
        <v>-32948.658940460482</v>
      </c>
      <c r="H208" s="1">
        <v>22.1</v>
      </c>
      <c r="I208" s="2">
        <v>-728165.36258417671</v>
      </c>
      <c r="J208" s="3">
        <v>-1.7922009441789001E-3</v>
      </c>
      <c r="K208" s="4">
        <v>406296718.54000002</v>
      </c>
      <c r="L208" s="5">
        <v>17825001</v>
      </c>
      <c r="M208" s="6">
        <v>22.79364352</v>
      </c>
      <c r="N208" s="7" t="str">
        <f>IF(ISNUMBER(_xll.BDP($C208, "DELTA_MID")),_xll.BDP($C208, "DELTA_MID")," ")</f>
        <v xml:space="preserve"> </v>
      </c>
      <c r="O208" s="7" t="str">
        <f>IF(ISNUMBER(N208),_xll.BDP($C208, "OPT_UNDL_TICKER"),"")</f>
        <v/>
      </c>
      <c r="P208" s="8" t="str">
        <f>IF(ISNUMBER(N208),_xll.BDP($C208, "OPT_UNDL_PX")," ")</f>
        <v xml:space="preserve"> </v>
      </c>
      <c r="Q208" s="7" t="str">
        <f>IF(ISNUMBER(N208),+G208*_xll.BDP($C208, "PX_POS_MULT_FACTOR")*P208/K208," ")</f>
        <v xml:space="preserve"> </v>
      </c>
      <c r="R208" s="8" t="str">
        <f>IF(OR($A208="TUA",$A208="TYA"),"",IF(ISNUMBER(_xll.BDP($C208,"DUR_ADJ_OAS_MID")),_xll.BDP($C208,"DUR_ADJ_OAS_MID"),IF(ISNUMBER(_xll.BDP($E208&amp;" ISIN","DUR_ADJ_OAS_MID")),_xll.BDP($E208&amp;" ISIN","DUR_ADJ_OAS_MID")," ")))</f>
        <v xml:space="preserve"> </v>
      </c>
      <c r="S208" s="7" t="str">
        <f t="shared" si="3"/>
        <v xml:space="preserve"> </v>
      </c>
      <c r="AB208" s="8" t="s">
        <v>233</v>
      </c>
      <c r="AG208">
        <v>-1.266E-3</v>
      </c>
    </row>
    <row r="209" spans="1:33" x14ac:dyDescent="0.25">
      <c r="A209" t="s">
        <v>198</v>
      </c>
      <c r="B209" t="s">
        <v>780</v>
      </c>
      <c r="C209" t="s">
        <v>781</v>
      </c>
      <c r="D209" t="s">
        <v>782</v>
      </c>
      <c r="E209" t="s">
        <v>783</v>
      </c>
      <c r="F209" t="s">
        <v>784</v>
      </c>
      <c r="G209" s="1">
        <v>-58495.94624519939</v>
      </c>
      <c r="H209" s="1">
        <v>12.8</v>
      </c>
      <c r="I209" s="2">
        <v>-748748.11193855223</v>
      </c>
      <c r="J209" s="3">
        <v>-1.8428603475537E-3</v>
      </c>
      <c r="K209" s="4">
        <v>406296718.54000002</v>
      </c>
      <c r="L209" s="5">
        <v>17825001</v>
      </c>
      <c r="M209" s="6">
        <v>22.79364352</v>
      </c>
      <c r="N209" s="7" t="str">
        <f>IF(ISNUMBER(_xll.BDP($C209, "DELTA_MID")),_xll.BDP($C209, "DELTA_MID")," ")</f>
        <v xml:space="preserve"> </v>
      </c>
      <c r="O209" s="7" t="str">
        <f>IF(ISNUMBER(N209),_xll.BDP($C209, "OPT_UNDL_TICKER"),"")</f>
        <v/>
      </c>
      <c r="P209" s="8" t="str">
        <f>IF(ISNUMBER(N209),_xll.BDP($C209, "OPT_UNDL_PX")," ")</f>
        <v xml:space="preserve"> </v>
      </c>
      <c r="Q209" s="7" t="str">
        <f>IF(ISNUMBER(N209),+G209*_xll.BDP($C209, "PX_POS_MULT_FACTOR")*P209/K209," ")</f>
        <v xml:space="preserve"> </v>
      </c>
      <c r="R209" s="8" t="str">
        <f>IF(OR($A209="TUA",$A209="TYA"),"",IF(ISNUMBER(_xll.BDP($C209,"DUR_ADJ_OAS_MID")),_xll.BDP($C209,"DUR_ADJ_OAS_MID"),IF(ISNUMBER(_xll.BDP($E209&amp;" ISIN","DUR_ADJ_OAS_MID")),_xll.BDP($E209&amp;" ISIN","DUR_ADJ_OAS_MID")," ")))</f>
        <v xml:space="preserve"> </v>
      </c>
      <c r="S209" s="7" t="str">
        <f t="shared" si="3"/>
        <v xml:space="preserve"> </v>
      </c>
      <c r="AB209" s="8" t="s">
        <v>233</v>
      </c>
      <c r="AG209">
        <v>-1.266E-3</v>
      </c>
    </row>
    <row r="210" spans="1:33" x14ac:dyDescent="0.25">
      <c r="A210" t="s">
        <v>198</v>
      </c>
      <c r="B210" t="s">
        <v>785</v>
      </c>
      <c r="C210" t="s">
        <v>785</v>
      </c>
      <c r="F210" t="s">
        <v>785</v>
      </c>
      <c r="G210" s="1">
        <v>76665</v>
      </c>
      <c r="H210" s="1">
        <v>1226.6500000000001</v>
      </c>
      <c r="I210" s="2">
        <v>94041122.25</v>
      </c>
      <c r="J210" s="3">
        <v>0.23145921999999999</v>
      </c>
      <c r="K210" s="4">
        <v>406296718.54000002</v>
      </c>
      <c r="L210" s="5">
        <v>17825001</v>
      </c>
      <c r="M210" s="6">
        <v>22.79364352</v>
      </c>
      <c r="N210" s="7" t="str">
        <f>IF(ISNUMBER(_xll.BDP($C210, "DELTA_MID")),_xll.BDP($C210, "DELTA_MID")," ")</f>
        <v xml:space="preserve"> </v>
      </c>
      <c r="O210" s="7" t="str">
        <f>IF(ISNUMBER(N210),_xll.BDP($C210, "OPT_UNDL_TICKER"),"")</f>
        <v/>
      </c>
      <c r="P210" s="8" t="str">
        <f>IF(ISNUMBER(N210),_xll.BDP($C210, "OPT_UNDL_PX")," ")</f>
        <v xml:space="preserve"> </v>
      </c>
      <c r="Q210" s="7" t="str">
        <f>IF(ISNUMBER(N210),+G210*_xll.BDP($C210, "PX_POS_MULT_FACTOR")*P210/K210," ")</f>
        <v xml:space="preserve"> </v>
      </c>
      <c r="R210" s="8" t="str">
        <f>IF(OR($A210="TUA",$A210="TYA"),"",IF(ISNUMBER(_xll.BDP($C210,"DUR_ADJ_OAS_MID")),_xll.BDP($C210,"DUR_ADJ_OAS_MID"),IF(ISNUMBER(_xll.BDP($E210&amp;" ISIN","DUR_ADJ_OAS_MID")),_xll.BDP($E210&amp;" ISIN","DUR_ADJ_OAS_MID")," ")))</f>
        <v xml:space="preserve"> </v>
      </c>
      <c r="S210" s="7" t="str">
        <f t="shared" si="3"/>
        <v xml:space="preserve"> </v>
      </c>
      <c r="T210" t="s">
        <v>785</v>
      </c>
      <c r="U210" t="s">
        <v>80</v>
      </c>
      <c r="AC210" s="8" t="s">
        <v>221</v>
      </c>
      <c r="AD210" s="8" t="s">
        <v>222</v>
      </c>
      <c r="AE210" s="8">
        <v>35</v>
      </c>
      <c r="AF210" s="8" t="s">
        <v>785</v>
      </c>
      <c r="AG210">
        <v>-1.266E-3</v>
      </c>
    </row>
    <row r="211" spans="1:33" x14ac:dyDescent="0.25">
      <c r="A211" t="s">
        <v>198</v>
      </c>
      <c r="B211" t="s">
        <v>786</v>
      </c>
      <c r="C211" t="s">
        <v>787</v>
      </c>
      <c r="D211" t="s">
        <v>788</v>
      </c>
      <c r="E211" t="s">
        <v>789</v>
      </c>
      <c r="F211" t="s">
        <v>790</v>
      </c>
      <c r="G211" s="1">
        <v>4319.697565182998</v>
      </c>
      <c r="H211" s="1">
        <v>226.22</v>
      </c>
      <c r="I211" s="2">
        <v>977201.98319569789</v>
      </c>
      <c r="J211" s="3">
        <v>2.4051436760484002E-3</v>
      </c>
      <c r="K211" s="4">
        <v>406296718.54000002</v>
      </c>
      <c r="L211" s="5">
        <v>17825001</v>
      </c>
      <c r="M211" s="6">
        <v>22.79364352</v>
      </c>
      <c r="N211" s="7" t="str">
        <f>IF(ISNUMBER(_xll.BDP($C211, "DELTA_MID")),_xll.BDP($C211, "DELTA_MID")," ")</f>
        <v xml:space="preserve"> </v>
      </c>
      <c r="O211" s="7" t="str">
        <f>IF(ISNUMBER(N211),_xll.BDP($C211, "OPT_UNDL_TICKER"),"")</f>
        <v/>
      </c>
      <c r="P211" s="8" t="str">
        <f>IF(ISNUMBER(N211),_xll.BDP($C211, "OPT_UNDL_PX")," ")</f>
        <v xml:space="preserve"> </v>
      </c>
      <c r="Q211" s="7" t="str">
        <f>IF(ISNUMBER(N211),+G211*_xll.BDP($C211, "PX_POS_MULT_FACTOR")*P211/K211," ")</f>
        <v xml:space="preserve"> </v>
      </c>
      <c r="R211" s="8" t="str">
        <f>IF(OR($A211="TUA",$A211="TYA"),"",IF(ISNUMBER(_xll.BDP($C211,"DUR_ADJ_OAS_MID")),_xll.BDP($C211,"DUR_ADJ_OAS_MID"),IF(ISNUMBER(_xll.BDP($E211&amp;" ISIN","DUR_ADJ_OAS_MID")),_xll.BDP($E211&amp;" ISIN","DUR_ADJ_OAS_MID")," ")))</f>
        <v xml:space="preserve"> </v>
      </c>
      <c r="S211" s="7" t="str">
        <f t="shared" si="3"/>
        <v xml:space="preserve"> </v>
      </c>
      <c r="AB211" s="8" t="s">
        <v>791</v>
      </c>
      <c r="AG211">
        <v>-1.266E-3</v>
      </c>
    </row>
    <row r="212" spans="1:33" x14ac:dyDescent="0.25">
      <c r="A212" t="s">
        <v>198</v>
      </c>
      <c r="B212" t="s">
        <v>792</v>
      </c>
      <c r="C212" t="s">
        <v>793</v>
      </c>
      <c r="D212" t="s">
        <v>794</v>
      </c>
      <c r="E212" t="s">
        <v>795</v>
      </c>
      <c r="G212" s="1">
        <v>3951.778897619502</v>
      </c>
      <c r="H212" s="1">
        <v>239.71</v>
      </c>
      <c r="I212" s="2">
        <v>947280.91954837076</v>
      </c>
      <c r="J212" s="3">
        <v>2.3315002960210001E-3</v>
      </c>
      <c r="K212" s="4">
        <v>406296718.54000002</v>
      </c>
      <c r="L212" s="5">
        <v>17825001</v>
      </c>
      <c r="M212" s="6">
        <v>22.79364352</v>
      </c>
      <c r="N212" s="7" t="str">
        <f>IF(ISNUMBER(_xll.BDP($C212, "DELTA_MID")),_xll.BDP($C212, "DELTA_MID")," ")</f>
        <v xml:space="preserve"> </v>
      </c>
      <c r="O212" s="7" t="str">
        <f>IF(ISNUMBER(N212),_xll.BDP($C212, "OPT_UNDL_TICKER"),"")</f>
        <v/>
      </c>
      <c r="P212" s="8" t="str">
        <f>IF(ISNUMBER(N212),_xll.BDP($C212, "OPT_UNDL_PX")," ")</f>
        <v xml:space="preserve"> </v>
      </c>
      <c r="Q212" s="7" t="str">
        <f>IF(ISNUMBER(N212),+G212*_xll.BDP($C212, "PX_POS_MULT_FACTOR")*P212/K212," ")</f>
        <v xml:space="preserve"> </v>
      </c>
      <c r="R212" s="8" t="str">
        <f>IF(OR($A212="TUA",$A212="TYA"),"",IF(ISNUMBER(_xll.BDP($C212,"DUR_ADJ_OAS_MID")),_xll.BDP($C212,"DUR_ADJ_OAS_MID"),IF(ISNUMBER(_xll.BDP($E212&amp;" ISIN","DUR_ADJ_OAS_MID")),_xll.BDP($E212&amp;" ISIN","DUR_ADJ_OAS_MID")," ")))</f>
        <v xml:space="preserve"> </v>
      </c>
      <c r="S212" s="7" t="str">
        <f t="shared" si="3"/>
        <v xml:space="preserve"> </v>
      </c>
      <c r="AB212" s="8" t="s">
        <v>791</v>
      </c>
      <c r="AG212">
        <v>-1.266E-3</v>
      </c>
    </row>
    <row r="213" spans="1:33" x14ac:dyDescent="0.25">
      <c r="A213" t="s">
        <v>198</v>
      </c>
      <c r="B213" t="s">
        <v>796</v>
      </c>
      <c r="C213" t="s">
        <v>797</v>
      </c>
      <c r="D213" t="s">
        <v>798</v>
      </c>
      <c r="E213" t="s">
        <v>799</v>
      </c>
      <c r="F213" t="s">
        <v>800</v>
      </c>
      <c r="G213" s="1">
        <v>2708.1812178944301</v>
      </c>
      <c r="H213" s="1">
        <v>330.63</v>
      </c>
      <c r="I213" s="2">
        <v>895405.95607243525</v>
      </c>
      <c r="J213" s="3">
        <v>2.2038227610846001E-3</v>
      </c>
      <c r="K213" s="4">
        <v>406296718.54000002</v>
      </c>
      <c r="L213" s="5">
        <v>17825001</v>
      </c>
      <c r="M213" s="6">
        <v>22.79364352</v>
      </c>
      <c r="N213" s="7" t="str">
        <f>IF(ISNUMBER(_xll.BDP($C213, "DELTA_MID")),_xll.BDP($C213, "DELTA_MID")," ")</f>
        <v xml:space="preserve"> </v>
      </c>
      <c r="O213" s="7" t="str">
        <f>IF(ISNUMBER(N213),_xll.BDP($C213, "OPT_UNDL_TICKER"),"")</f>
        <v/>
      </c>
      <c r="P213" s="8" t="str">
        <f>IF(ISNUMBER(N213),_xll.BDP($C213, "OPT_UNDL_PX")," ")</f>
        <v xml:space="preserve"> </v>
      </c>
      <c r="Q213" s="7" t="str">
        <f>IF(ISNUMBER(N213),+G213*_xll.BDP($C213, "PX_POS_MULT_FACTOR")*P213/K213," ")</f>
        <v xml:space="preserve"> </v>
      </c>
      <c r="R213" s="8" t="str">
        <f>IF(OR($A213="TUA",$A213="TYA"),"",IF(ISNUMBER(_xll.BDP($C213,"DUR_ADJ_OAS_MID")),_xll.BDP($C213,"DUR_ADJ_OAS_MID"),IF(ISNUMBER(_xll.BDP($E213&amp;" ISIN","DUR_ADJ_OAS_MID")),_xll.BDP($E213&amp;" ISIN","DUR_ADJ_OAS_MID")," ")))</f>
        <v xml:space="preserve"> </v>
      </c>
      <c r="S213" s="7" t="str">
        <f t="shared" si="3"/>
        <v xml:space="preserve"> </v>
      </c>
      <c r="AB213" s="8" t="s">
        <v>791</v>
      </c>
      <c r="AG213">
        <v>-1.266E-3</v>
      </c>
    </row>
    <row r="214" spans="1:33" x14ac:dyDescent="0.25">
      <c r="A214" t="s">
        <v>198</v>
      </c>
      <c r="B214" t="s">
        <v>801</v>
      </c>
      <c r="C214" t="s">
        <v>802</v>
      </c>
      <c r="D214" t="s">
        <v>803</v>
      </c>
      <c r="E214" t="s">
        <v>804</v>
      </c>
      <c r="F214" t="s">
        <v>805</v>
      </c>
      <c r="G214" s="1">
        <v>12883.901432079279</v>
      </c>
      <c r="H214" s="1">
        <v>73.75</v>
      </c>
      <c r="I214" s="2">
        <v>950187.73061584716</v>
      </c>
      <c r="J214" s="3">
        <v>2.3386547005112002E-3</v>
      </c>
      <c r="K214" s="4">
        <v>406296718.54000002</v>
      </c>
      <c r="L214" s="5">
        <v>17825001</v>
      </c>
      <c r="M214" s="6">
        <v>22.79364352</v>
      </c>
      <c r="N214" s="7" t="str">
        <f>IF(ISNUMBER(_xll.BDP($C214, "DELTA_MID")),_xll.BDP($C214, "DELTA_MID")," ")</f>
        <v xml:space="preserve"> </v>
      </c>
      <c r="O214" s="7" t="str">
        <f>IF(ISNUMBER(N214),_xll.BDP($C214, "OPT_UNDL_TICKER"),"")</f>
        <v/>
      </c>
      <c r="P214" s="8" t="str">
        <f>IF(ISNUMBER(N214),_xll.BDP($C214, "OPT_UNDL_PX")," ")</f>
        <v xml:space="preserve"> </v>
      </c>
      <c r="Q214" s="7" t="str">
        <f>IF(ISNUMBER(N214),+G214*_xll.BDP($C214, "PX_POS_MULT_FACTOR")*P214/K214," ")</f>
        <v xml:space="preserve"> </v>
      </c>
      <c r="R214" s="8" t="str">
        <f>IF(OR($A214="TUA",$A214="TYA"),"",IF(ISNUMBER(_xll.BDP($C214,"DUR_ADJ_OAS_MID")),_xll.BDP($C214,"DUR_ADJ_OAS_MID"),IF(ISNUMBER(_xll.BDP($E214&amp;" ISIN","DUR_ADJ_OAS_MID")),_xll.BDP($E214&amp;" ISIN","DUR_ADJ_OAS_MID")," ")))</f>
        <v xml:space="preserve"> </v>
      </c>
      <c r="S214" s="7" t="str">
        <f t="shared" si="3"/>
        <v xml:space="preserve"> </v>
      </c>
      <c r="AB214" s="8" t="s">
        <v>791</v>
      </c>
      <c r="AG214">
        <v>-1.266E-3</v>
      </c>
    </row>
    <row r="215" spans="1:33" x14ac:dyDescent="0.25">
      <c r="A215" t="s">
        <v>198</v>
      </c>
      <c r="B215" t="s">
        <v>806</v>
      </c>
      <c r="C215" t="s">
        <v>807</v>
      </c>
      <c r="D215" t="s">
        <v>808</v>
      </c>
      <c r="E215" t="s">
        <v>809</v>
      </c>
      <c r="F215" t="s">
        <v>810</v>
      </c>
      <c r="G215" s="1">
        <v>2927.7404264603279</v>
      </c>
      <c r="H215" s="1">
        <v>305.08</v>
      </c>
      <c r="I215" s="2">
        <v>893195.04930451675</v>
      </c>
      <c r="J215" s="3">
        <v>2.1983811548223998E-3</v>
      </c>
      <c r="K215" s="4">
        <v>406296718.54000002</v>
      </c>
      <c r="L215" s="5">
        <v>17825001</v>
      </c>
      <c r="M215" s="6">
        <v>22.79364352</v>
      </c>
      <c r="N215" s="7" t="str">
        <f>IF(ISNUMBER(_xll.BDP($C215, "DELTA_MID")),_xll.BDP($C215, "DELTA_MID")," ")</f>
        <v xml:space="preserve"> </v>
      </c>
      <c r="O215" s="7" t="str">
        <f>IF(ISNUMBER(N215),_xll.BDP($C215, "OPT_UNDL_TICKER"),"")</f>
        <v/>
      </c>
      <c r="P215" s="8" t="str">
        <f>IF(ISNUMBER(N215),_xll.BDP($C215, "OPT_UNDL_PX")," ")</f>
        <v xml:space="preserve"> </v>
      </c>
      <c r="Q215" s="7" t="str">
        <f>IF(ISNUMBER(N215),+G215*_xll.BDP($C215, "PX_POS_MULT_FACTOR")*P215/K215," ")</f>
        <v xml:space="preserve"> </v>
      </c>
      <c r="R215" s="8" t="str">
        <f>IF(OR($A215="TUA",$A215="TYA"),"",IF(ISNUMBER(_xll.BDP($C215,"DUR_ADJ_OAS_MID")),_xll.BDP($C215,"DUR_ADJ_OAS_MID"),IF(ISNUMBER(_xll.BDP($E215&amp;" ISIN","DUR_ADJ_OAS_MID")),_xll.BDP($E215&amp;" ISIN","DUR_ADJ_OAS_MID")," ")))</f>
        <v xml:space="preserve"> </v>
      </c>
      <c r="S215" s="7" t="str">
        <f t="shared" si="3"/>
        <v xml:space="preserve"> </v>
      </c>
      <c r="AB215" s="8" t="s">
        <v>791</v>
      </c>
      <c r="AG215">
        <v>-1.266E-3</v>
      </c>
    </row>
    <row r="216" spans="1:33" x14ac:dyDescent="0.25">
      <c r="A216" t="s">
        <v>198</v>
      </c>
      <c r="B216" t="s">
        <v>811</v>
      </c>
      <c r="C216" t="s">
        <v>812</v>
      </c>
      <c r="D216" t="s">
        <v>813</v>
      </c>
      <c r="E216" t="s">
        <v>814</v>
      </c>
      <c r="F216" t="s">
        <v>815</v>
      </c>
      <c r="G216" s="1">
        <v>3248.133851643307</v>
      </c>
      <c r="H216" s="1">
        <v>296.16000000000003</v>
      </c>
      <c r="I216" s="2">
        <v>961967.32150268171</v>
      </c>
      <c r="J216" s="3">
        <v>2.3676472824084001E-3</v>
      </c>
      <c r="K216" s="4">
        <v>406296718.54000002</v>
      </c>
      <c r="L216" s="5">
        <v>17825001</v>
      </c>
      <c r="M216" s="6">
        <v>22.79364352</v>
      </c>
      <c r="N216" s="7" t="str">
        <f>IF(ISNUMBER(_xll.BDP($C216, "DELTA_MID")),_xll.BDP($C216, "DELTA_MID")," ")</f>
        <v xml:space="preserve"> </v>
      </c>
      <c r="O216" s="7" t="str">
        <f>IF(ISNUMBER(N216),_xll.BDP($C216, "OPT_UNDL_TICKER"),"")</f>
        <v/>
      </c>
      <c r="P216" s="8" t="str">
        <f>IF(ISNUMBER(N216),_xll.BDP($C216, "OPT_UNDL_PX")," ")</f>
        <v xml:space="preserve"> </v>
      </c>
      <c r="Q216" s="7" t="str">
        <f>IF(ISNUMBER(N216),+G216*_xll.BDP($C216, "PX_POS_MULT_FACTOR")*P216/K216," ")</f>
        <v xml:space="preserve"> </v>
      </c>
      <c r="R216" s="8" t="str">
        <f>IF(OR($A216="TUA",$A216="TYA"),"",IF(ISNUMBER(_xll.BDP($C216,"DUR_ADJ_OAS_MID")),_xll.BDP($C216,"DUR_ADJ_OAS_MID"),IF(ISNUMBER(_xll.BDP($E216&amp;" ISIN","DUR_ADJ_OAS_MID")),_xll.BDP($E216&amp;" ISIN","DUR_ADJ_OAS_MID")," ")))</f>
        <v xml:space="preserve"> </v>
      </c>
      <c r="S216" s="7" t="str">
        <f t="shared" si="3"/>
        <v xml:space="preserve"> </v>
      </c>
      <c r="AB216" s="8" t="s">
        <v>791</v>
      </c>
      <c r="AG216">
        <v>-1.266E-3</v>
      </c>
    </row>
    <row r="217" spans="1:33" x14ac:dyDescent="0.25">
      <c r="A217" t="s">
        <v>198</v>
      </c>
      <c r="B217" t="s">
        <v>816</v>
      </c>
      <c r="C217" t="s">
        <v>817</v>
      </c>
      <c r="D217" t="s">
        <v>818</v>
      </c>
      <c r="E217" t="s">
        <v>819</v>
      </c>
      <c r="G217" s="1">
        <v>5334.902750154014</v>
      </c>
      <c r="H217" s="1">
        <v>177.28</v>
      </c>
      <c r="I217" s="2">
        <v>945771.55954730359</v>
      </c>
      <c r="J217" s="3">
        <v>2.3277853755399999E-3</v>
      </c>
      <c r="K217" s="4">
        <v>406296718.54000002</v>
      </c>
      <c r="L217" s="5">
        <v>17825001</v>
      </c>
      <c r="M217" s="6">
        <v>22.79364352</v>
      </c>
      <c r="N217" s="7" t="str">
        <f>IF(ISNUMBER(_xll.BDP($C217, "DELTA_MID")),_xll.BDP($C217, "DELTA_MID")," ")</f>
        <v xml:space="preserve"> </v>
      </c>
      <c r="O217" s="7" t="str">
        <f>IF(ISNUMBER(N217),_xll.BDP($C217, "OPT_UNDL_TICKER"),"")</f>
        <v/>
      </c>
      <c r="P217" s="8" t="str">
        <f>IF(ISNUMBER(N217),_xll.BDP($C217, "OPT_UNDL_PX")," ")</f>
        <v xml:space="preserve"> </v>
      </c>
      <c r="Q217" s="7" t="str">
        <f>IF(ISNUMBER(N217),+G217*_xll.BDP($C217, "PX_POS_MULT_FACTOR")*P217/K217," ")</f>
        <v xml:space="preserve"> </v>
      </c>
      <c r="R217" s="8" t="str">
        <f>IF(OR($A217="TUA",$A217="TYA"),"",IF(ISNUMBER(_xll.BDP($C217,"DUR_ADJ_OAS_MID")),_xll.BDP($C217,"DUR_ADJ_OAS_MID"),IF(ISNUMBER(_xll.BDP($E217&amp;" ISIN","DUR_ADJ_OAS_MID")),_xll.BDP($E217&amp;" ISIN","DUR_ADJ_OAS_MID")," ")))</f>
        <v xml:space="preserve"> </v>
      </c>
      <c r="S217" s="7" t="str">
        <f t="shared" si="3"/>
        <v xml:space="preserve"> </v>
      </c>
      <c r="AB217" s="8" t="s">
        <v>791</v>
      </c>
      <c r="AG217">
        <v>-1.266E-3</v>
      </c>
    </row>
    <row r="218" spans="1:33" x14ac:dyDescent="0.25">
      <c r="A218" t="s">
        <v>198</v>
      </c>
      <c r="B218" t="s">
        <v>820</v>
      </c>
      <c r="C218" t="s">
        <v>821</v>
      </c>
      <c r="D218" t="s">
        <v>822</v>
      </c>
      <c r="E218" t="s">
        <v>823</v>
      </c>
      <c r="F218" t="s">
        <v>824</v>
      </c>
      <c r="G218" s="1">
        <v>10714.80321506257</v>
      </c>
      <c r="H218" s="1">
        <v>83.1</v>
      </c>
      <c r="I218" s="2">
        <v>890400.14717169933</v>
      </c>
      <c r="J218" s="3">
        <v>2.1915021868039999E-3</v>
      </c>
      <c r="K218" s="4">
        <v>406296718.54000002</v>
      </c>
      <c r="L218" s="5">
        <v>17825001</v>
      </c>
      <c r="M218" s="6">
        <v>22.79364352</v>
      </c>
      <c r="N218" s="7" t="str">
        <f>IF(ISNUMBER(_xll.BDP($C218, "DELTA_MID")),_xll.BDP($C218, "DELTA_MID")," ")</f>
        <v xml:space="preserve"> </v>
      </c>
      <c r="O218" s="7" t="str">
        <f>IF(ISNUMBER(N218),_xll.BDP($C218, "OPT_UNDL_TICKER"),"")</f>
        <v/>
      </c>
      <c r="P218" s="8" t="str">
        <f>IF(ISNUMBER(N218),_xll.BDP($C218, "OPT_UNDL_PX")," ")</f>
        <v xml:space="preserve"> </v>
      </c>
      <c r="Q218" s="7" t="str">
        <f>IF(ISNUMBER(N218),+G218*_xll.BDP($C218, "PX_POS_MULT_FACTOR")*P218/K218," ")</f>
        <v xml:space="preserve"> </v>
      </c>
      <c r="R218" s="8" t="str">
        <f>IF(OR($A218="TUA",$A218="TYA"),"",IF(ISNUMBER(_xll.BDP($C218,"DUR_ADJ_OAS_MID")),_xll.BDP($C218,"DUR_ADJ_OAS_MID"),IF(ISNUMBER(_xll.BDP($E218&amp;" ISIN","DUR_ADJ_OAS_MID")),_xll.BDP($E218&amp;" ISIN","DUR_ADJ_OAS_MID")," ")))</f>
        <v xml:space="preserve"> </v>
      </c>
      <c r="S218" s="7" t="str">
        <f t="shared" si="3"/>
        <v xml:space="preserve"> </v>
      </c>
      <c r="AB218" s="8" t="s">
        <v>791</v>
      </c>
      <c r="AG218">
        <v>-1.266E-3</v>
      </c>
    </row>
    <row r="219" spans="1:33" x14ac:dyDescent="0.25">
      <c r="A219" t="s">
        <v>198</v>
      </c>
      <c r="B219" t="s">
        <v>825</v>
      </c>
      <c r="C219" t="s">
        <v>826</v>
      </c>
      <c r="D219" t="s">
        <v>827</v>
      </c>
      <c r="E219" t="s">
        <v>828</v>
      </c>
      <c r="F219" t="s">
        <v>829</v>
      </c>
      <c r="G219" s="1">
        <v>51143.073047633632</v>
      </c>
      <c r="H219" s="1">
        <v>18.32</v>
      </c>
      <c r="I219" s="2">
        <v>936941.0982326481</v>
      </c>
      <c r="J219" s="3">
        <v>2.3060513547820002E-3</v>
      </c>
      <c r="K219" s="4">
        <v>406296718.54000002</v>
      </c>
      <c r="L219" s="5">
        <v>17825001</v>
      </c>
      <c r="M219" s="6">
        <v>22.79364352</v>
      </c>
      <c r="N219" s="7" t="str">
        <f>IF(ISNUMBER(_xll.BDP($C219, "DELTA_MID")),_xll.BDP($C219, "DELTA_MID")," ")</f>
        <v xml:space="preserve"> </v>
      </c>
      <c r="O219" s="7" t="str">
        <f>IF(ISNUMBER(N219),_xll.BDP($C219, "OPT_UNDL_TICKER"),"")</f>
        <v/>
      </c>
      <c r="P219" s="8" t="str">
        <f>IF(ISNUMBER(N219),_xll.BDP($C219, "OPT_UNDL_PX")," ")</f>
        <v xml:space="preserve"> </v>
      </c>
      <c r="Q219" s="7" t="str">
        <f>IF(ISNUMBER(N219),+G219*_xll.BDP($C219, "PX_POS_MULT_FACTOR")*P219/K219," ")</f>
        <v xml:space="preserve"> </v>
      </c>
      <c r="R219" s="8" t="str">
        <f>IF(OR($A219="TUA",$A219="TYA"),"",IF(ISNUMBER(_xll.BDP($C219,"DUR_ADJ_OAS_MID")),_xll.BDP($C219,"DUR_ADJ_OAS_MID"),IF(ISNUMBER(_xll.BDP($E219&amp;" ISIN","DUR_ADJ_OAS_MID")),_xll.BDP($E219&amp;" ISIN","DUR_ADJ_OAS_MID")," ")))</f>
        <v xml:space="preserve"> </v>
      </c>
      <c r="S219" s="7" t="str">
        <f t="shared" si="3"/>
        <v xml:space="preserve"> </v>
      </c>
      <c r="AB219" s="8" t="s">
        <v>791</v>
      </c>
      <c r="AG219">
        <v>-1.266E-3</v>
      </c>
    </row>
    <row r="220" spans="1:33" x14ac:dyDescent="0.25">
      <c r="A220" t="s">
        <v>198</v>
      </c>
      <c r="B220" t="s">
        <v>830</v>
      </c>
      <c r="C220" t="s">
        <v>831</v>
      </c>
      <c r="D220" t="s">
        <v>832</v>
      </c>
      <c r="E220" t="s">
        <v>833</v>
      </c>
      <c r="F220" t="s">
        <v>834</v>
      </c>
      <c r="G220" s="1">
        <v>5499.3849545234634</v>
      </c>
      <c r="H220" s="1">
        <v>227.58</v>
      </c>
      <c r="I220" s="2">
        <v>1251550.0279504501</v>
      </c>
      <c r="J220" s="3">
        <v>3.0803842877388E-3</v>
      </c>
      <c r="K220" s="4">
        <v>406296718.54000002</v>
      </c>
      <c r="L220" s="5">
        <v>17825001</v>
      </c>
      <c r="M220" s="6">
        <v>22.79364352</v>
      </c>
      <c r="N220" s="7" t="str">
        <f>IF(ISNUMBER(_xll.BDP($C220, "DELTA_MID")),_xll.BDP($C220, "DELTA_MID")," ")</f>
        <v xml:space="preserve"> </v>
      </c>
      <c r="O220" s="7" t="str">
        <f>IF(ISNUMBER(N220),_xll.BDP($C220, "OPT_UNDL_TICKER"),"")</f>
        <v/>
      </c>
      <c r="P220" s="8" t="str">
        <f>IF(ISNUMBER(N220),_xll.BDP($C220, "OPT_UNDL_PX")," ")</f>
        <v xml:space="preserve"> </v>
      </c>
      <c r="Q220" s="7" t="str">
        <f>IF(ISNUMBER(N220),+G220*_xll.BDP($C220, "PX_POS_MULT_FACTOR")*P220/K220," ")</f>
        <v xml:space="preserve"> </v>
      </c>
      <c r="R220" s="8" t="str">
        <f>IF(OR($A220="TUA",$A220="TYA"),"",IF(ISNUMBER(_xll.BDP($C220,"DUR_ADJ_OAS_MID")),_xll.BDP($C220,"DUR_ADJ_OAS_MID"),IF(ISNUMBER(_xll.BDP($E220&amp;" ISIN","DUR_ADJ_OAS_MID")),_xll.BDP($E220&amp;" ISIN","DUR_ADJ_OAS_MID")," ")))</f>
        <v xml:space="preserve"> </v>
      </c>
      <c r="S220" s="7" t="str">
        <f t="shared" si="3"/>
        <v xml:space="preserve"> </v>
      </c>
      <c r="AB220" s="8" t="s">
        <v>791</v>
      </c>
      <c r="AG220">
        <v>-1.266E-3</v>
      </c>
    </row>
    <row r="221" spans="1:33" x14ac:dyDescent="0.25">
      <c r="A221" t="s">
        <v>198</v>
      </c>
      <c r="B221" t="s">
        <v>835</v>
      </c>
      <c r="C221" t="s">
        <v>836</v>
      </c>
      <c r="D221" t="s">
        <v>837</v>
      </c>
      <c r="E221" t="s">
        <v>838</v>
      </c>
      <c r="F221" t="s">
        <v>839</v>
      </c>
      <c r="G221" s="1">
        <v>4958.9050687883891</v>
      </c>
      <c r="H221" s="1">
        <v>185.78</v>
      </c>
      <c r="I221" s="2">
        <v>921265.38367950695</v>
      </c>
      <c r="J221" s="3">
        <v>2.2674694174002002E-3</v>
      </c>
      <c r="K221" s="4">
        <v>406296718.54000002</v>
      </c>
      <c r="L221" s="5">
        <v>17825001</v>
      </c>
      <c r="M221" s="6">
        <v>22.79364352</v>
      </c>
      <c r="N221" s="7" t="str">
        <f>IF(ISNUMBER(_xll.BDP($C221, "DELTA_MID")),_xll.BDP($C221, "DELTA_MID")," ")</f>
        <v xml:space="preserve"> </v>
      </c>
      <c r="O221" s="7" t="str">
        <f>IF(ISNUMBER(N221),_xll.BDP($C221, "OPT_UNDL_TICKER"),"")</f>
        <v/>
      </c>
      <c r="P221" s="8" t="str">
        <f>IF(ISNUMBER(N221),_xll.BDP($C221, "OPT_UNDL_PX")," ")</f>
        <v xml:space="preserve"> </v>
      </c>
      <c r="Q221" s="7" t="str">
        <f>IF(ISNUMBER(N221),+G221*_xll.BDP($C221, "PX_POS_MULT_FACTOR")*P221/K221," ")</f>
        <v xml:space="preserve"> </v>
      </c>
      <c r="R221" s="8" t="str">
        <f>IF(OR($A221="TUA",$A221="TYA"),"",IF(ISNUMBER(_xll.BDP($C221,"DUR_ADJ_OAS_MID")),_xll.BDP($C221,"DUR_ADJ_OAS_MID"),IF(ISNUMBER(_xll.BDP($E221&amp;" ISIN","DUR_ADJ_OAS_MID")),_xll.BDP($E221&amp;" ISIN","DUR_ADJ_OAS_MID")," ")))</f>
        <v xml:space="preserve"> </v>
      </c>
      <c r="S221" s="7" t="str">
        <f t="shared" si="3"/>
        <v xml:space="preserve"> </v>
      </c>
      <c r="AB221" s="8" t="s">
        <v>791</v>
      </c>
      <c r="AG221">
        <v>-1.266E-3</v>
      </c>
    </row>
    <row r="222" spans="1:33" x14ac:dyDescent="0.25">
      <c r="A222" t="s">
        <v>198</v>
      </c>
      <c r="B222" t="s">
        <v>840</v>
      </c>
      <c r="C222" t="s">
        <v>841</v>
      </c>
      <c r="D222" t="s">
        <v>842</v>
      </c>
      <c r="E222" t="s">
        <v>843</v>
      </c>
      <c r="G222" s="1">
        <v>2583.8630722279509</v>
      </c>
      <c r="H222" s="1">
        <v>355.8</v>
      </c>
      <c r="I222" s="2">
        <v>919338.48109870509</v>
      </c>
      <c r="J222" s="3">
        <v>2.2627268179824002E-3</v>
      </c>
      <c r="K222" s="4">
        <v>406296718.54000002</v>
      </c>
      <c r="L222" s="5">
        <v>17825001</v>
      </c>
      <c r="M222" s="6">
        <v>22.79364352</v>
      </c>
      <c r="N222" s="7" t="str">
        <f>IF(ISNUMBER(_xll.BDP($C222, "DELTA_MID")),_xll.BDP($C222, "DELTA_MID")," ")</f>
        <v xml:space="preserve"> </v>
      </c>
      <c r="O222" s="7" t="str">
        <f>IF(ISNUMBER(N222),_xll.BDP($C222, "OPT_UNDL_TICKER"),"")</f>
        <v/>
      </c>
      <c r="P222" s="8" t="str">
        <f>IF(ISNUMBER(N222),_xll.BDP($C222, "OPT_UNDL_PX")," ")</f>
        <v xml:space="preserve"> </v>
      </c>
      <c r="Q222" s="7" t="str">
        <f>IF(ISNUMBER(N222),+G222*_xll.BDP($C222, "PX_POS_MULT_FACTOR")*P222/K222," ")</f>
        <v xml:space="preserve"> </v>
      </c>
      <c r="R222" s="8" t="str">
        <f>IF(OR($A222="TUA",$A222="TYA"),"",IF(ISNUMBER(_xll.BDP($C222,"DUR_ADJ_OAS_MID")),_xll.BDP($C222,"DUR_ADJ_OAS_MID"),IF(ISNUMBER(_xll.BDP($E222&amp;" ISIN","DUR_ADJ_OAS_MID")),_xll.BDP($E222&amp;" ISIN","DUR_ADJ_OAS_MID")," ")))</f>
        <v xml:space="preserve"> </v>
      </c>
      <c r="S222" s="7" t="str">
        <f t="shared" si="3"/>
        <v xml:space="preserve"> </v>
      </c>
      <c r="AB222" s="8" t="s">
        <v>791</v>
      </c>
      <c r="AG222">
        <v>-1.266E-3</v>
      </c>
    </row>
    <row r="223" spans="1:33" x14ac:dyDescent="0.25">
      <c r="A223" t="s">
        <v>198</v>
      </c>
      <c r="B223" t="s">
        <v>844</v>
      </c>
      <c r="C223" t="s">
        <v>845</v>
      </c>
      <c r="D223" t="s">
        <v>846</v>
      </c>
      <c r="E223" t="s">
        <v>847</v>
      </c>
      <c r="F223" t="s">
        <v>848</v>
      </c>
      <c r="G223" s="1">
        <v>7883.3414330405994</v>
      </c>
      <c r="H223" s="1">
        <v>125.6</v>
      </c>
      <c r="I223" s="2">
        <v>990147.68398989912</v>
      </c>
      <c r="J223" s="3">
        <v>2.4370063522735999E-3</v>
      </c>
      <c r="K223" s="4">
        <v>406296718.54000002</v>
      </c>
      <c r="L223" s="5">
        <v>17825001</v>
      </c>
      <c r="M223" s="6">
        <v>22.79364352</v>
      </c>
      <c r="N223" s="7" t="str">
        <f>IF(ISNUMBER(_xll.BDP($C223, "DELTA_MID")),_xll.BDP($C223, "DELTA_MID")," ")</f>
        <v xml:space="preserve"> </v>
      </c>
      <c r="O223" s="7" t="str">
        <f>IF(ISNUMBER(N223),_xll.BDP($C223, "OPT_UNDL_TICKER"),"")</f>
        <v/>
      </c>
      <c r="P223" s="8" t="str">
        <f>IF(ISNUMBER(N223),_xll.BDP($C223, "OPT_UNDL_PX")," ")</f>
        <v xml:space="preserve"> </v>
      </c>
      <c r="Q223" s="7" t="str">
        <f>IF(ISNUMBER(N223),+G223*_xll.BDP($C223, "PX_POS_MULT_FACTOR")*P223/K223," ")</f>
        <v xml:space="preserve"> </v>
      </c>
      <c r="R223" s="8" t="str">
        <f>IF(OR($A223="TUA",$A223="TYA"),"",IF(ISNUMBER(_xll.BDP($C223,"DUR_ADJ_OAS_MID")),_xll.BDP($C223,"DUR_ADJ_OAS_MID"),IF(ISNUMBER(_xll.BDP($E223&amp;" ISIN","DUR_ADJ_OAS_MID")),_xll.BDP($E223&amp;" ISIN","DUR_ADJ_OAS_MID")," ")))</f>
        <v xml:space="preserve"> </v>
      </c>
      <c r="S223" s="7" t="str">
        <f t="shared" si="3"/>
        <v xml:space="preserve"> </v>
      </c>
      <c r="AB223" s="8" t="s">
        <v>791</v>
      </c>
      <c r="AG223">
        <v>-1.266E-3</v>
      </c>
    </row>
    <row r="224" spans="1:33" x14ac:dyDescent="0.25">
      <c r="A224" t="s">
        <v>198</v>
      </c>
      <c r="B224" t="s">
        <v>849</v>
      </c>
      <c r="C224" t="s">
        <v>850</v>
      </c>
      <c r="D224" t="s">
        <v>851</v>
      </c>
      <c r="E224" t="s">
        <v>852</v>
      </c>
      <c r="F224" t="s">
        <v>853</v>
      </c>
      <c r="G224" s="1">
        <v>75868.403689548169</v>
      </c>
      <c r="H224" s="1">
        <v>13.87</v>
      </c>
      <c r="I224" s="2">
        <v>1052294.7591740331</v>
      </c>
      <c r="J224" s="3">
        <v>2.5899661778106E-3</v>
      </c>
      <c r="K224" s="4">
        <v>406296718.54000002</v>
      </c>
      <c r="L224" s="5">
        <v>17825001</v>
      </c>
      <c r="M224" s="6">
        <v>22.79364352</v>
      </c>
      <c r="N224" s="7" t="str">
        <f>IF(ISNUMBER(_xll.BDP($C224, "DELTA_MID")),_xll.BDP($C224, "DELTA_MID")," ")</f>
        <v xml:space="preserve"> </v>
      </c>
      <c r="O224" s="7" t="str">
        <f>IF(ISNUMBER(N224),_xll.BDP($C224, "OPT_UNDL_TICKER"),"")</f>
        <v/>
      </c>
      <c r="P224" s="8" t="str">
        <f>IF(ISNUMBER(N224),_xll.BDP($C224, "OPT_UNDL_PX")," ")</f>
        <v xml:space="preserve"> </v>
      </c>
      <c r="Q224" s="7" t="str">
        <f>IF(ISNUMBER(N224),+G224*_xll.BDP($C224, "PX_POS_MULT_FACTOR")*P224/K224," ")</f>
        <v xml:space="preserve"> </v>
      </c>
      <c r="R224" s="8" t="str">
        <f>IF(OR($A224="TUA",$A224="TYA"),"",IF(ISNUMBER(_xll.BDP($C224,"DUR_ADJ_OAS_MID")),_xll.BDP($C224,"DUR_ADJ_OAS_MID"),IF(ISNUMBER(_xll.BDP($E224&amp;" ISIN","DUR_ADJ_OAS_MID")),_xll.BDP($E224&amp;" ISIN","DUR_ADJ_OAS_MID")," ")))</f>
        <v xml:space="preserve"> </v>
      </c>
      <c r="S224" s="7" t="str">
        <f t="shared" si="3"/>
        <v xml:space="preserve"> </v>
      </c>
      <c r="AB224" s="8" t="s">
        <v>791</v>
      </c>
      <c r="AG224">
        <v>-1.266E-3</v>
      </c>
    </row>
    <row r="225" spans="1:33" x14ac:dyDescent="0.25">
      <c r="A225" t="s">
        <v>198</v>
      </c>
      <c r="B225" t="s">
        <v>854</v>
      </c>
      <c r="C225" t="s">
        <v>855</v>
      </c>
      <c r="D225" t="s">
        <v>856</v>
      </c>
      <c r="E225" t="s">
        <v>857</v>
      </c>
      <c r="F225" t="s">
        <v>858</v>
      </c>
      <c r="G225" s="1">
        <v>5702.2109263950879</v>
      </c>
      <c r="H225" s="1">
        <v>159.58000000000001</v>
      </c>
      <c r="I225" s="2">
        <v>909958.81963412825</v>
      </c>
      <c r="J225" s="3">
        <v>2.2396410753795998E-3</v>
      </c>
      <c r="K225" s="4">
        <v>406296718.54000002</v>
      </c>
      <c r="L225" s="5">
        <v>17825001</v>
      </c>
      <c r="M225" s="6">
        <v>22.79364352</v>
      </c>
      <c r="N225" s="7" t="str">
        <f>IF(ISNUMBER(_xll.BDP($C225, "DELTA_MID")),_xll.BDP($C225, "DELTA_MID")," ")</f>
        <v xml:space="preserve"> </v>
      </c>
      <c r="O225" s="7" t="str">
        <f>IF(ISNUMBER(N225),_xll.BDP($C225, "OPT_UNDL_TICKER"),"")</f>
        <v/>
      </c>
      <c r="P225" s="8" t="str">
        <f>IF(ISNUMBER(N225),_xll.BDP($C225, "OPT_UNDL_PX")," ")</f>
        <v xml:space="preserve"> </v>
      </c>
      <c r="Q225" s="7" t="str">
        <f>IF(ISNUMBER(N225),+G225*_xll.BDP($C225, "PX_POS_MULT_FACTOR")*P225/K225," ")</f>
        <v xml:space="preserve"> </v>
      </c>
      <c r="R225" s="8" t="str">
        <f>IF(OR($A225="TUA",$A225="TYA"),"",IF(ISNUMBER(_xll.BDP($C225,"DUR_ADJ_OAS_MID")),_xll.BDP($C225,"DUR_ADJ_OAS_MID"),IF(ISNUMBER(_xll.BDP($E225&amp;" ISIN","DUR_ADJ_OAS_MID")),_xll.BDP($E225&amp;" ISIN","DUR_ADJ_OAS_MID")," ")))</f>
        <v xml:space="preserve"> </v>
      </c>
      <c r="S225" s="7" t="str">
        <f t="shared" si="3"/>
        <v xml:space="preserve"> </v>
      </c>
      <c r="AB225" s="8" t="s">
        <v>791</v>
      </c>
      <c r="AG225">
        <v>-1.266E-3</v>
      </c>
    </row>
    <row r="226" spans="1:33" x14ac:dyDescent="0.25">
      <c r="A226" t="s">
        <v>198</v>
      </c>
      <c r="B226" t="s">
        <v>859</v>
      </c>
      <c r="C226" t="s">
        <v>860</v>
      </c>
      <c r="D226" t="s">
        <v>861</v>
      </c>
      <c r="E226" t="s">
        <v>862</v>
      </c>
      <c r="F226" t="s">
        <v>863</v>
      </c>
      <c r="G226" s="1">
        <v>222.05122181173769</v>
      </c>
      <c r="H226" s="1">
        <v>4027.03</v>
      </c>
      <c r="I226" s="2">
        <v>894206.93177252216</v>
      </c>
      <c r="J226" s="3">
        <v>2.2008716560296001E-3</v>
      </c>
      <c r="K226" s="4">
        <v>406296718.54000002</v>
      </c>
      <c r="L226" s="5">
        <v>17825001</v>
      </c>
      <c r="M226" s="6">
        <v>22.79364352</v>
      </c>
      <c r="N226" s="7" t="str">
        <f>IF(ISNUMBER(_xll.BDP($C226, "DELTA_MID")),_xll.BDP($C226, "DELTA_MID")," ")</f>
        <v xml:space="preserve"> </v>
      </c>
      <c r="O226" s="7" t="str">
        <f>IF(ISNUMBER(N226),_xll.BDP($C226, "OPT_UNDL_TICKER"),"")</f>
        <v/>
      </c>
      <c r="P226" s="8" t="str">
        <f>IF(ISNUMBER(N226),_xll.BDP($C226, "OPT_UNDL_PX")," ")</f>
        <v xml:space="preserve"> </v>
      </c>
      <c r="Q226" s="7" t="str">
        <f>IF(ISNUMBER(N226),+G226*_xll.BDP($C226, "PX_POS_MULT_FACTOR")*P226/K226," ")</f>
        <v xml:space="preserve"> </v>
      </c>
      <c r="R226" s="8" t="str">
        <f>IF(OR($A226="TUA",$A226="TYA"),"",IF(ISNUMBER(_xll.BDP($C226,"DUR_ADJ_OAS_MID")),_xll.BDP($C226,"DUR_ADJ_OAS_MID"),IF(ISNUMBER(_xll.BDP($E226&amp;" ISIN","DUR_ADJ_OAS_MID")),_xll.BDP($E226&amp;" ISIN","DUR_ADJ_OAS_MID")," ")))</f>
        <v xml:space="preserve"> </v>
      </c>
      <c r="S226" s="7" t="str">
        <f t="shared" si="3"/>
        <v xml:space="preserve"> </v>
      </c>
      <c r="AB226" s="8" t="s">
        <v>791</v>
      </c>
      <c r="AG226">
        <v>-1.266E-3</v>
      </c>
    </row>
    <row r="227" spans="1:33" x14ac:dyDescent="0.25">
      <c r="A227" t="s">
        <v>198</v>
      </c>
      <c r="B227" t="s">
        <v>864</v>
      </c>
      <c r="C227" t="s">
        <v>865</v>
      </c>
      <c r="D227" t="s">
        <v>866</v>
      </c>
      <c r="E227" t="s">
        <v>867</v>
      </c>
      <c r="F227" t="s">
        <v>868</v>
      </c>
      <c r="G227" s="1">
        <v>2264.8100033741798</v>
      </c>
      <c r="H227" s="1">
        <v>441.29</v>
      </c>
      <c r="I227" s="2">
        <v>999438.00638899195</v>
      </c>
      <c r="J227" s="3">
        <v>2.4598722086173999E-3</v>
      </c>
      <c r="K227" s="4">
        <v>406296718.54000002</v>
      </c>
      <c r="L227" s="5">
        <v>17825001</v>
      </c>
      <c r="M227" s="6">
        <v>22.79364352</v>
      </c>
      <c r="N227" s="7" t="str">
        <f>IF(ISNUMBER(_xll.BDP($C227, "DELTA_MID")),_xll.BDP($C227, "DELTA_MID")," ")</f>
        <v xml:space="preserve"> </v>
      </c>
      <c r="O227" s="7" t="str">
        <f>IF(ISNUMBER(N227),_xll.BDP($C227, "OPT_UNDL_TICKER"),"")</f>
        <v/>
      </c>
      <c r="P227" s="8" t="str">
        <f>IF(ISNUMBER(N227),_xll.BDP($C227, "OPT_UNDL_PX")," ")</f>
        <v xml:space="preserve"> </v>
      </c>
      <c r="Q227" s="7" t="str">
        <f>IF(ISNUMBER(N227),+G227*_xll.BDP($C227, "PX_POS_MULT_FACTOR")*P227/K227," ")</f>
        <v xml:space="preserve"> </v>
      </c>
      <c r="R227" s="8" t="str">
        <f>IF(OR($A227="TUA",$A227="TYA"),"",IF(ISNUMBER(_xll.BDP($C227,"DUR_ADJ_OAS_MID")),_xll.BDP($C227,"DUR_ADJ_OAS_MID"),IF(ISNUMBER(_xll.BDP($E227&amp;" ISIN","DUR_ADJ_OAS_MID")),_xll.BDP($E227&amp;" ISIN","DUR_ADJ_OAS_MID")," ")))</f>
        <v xml:space="preserve"> </v>
      </c>
      <c r="S227" s="7" t="str">
        <f t="shared" si="3"/>
        <v xml:space="preserve"> </v>
      </c>
      <c r="AB227" s="8" t="s">
        <v>791</v>
      </c>
      <c r="AG227">
        <v>-1.266E-3</v>
      </c>
    </row>
    <row r="228" spans="1:33" x14ac:dyDescent="0.25">
      <c r="A228" t="s">
        <v>198</v>
      </c>
      <c r="B228" t="s">
        <v>869</v>
      </c>
      <c r="C228" t="s">
        <v>870</v>
      </c>
      <c r="D228" t="s">
        <v>871</v>
      </c>
      <c r="E228" t="s">
        <v>872</v>
      </c>
      <c r="F228" t="s">
        <v>873</v>
      </c>
      <c r="G228" s="1">
        <v>3763.20077199656</v>
      </c>
      <c r="H228" s="1">
        <v>231.49</v>
      </c>
      <c r="I228" s="2">
        <v>871143.34670948365</v>
      </c>
      <c r="J228" s="3">
        <v>2.1441062823246001E-3</v>
      </c>
      <c r="K228" s="4">
        <v>406296718.54000002</v>
      </c>
      <c r="L228" s="5">
        <v>17825001</v>
      </c>
      <c r="M228" s="6">
        <v>22.79364352</v>
      </c>
      <c r="N228" s="7" t="str">
        <f>IF(ISNUMBER(_xll.BDP($C228, "DELTA_MID")),_xll.BDP($C228, "DELTA_MID")," ")</f>
        <v xml:space="preserve"> </v>
      </c>
      <c r="O228" s="7" t="str">
        <f>IF(ISNUMBER(N228),_xll.BDP($C228, "OPT_UNDL_TICKER"),"")</f>
        <v/>
      </c>
      <c r="P228" s="8" t="str">
        <f>IF(ISNUMBER(N228),_xll.BDP($C228, "OPT_UNDL_PX")," ")</f>
        <v xml:space="preserve"> </v>
      </c>
      <c r="Q228" s="7" t="str">
        <f>IF(ISNUMBER(N228),+G228*_xll.BDP($C228, "PX_POS_MULT_FACTOR")*P228/K228," ")</f>
        <v xml:space="preserve"> </v>
      </c>
      <c r="R228" s="8" t="str">
        <f>IF(OR($A228="TUA",$A228="TYA"),"",IF(ISNUMBER(_xll.BDP($C228,"DUR_ADJ_OAS_MID")),_xll.BDP($C228,"DUR_ADJ_OAS_MID"),IF(ISNUMBER(_xll.BDP($E228&amp;" ISIN","DUR_ADJ_OAS_MID")),_xll.BDP($E228&amp;" ISIN","DUR_ADJ_OAS_MID")," ")))</f>
        <v xml:space="preserve"> </v>
      </c>
      <c r="S228" s="7" t="str">
        <f t="shared" si="3"/>
        <v xml:space="preserve"> </v>
      </c>
      <c r="AB228" s="8" t="s">
        <v>791</v>
      </c>
      <c r="AG228">
        <v>-1.266E-3</v>
      </c>
    </row>
    <row r="229" spans="1:33" x14ac:dyDescent="0.25">
      <c r="A229" t="s">
        <v>198</v>
      </c>
      <c r="B229" t="s">
        <v>874</v>
      </c>
      <c r="C229" t="s">
        <v>875</v>
      </c>
      <c r="D229" t="s">
        <v>876</v>
      </c>
      <c r="E229" t="s">
        <v>877</v>
      </c>
      <c r="F229" t="s">
        <v>878</v>
      </c>
      <c r="G229" s="1">
        <v>10343.41253169323</v>
      </c>
      <c r="H229" s="1">
        <v>93.97</v>
      </c>
      <c r="I229" s="2">
        <v>971970.47560321307</v>
      </c>
      <c r="J229" s="3">
        <v>2.3922675996398001E-3</v>
      </c>
      <c r="K229" s="4">
        <v>406296718.54000002</v>
      </c>
      <c r="L229" s="5">
        <v>17825001</v>
      </c>
      <c r="M229" s="6">
        <v>22.79364352</v>
      </c>
      <c r="N229" s="7" t="str">
        <f>IF(ISNUMBER(_xll.BDP($C229, "DELTA_MID")),_xll.BDP($C229, "DELTA_MID")," ")</f>
        <v xml:space="preserve"> </v>
      </c>
      <c r="O229" s="7" t="str">
        <f>IF(ISNUMBER(N229),_xll.BDP($C229, "OPT_UNDL_TICKER"),"")</f>
        <v/>
      </c>
      <c r="P229" s="8" t="str">
        <f>IF(ISNUMBER(N229),_xll.BDP($C229, "OPT_UNDL_PX")," ")</f>
        <v xml:space="preserve"> </v>
      </c>
      <c r="Q229" s="7" t="str">
        <f>IF(ISNUMBER(N229),+G229*_xll.BDP($C229, "PX_POS_MULT_FACTOR")*P229/K229," ")</f>
        <v xml:space="preserve"> </v>
      </c>
      <c r="R229" s="8" t="str">
        <f>IF(OR($A229="TUA",$A229="TYA"),"",IF(ISNUMBER(_xll.BDP($C229,"DUR_ADJ_OAS_MID")),_xll.BDP($C229,"DUR_ADJ_OAS_MID"),IF(ISNUMBER(_xll.BDP($E229&amp;" ISIN","DUR_ADJ_OAS_MID")),_xll.BDP($E229&amp;" ISIN","DUR_ADJ_OAS_MID")," ")))</f>
        <v xml:space="preserve"> </v>
      </c>
      <c r="S229" s="7" t="str">
        <f t="shared" si="3"/>
        <v xml:space="preserve"> </v>
      </c>
      <c r="AB229" s="8" t="s">
        <v>791</v>
      </c>
      <c r="AG229">
        <v>-1.266E-3</v>
      </c>
    </row>
    <row r="230" spans="1:33" x14ac:dyDescent="0.25">
      <c r="A230" t="s">
        <v>198</v>
      </c>
      <c r="B230" t="s">
        <v>879</v>
      </c>
      <c r="C230" t="s">
        <v>880</v>
      </c>
      <c r="D230" t="s">
        <v>881</v>
      </c>
      <c r="E230" t="s">
        <v>882</v>
      </c>
      <c r="F230" t="s">
        <v>883</v>
      </c>
      <c r="G230" s="1">
        <v>17850.547807026531</v>
      </c>
      <c r="H230" s="1">
        <v>50.71</v>
      </c>
      <c r="I230" s="2">
        <v>905201.27929431538</v>
      </c>
      <c r="J230" s="3">
        <v>2.2279315534397999E-3</v>
      </c>
      <c r="K230" s="4">
        <v>406296718.54000002</v>
      </c>
      <c r="L230" s="5">
        <v>17825001</v>
      </c>
      <c r="M230" s="6">
        <v>22.79364352</v>
      </c>
      <c r="N230" s="7" t="str">
        <f>IF(ISNUMBER(_xll.BDP($C230, "DELTA_MID")),_xll.BDP($C230, "DELTA_MID")," ")</f>
        <v xml:space="preserve"> </v>
      </c>
      <c r="O230" s="7" t="str">
        <f>IF(ISNUMBER(N230),_xll.BDP($C230, "OPT_UNDL_TICKER"),"")</f>
        <v/>
      </c>
      <c r="P230" s="8" t="str">
        <f>IF(ISNUMBER(N230),_xll.BDP($C230, "OPT_UNDL_PX")," ")</f>
        <v xml:space="preserve"> </v>
      </c>
      <c r="Q230" s="7" t="str">
        <f>IF(ISNUMBER(N230),+G230*_xll.BDP($C230, "PX_POS_MULT_FACTOR")*P230/K230," ")</f>
        <v xml:space="preserve"> </v>
      </c>
      <c r="R230" s="8" t="str">
        <f>IF(OR($A230="TUA",$A230="TYA"),"",IF(ISNUMBER(_xll.BDP($C230,"DUR_ADJ_OAS_MID")),_xll.BDP($C230,"DUR_ADJ_OAS_MID"),IF(ISNUMBER(_xll.BDP($E230&amp;" ISIN","DUR_ADJ_OAS_MID")),_xll.BDP($E230&amp;" ISIN","DUR_ADJ_OAS_MID")," ")))</f>
        <v xml:space="preserve"> </v>
      </c>
      <c r="S230" s="7" t="str">
        <f t="shared" si="3"/>
        <v xml:space="preserve"> </v>
      </c>
      <c r="AB230" s="8" t="s">
        <v>791</v>
      </c>
      <c r="AG230">
        <v>-1.266E-3</v>
      </c>
    </row>
    <row r="231" spans="1:33" x14ac:dyDescent="0.25">
      <c r="A231" t="s">
        <v>198</v>
      </c>
      <c r="B231" t="s">
        <v>884</v>
      </c>
      <c r="C231" t="s">
        <v>885</v>
      </c>
      <c r="D231" t="s">
        <v>886</v>
      </c>
      <c r="E231" t="s">
        <v>887</v>
      </c>
      <c r="F231" t="s">
        <v>888</v>
      </c>
      <c r="G231" s="1">
        <v>1898.7795388424661</v>
      </c>
      <c r="H231" s="1">
        <v>517.1</v>
      </c>
      <c r="I231" s="2">
        <v>981858.89953543933</v>
      </c>
      <c r="J231" s="3">
        <v>2.4166055366228001E-3</v>
      </c>
      <c r="K231" s="4">
        <v>406296718.54000002</v>
      </c>
      <c r="L231" s="5">
        <v>17825001</v>
      </c>
      <c r="M231" s="6">
        <v>22.79364352</v>
      </c>
      <c r="N231" s="7" t="str">
        <f>IF(ISNUMBER(_xll.BDP($C231, "DELTA_MID")),_xll.BDP($C231, "DELTA_MID")," ")</f>
        <v xml:space="preserve"> </v>
      </c>
      <c r="O231" s="7" t="str">
        <f>IF(ISNUMBER(N231),_xll.BDP($C231, "OPT_UNDL_TICKER"),"")</f>
        <v/>
      </c>
      <c r="P231" s="8" t="str">
        <f>IF(ISNUMBER(N231),_xll.BDP($C231, "OPT_UNDL_PX")," ")</f>
        <v xml:space="preserve"> </v>
      </c>
      <c r="Q231" s="7" t="str">
        <f>IF(ISNUMBER(N231),+G231*_xll.BDP($C231, "PX_POS_MULT_FACTOR")*P231/K231," ")</f>
        <v xml:space="preserve"> </v>
      </c>
      <c r="R231" s="8" t="str">
        <f>IF(OR($A231="TUA",$A231="TYA"),"",IF(ISNUMBER(_xll.BDP($C231,"DUR_ADJ_OAS_MID")),_xll.BDP($C231,"DUR_ADJ_OAS_MID"),IF(ISNUMBER(_xll.BDP($E231&amp;" ISIN","DUR_ADJ_OAS_MID")),_xll.BDP($E231&amp;" ISIN","DUR_ADJ_OAS_MID")," ")))</f>
        <v xml:space="preserve"> </v>
      </c>
      <c r="S231" s="7" t="str">
        <f t="shared" si="3"/>
        <v xml:space="preserve"> </v>
      </c>
      <c r="AB231" s="8" t="s">
        <v>791</v>
      </c>
      <c r="AG231">
        <v>-1.266E-3</v>
      </c>
    </row>
    <row r="232" spans="1:33" x14ac:dyDescent="0.25">
      <c r="A232" t="s">
        <v>198</v>
      </c>
      <c r="B232" t="s">
        <v>889</v>
      </c>
      <c r="C232" t="s">
        <v>890</v>
      </c>
      <c r="D232" t="s">
        <v>891</v>
      </c>
      <c r="E232" t="s">
        <v>892</v>
      </c>
      <c r="F232" t="s">
        <v>893</v>
      </c>
      <c r="G232" s="1">
        <v>4015.591680311893</v>
      </c>
      <c r="H232" s="1">
        <v>241.74</v>
      </c>
      <c r="I232" s="2">
        <v>970729.13279859698</v>
      </c>
      <c r="J232" s="3">
        <v>2.3892123379357999E-3</v>
      </c>
      <c r="K232" s="4">
        <v>406296718.54000002</v>
      </c>
      <c r="L232" s="5">
        <v>17825001</v>
      </c>
      <c r="M232" s="6">
        <v>22.79364352</v>
      </c>
      <c r="N232" s="7" t="str">
        <f>IF(ISNUMBER(_xll.BDP($C232, "DELTA_MID")),_xll.BDP($C232, "DELTA_MID")," ")</f>
        <v xml:space="preserve"> </v>
      </c>
      <c r="O232" s="7" t="str">
        <f>IF(ISNUMBER(N232),_xll.BDP($C232, "OPT_UNDL_TICKER"),"")</f>
        <v/>
      </c>
      <c r="P232" s="8" t="str">
        <f>IF(ISNUMBER(N232),_xll.BDP($C232, "OPT_UNDL_PX")," ")</f>
        <v xml:space="preserve"> </v>
      </c>
      <c r="Q232" s="7" t="str">
        <f>IF(ISNUMBER(N232),+G232*_xll.BDP($C232, "PX_POS_MULT_FACTOR")*P232/K232," ")</f>
        <v xml:space="preserve"> </v>
      </c>
      <c r="R232" s="8" t="str">
        <f>IF(OR($A232="TUA",$A232="TYA"),"",IF(ISNUMBER(_xll.BDP($C232,"DUR_ADJ_OAS_MID")),_xll.BDP($C232,"DUR_ADJ_OAS_MID"),IF(ISNUMBER(_xll.BDP($E232&amp;" ISIN","DUR_ADJ_OAS_MID")),_xll.BDP($E232&amp;" ISIN","DUR_ADJ_OAS_MID")," ")))</f>
        <v xml:space="preserve"> </v>
      </c>
      <c r="S232" s="7" t="str">
        <f t="shared" si="3"/>
        <v xml:space="preserve"> </v>
      </c>
      <c r="AB232" s="8" t="s">
        <v>791</v>
      </c>
      <c r="AG232">
        <v>-1.266E-3</v>
      </c>
    </row>
    <row r="233" spans="1:33" x14ac:dyDescent="0.25">
      <c r="A233" t="s">
        <v>198</v>
      </c>
      <c r="B233" t="s">
        <v>894</v>
      </c>
      <c r="C233" t="s">
        <v>895</v>
      </c>
      <c r="D233" t="s">
        <v>896</v>
      </c>
      <c r="E233" t="s">
        <v>897</v>
      </c>
      <c r="F233" t="s">
        <v>898</v>
      </c>
      <c r="G233" s="1">
        <v>9843.0296855966699</v>
      </c>
      <c r="H233" s="1">
        <v>90.38</v>
      </c>
      <c r="I233" s="2">
        <v>889613.02298422693</v>
      </c>
      <c r="J233" s="3">
        <v>2.1895648731325998E-3</v>
      </c>
      <c r="K233" s="4">
        <v>406296718.54000002</v>
      </c>
      <c r="L233" s="5">
        <v>17825001</v>
      </c>
      <c r="M233" s="6">
        <v>22.79364352</v>
      </c>
      <c r="N233" s="7" t="str">
        <f>IF(ISNUMBER(_xll.BDP($C233, "DELTA_MID")),_xll.BDP($C233, "DELTA_MID")," ")</f>
        <v xml:space="preserve"> </v>
      </c>
      <c r="O233" s="7" t="str">
        <f>IF(ISNUMBER(N233),_xll.BDP($C233, "OPT_UNDL_TICKER"),"")</f>
        <v/>
      </c>
      <c r="P233" s="8" t="str">
        <f>IF(ISNUMBER(N233),_xll.BDP($C233, "OPT_UNDL_PX")," ")</f>
        <v xml:space="preserve"> </v>
      </c>
      <c r="Q233" s="7" t="str">
        <f>IF(ISNUMBER(N233),+G233*_xll.BDP($C233, "PX_POS_MULT_FACTOR")*P233/K233," ")</f>
        <v xml:space="preserve"> </v>
      </c>
      <c r="R233" s="8" t="str">
        <f>IF(OR($A233="TUA",$A233="TYA"),"",IF(ISNUMBER(_xll.BDP($C233,"DUR_ADJ_OAS_MID")),_xll.BDP($C233,"DUR_ADJ_OAS_MID"),IF(ISNUMBER(_xll.BDP($E233&amp;" ISIN","DUR_ADJ_OAS_MID")),_xll.BDP($E233&amp;" ISIN","DUR_ADJ_OAS_MID")," ")))</f>
        <v xml:space="preserve"> </v>
      </c>
      <c r="S233" s="7" t="str">
        <f t="shared" si="3"/>
        <v xml:space="preserve"> </v>
      </c>
      <c r="AB233" s="8" t="s">
        <v>791</v>
      </c>
      <c r="AG233">
        <v>-1.266E-3</v>
      </c>
    </row>
    <row r="234" spans="1:33" x14ac:dyDescent="0.25">
      <c r="A234" t="s">
        <v>198</v>
      </c>
      <c r="B234" t="s">
        <v>899</v>
      </c>
      <c r="C234" t="s">
        <v>900</v>
      </c>
      <c r="D234" t="s">
        <v>901</v>
      </c>
      <c r="E234" t="s">
        <v>902</v>
      </c>
      <c r="F234" t="s">
        <v>903</v>
      </c>
      <c r="G234" s="1">
        <v>2125.5634316403321</v>
      </c>
      <c r="H234" s="1">
        <v>436.29</v>
      </c>
      <c r="I234" s="2">
        <v>927362.06959036028</v>
      </c>
      <c r="J234" s="3">
        <v>2.2824749186328001E-3</v>
      </c>
      <c r="K234" s="4">
        <v>406296718.54000002</v>
      </c>
      <c r="L234" s="5">
        <v>17825001</v>
      </c>
      <c r="M234" s="6">
        <v>22.79364352</v>
      </c>
      <c r="N234" s="7" t="str">
        <f>IF(ISNUMBER(_xll.BDP($C234, "DELTA_MID")),_xll.BDP($C234, "DELTA_MID")," ")</f>
        <v xml:space="preserve"> </v>
      </c>
      <c r="O234" s="7" t="str">
        <f>IF(ISNUMBER(N234),_xll.BDP($C234, "OPT_UNDL_TICKER"),"")</f>
        <v/>
      </c>
      <c r="P234" s="8" t="str">
        <f>IF(ISNUMBER(N234),_xll.BDP($C234, "OPT_UNDL_PX")," ")</f>
        <v xml:space="preserve"> </v>
      </c>
      <c r="Q234" s="7" t="str">
        <f>IF(ISNUMBER(N234),+G234*_xll.BDP($C234, "PX_POS_MULT_FACTOR")*P234/K234," ")</f>
        <v xml:space="preserve"> </v>
      </c>
      <c r="R234" s="8" t="str">
        <f>IF(OR($A234="TUA",$A234="TYA"),"",IF(ISNUMBER(_xll.BDP($C234,"DUR_ADJ_OAS_MID")),_xll.BDP($C234,"DUR_ADJ_OAS_MID"),IF(ISNUMBER(_xll.BDP($E234&amp;" ISIN","DUR_ADJ_OAS_MID")),_xll.BDP($E234&amp;" ISIN","DUR_ADJ_OAS_MID")," ")))</f>
        <v xml:space="preserve"> </v>
      </c>
      <c r="S234" s="7" t="str">
        <f t="shared" si="3"/>
        <v xml:space="preserve"> </v>
      </c>
      <c r="AB234" s="8" t="s">
        <v>791</v>
      </c>
      <c r="AG234">
        <v>-1.266E-3</v>
      </c>
    </row>
    <row r="235" spans="1:33" x14ac:dyDescent="0.25">
      <c r="A235" t="s">
        <v>198</v>
      </c>
      <c r="B235" t="s">
        <v>904</v>
      </c>
      <c r="C235" t="s">
        <v>905</v>
      </c>
      <c r="D235" t="s">
        <v>906</v>
      </c>
      <c r="E235" t="s">
        <v>907</v>
      </c>
      <c r="F235" t="s">
        <v>908</v>
      </c>
      <c r="G235" s="1">
        <v>3163.525834505178</v>
      </c>
      <c r="H235" s="1">
        <v>294.57</v>
      </c>
      <c r="I235" s="2">
        <v>931879.80507019034</v>
      </c>
      <c r="J235" s="3">
        <v>2.2935942195616002E-3</v>
      </c>
      <c r="K235" s="4">
        <v>406296718.54000002</v>
      </c>
      <c r="L235" s="5">
        <v>17825001</v>
      </c>
      <c r="M235" s="6">
        <v>22.79364352</v>
      </c>
      <c r="N235" s="7" t="str">
        <f>IF(ISNUMBER(_xll.BDP($C235, "DELTA_MID")),_xll.BDP($C235, "DELTA_MID")," ")</f>
        <v xml:space="preserve"> </v>
      </c>
      <c r="O235" s="7" t="str">
        <f>IF(ISNUMBER(N235),_xll.BDP($C235, "OPT_UNDL_TICKER"),"")</f>
        <v/>
      </c>
      <c r="P235" s="8" t="str">
        <f>IF(ISNUMBER(N235),_xll.BDP($C235, "OPT_UNDL_PX")," ")</f>
        <v xml:space="preserve"> </v>
      </c>
      <c r="Q235" s="7" t="str">
        <f>IF(ISNUMBER(N235),+G235*_xll.BDP($C235, "PX_POS_MULT_FACTOR")*P235/K235," ")</f>
        <v xml:space="preserve"> </v>
      </c>
      <c r="R235" s="8" t="str">
        <f>IF(OR($A235="TUA",$A235="TYA"),"",IF(ISNUMBER(_xll.BDP($C235,"DUR_ADJ_OAS_MID")),_xll.BDP($C235,"DUR_ADJ_OAS_MID"),IF(ISNUMBER(_xll.BDP($E235&amp;" ISIN","DUR_ADJ_OAS_MID")),_xll.BDP($E235&amp;" ISIN","DUR_ADJ_OAS_MID")," ")))</f>
        <v xml:space="preserve"> </v>
      </c>
      <c r="S235" s="7" t="str">
        <f t="shared" si="3"/>
        <v xml:space="preserve"> </v>
      </c>
      <c r="AB235" s="8" t="s">
        <v>791</v>
      </c>
      <c r="AG235">
        <v>-1.266E-3</v>
      </c>
    </row>
    <row r="236" spans="1:33" x14ac:dyDescent="0.25">
      <c r="A236" t="s">
        <v>198</v>
      </c>
      <c r="B236" t="s">
        <v>909</v>
      </c>
      <c r="C236" t="s">
        <v>910</v>
      </c>
      <c r="D236" t="s">
        <v>911</v>
      </c>
      <c r="E236" t="s">
        <v>912</v>
      </c>
      <c r="F236" t="s">
        <v>913</v>
      </c>
      <c r="G236" s="1">
        <v>11445.384755535601</v>
      </c>
      <c r="H236" s="1">
        <v>77.63</v>
      </c>
      <c r="I236" s="2">
        <v>888505.21857222833</v>
      </c>
      <c r="J236" s="3">
        <v>2.1868382835210001E-3</v>
      </c>
      <c r="K236" s="4">
        <v>406296718.54000002</v>
      </c>
      <c r="L236" s="5">
        <v>17825001</v>
      </c>
      <c r="M236" s="6">
        <v>22.79364352</v>
      </c>
      <c r="N236" s="7" t="str">
        <f>IF(ISNUMBER(_xll.BDP($C236, "DELTA_MID")),_xll.BDP($C236, "DELTA_MID")," ")</f>
        <v xml:space="preserve"> </v>
      </c>
      <c r="O236" s="7" t="str">
        <f>IF(ISNUMBER(N236),_xll.BDP($C236, "OPT_UNDL_TICKER"),"")</f>
        <v/>
      </c>
      <c r="P236" s="8" t="str">
        <f>IF(ISNUMBER(N236),_xll.BDP($C236, "OPT_UNDL_PX")," ")</f>
        <v xml:space="preserve"> </v>
      </c>
      <c r="Q236" s="7" t="str">
        <f>IF(ISNUMBER(N236),+G236*_xll.BDP($C236, "PX_POS_MULT_FACTOR")*P236/K236," ")</f>
        <v xml:space="preserve"> </v>
      </c>
      <c r="R236" s="8" t="str">
        <f>IF(OR($A236="TUA",$A236="TYA"),"",IF(ISNUMBER(_xll.BDP($C236,"DUR_ADJ_OAS_MID")),_xll.BDP($C236,"DUR_ADJ_OAS_MID"),IF(ISNUMBER(_xll.BDP($E236&amp;" ISIN","DUR_ADJ_OAS_MID")),_xll.BDP($E236&amp;" ISIN","DUR_ADJ_OAS_MID")," ")))</f>
        <v xml:space="preserve"> </v>
      </c>
      <c r="S236" s="7" t="str">
        <f t="shared" si="3"/>
        <v xml:space="preserve"> </v>
      </c>
      <c r="AB236" s="8" t="s">
        <v>791</v>
      </c>
      <c r="AG236">
        <v>-1.266E-3</v>
      </c>
    </row>
    <row r="237" spans="1:33" x14ac:dyDescent="0.25">
      <c r="A237" t="s">
        <v>198</v>
      </c>
      <c r="B237" t="s">
        <v>914</v>
      </c>
      <c r="C237" t="s">
        <v>915</v>
      </c>
      <c r="D237" t="s">
        <v>916</v>
      </c>
      <c r="E237" t="s">
        <v>917</v>
      </c>
      <c r="F237" t="s">
        <v>918</v>
      </c>
      <c r="G237" s="1">
        <v>18890.858828886219</v>
      </c>
      <c r="H237" s="1">
        <v>51.94</v>
      </c>
      <c r="I237" s="2">
        <v>981191.20757235039</v>
      </c>
      <c r="J237" s="3">
        <v>2.4149621761608E-3</v>
      </c>
      <c r="K237" s="4">
        <v>406296718.54000002</v>
      </c>
      <c r="L237" s="5">
        <v>17825001</v>
      </c>
      <c r="M237" s="6">
        <v>22.79364352</v>
      </c>
      <c r="N237" s="7" t="str">
        <f>IF(ISNUMBER(_xll.BDP($C237, "DELTA_MID")),_xll.BDP($C237, "DELTA_MID")," ")</f>
        <v xml:space="preserve"> </v>
      </c>
      <c r="O237" s="7" t="str">
        <f>IF(ISNUMBER(N237),_xll.BDP($C237, "OPT_UNDL_TICKER"),"")</f>
        <v/>
      </c>
      <c r="P237" s="8" t="str">
        <f>IF(ISNUMBER(N237),_xll.BDP($C237, "OPT_UNDL_PX")," ")</f>
        <v xml:space="preserve"> </v>
      </c>
      <c r="Q237" s="7" t="str">
        <f>IF(ISNUMBER(N237),+G237*_xll.BDP($C237, "PX_POS_MULT_FACTOR")*P237/K237," ")</f>
        <v xml:space="preserve"> </v>
      </c>
      <c r="R237" s="8" t="str">
        <f>IF(OR($A237="TUA",$A237="TYA"),"",IF(ISNUMBER(_xll.BDP($C237,"DUR_ADJ_OAS_MID")),_xll.BDP($C237,"DUR_ADJ_OAS_MID"),IF(ISNUMBER(_xll.BDP($E237&amp;" ISIN","DUR_ADJ_OAS_MID")),_xll.BDP($E237&amp;" ISIN","DUR_ADJ_OAS_MID")," ")))</f>
        <v xml:space="preserve"> </v>
      </c>
      <c r="S237" s="7" t="str">
        <f t="shared" si="3"/>
        <v xml:space="preserve"> </v>
      </c>
      <c r="AB237" s="8" t="s">
        <v>791</v>
      </c>
      <c r="AG237">
        <v>-1.266E-3</v>
      </c>
    </row>
    <row r="238" spans="1:33" x14ac:dyDescent="0.25">
      <c r="A238" t="s">
        <v>198</v>
      </c>
      <c r="B238" t="s">
        <v>919</v>
      </c>
      <c r="C238" t="s">
        <v>920</v>
      </c>
      <c r="D238" t="s">
        <v>921</v>
      </c>
      <c r="E238" t="s">
        <v>922</v>
      </c>
      <c r="F238" t="s">
        <v>923</v>
      </c>
      <c r="G238" s="1">
        <v>24549.734412978571</v>
      </c>
      <c r="H238" s="1">
        <v>39.86</v>
      </c>
      <c r="I238" s="2">
        <v>978552.41370132577</v>
      </c>
      <c r="J238" s="3">
        <v>2.4084674304475999E-3</v>
      </c>
      <c r="K238" s="4">
        <v>406296718.54000002</v>
      </c>
      <c r="L238" s="5">
        <v>17825001</v>
      </c>
      <c r="M238" s="6">
        <v>22.79364352</v>
      </c>
      <c r="N238" s="7" t="str">
        <f>IF(ISNUMBER(_xll.BDP($C238, "DELTA_MID")),_xll.BDP($C238, "DELTA_MID")," ")</f>
        <v xml:space="preserve"> </v>
      </c>
      <c r="O238" s="7" t="str">
        <f>IF(ISNUMBER(N238),_xll.BDP($C238, "OPT_UNDL_TICKER"),"")</f>
        <v/>
      </c>
      <c r="P238" s="8" t="str">
        <f>IF(ISNUMBER(N238),_xll.BDP($C238, "OPT_UNDL_PX")," ")</f>
        <v xml:space="preserve"> </v>
      </c>
      <c r="Q238" s="7" t="str">
        <f>IF(ISNUMBER(N238),+G238*_xll.BDP($C238, "PX_POS_MULT_FACTOR")*P238/K238," ")</f>
        <v xml:space="preserve"> </v>
      </c>
      <c r="R238" s="8" t="str">
        <f>IF(OR($A238="TUA",$A238="TYA"),"",IF(ISNUMBER(_xll.BDP($C238,"DUR_ADJ_OAS_MID")),_xll.BDP($C238,"DUR_ADJ_OAS_MID"),IF(ISNUMBER(_xll.BDP($E238&amp;" ISIN","DUR_ADJ_OAS_MID")),_xll.BDP($E238&amp;" ISIN","DUR_ADJ_OAS_MID")," ")))</f>
        <v xml:space="preserve"> </v>
      </c>
      <c r="S238" s="7" t="str">
        <f t="shared" si="3"/>
        <v xml:space="preserve"> </v>
      </c>
      <c r="AB238" s="8" t="s">
        <v>791</v>
      </c>
      <c r="AG238">
        <v>-1.266E-3</v>
      </c>
    </row>
    <row r="239" spans="1:33" x14ac:dyDescent="0.25">
      <c r="A239" t="s">
        <v>198</v>
      </c>
      <c r="B239" t="s">
        <v>924</v>
      </c>
      <c r="C239" t="s">
        <v>925</v>
      </c>
      <c r="D239" t="s">
        <v>926</v>
      </c>
      <c r="E239" t="s">
        <v>927</v>
      </c>
      <c r="F239" t="s">
        <v>928</v>
      </c>
      <c r="G239" s="1">
        <v>14025.803115862391</v>
      </c>
      <c r="H239" s="1">
        <v>69.52</v>
      </c>
      <c r="I239" s="2">
        <v>975073.83261475363</v>
      </c>
      <c r="J239" s="3">
        <v>2.3999057538998001E-3</v>
      </c>
      <c r="K239" s="4">
        <v>406296718.54000002</v>
      </c>
      <c r="L239" s="5">
        <v>17825001</v>
      </c>
      <c r="M239" s="6">
        <v>22.79364352</v>
      </c>
      <c r="N239" s="7" t="str">
        <f>IF(ISNUMBER(_xll.BDP($C239, "DELTA_MID")),_xll.BDP($C239, "DELTA_MID")," ")</f>
        <v xml:space="preserve"> </v>
      </c>
      <c r="O239" s="7" t="str">
        <f>IF(ISNUMBER(N239),_xll.BDP($C239, "OPT_UNDL_TICKER"),"")</f>
        <v/>
      </c>
      <c r="P239" s="8" t="str">
        <f>IF(ISNUMBER(N239),_xll.BDP($C239, "OPT_UNDL_PX")," ")</f>
        <v xml:space="preserve"> </v>
      </c>
      <c r="Q239" s="7" t="str">
        <f>IF(ISNUMBER(N239),+G239*_xll.BDP($C239, "PX_POS_MULT_FACTOR")*P239/K239," ")</f>
        <v xml:space="preserve"> </v>
      </c>
      <c r="R239" s="8" t="str">
        <f>IF(OR($A239="TUA",$A239="TYA"),"",IF(ISNUMBER(_xll.BDP($C239,"DUR_ADJ_OAS_MID")),_xll.BDP($C239,"DUR_ADJ_OAS_MID"),IF(ISNUMBER(_xll.BDP($E239&amp;" ISIN","DUR_ADJ_OAS_MID")),_xll.BDP($E239&amp;" ISIN","DUR_ADJ_OAS_MID")," ")))</f>
        <v xml:space="preserve"> </v>
      </c>
      <c r="S239" s="7" t="str">
        <f t="shared" si="3"/>
        <v xml:space="preserve"> </v>
      </c>
      <c r="AB239" s="8" t="s">
        <v>791</v>
      </c>
      <c r="AG239">
        <v>-1.266E-3</v>
      </c>
    </row>
    <row r="240" spans="1:33" x14ac:dyDescent="0.25">
      <c r="A240" t="s">
        <v>198</v>
      </c>
      <c r="B240" t="s">
        <v>929</v>
      </c>
      <c r="C240" t="s">
        <v>930</v>
      </c>
      <c r="D240" t="s">
        <v>931</v>
      </c>
      <c r="E240" t="s">
        <v>932</v>
      </c>
      <c r="F240" t="s">
        <v>933</v>
      </c>
      <c r="G240" s="1">
        <v>4706.8722678326267</v>
      </c>
      <c r="H240" s="1">
        <v>187.45</v>
      </c>
      <c r="I240" s="2">
        <v>882303.2066052258</v>
      </c>
      <c r="J240" s="3">
        <v>2.171573547962E-3</v>
      </c>
      <c r="K240" s="4">
        <v>406296718.54000002</v>
      </c>
      <c r="L240" s="5">
        <v>17825001</v>
      </c>
      <c r="M240" s="6">
        <v>22.79364352</v>
      </c>
      <c r="N240" s="7" t="str">
        <f>IF(ISNUMBER(_xll.BDP($C240, "DELTA_MID")),_xll.BDP($C240, "DELTA_MID")," ")</f>
        <v xml:space="preserve"> </v>
      </c>
      <c r="O240" s="7" t="str">
        <f>IF(ISNUMBER(N240),_xll.BDP($C240, "OPT_UNDL_TICKER"),"")</f>
        <v/>
      </c>
      <c r="P240" s="8" t="str">
        <f>IF(ISNUMBER(N240),_xll.BDP($C240, "OPT_UNDL_PX")," ")</f>
        <v xml:space="preserve"> </v>
      </c>
      <c r="Q240" s="7" t="str">
        <f>IF(ISNUMBER(N240),+G240*_xll.BDP($C240, "PX_POS_MULT_FACTOR")*P240/K240," ")</f>
        <v xml:space="preserve"> </v>
      </c>
      <c r="R240" s="8" t="str">
        <f>IF(OR($A240="TUA",$A240="TYA"),"",IF(ISNUMBER(_xll.BDP($C240,"DUR_ADJ_OAS_MID")),_xll.BDP($C240,"DUR_ADJ_OAS_MID"),IF(ISNUMBER(_xll.BDP($E240&amp;" ISIN","DUR_ADJ_OAS_MID")),_xll.BDP($E240&amp;" ISIN","DUR_ADJ_OAS_MID")," ")))</f>
        <v xml:space="preserve"> </v>
      </c>
      <c r="S240" s="7" t="str">
        <f t="shared" si="3"/>
        <v xml:space="preserve"> </v>
      </c>
      <c r="AB240" s="8" t="s">
        <v>791</v>
      </c>
      <c r="AG240">
        <v>-1.266E-3</v>
      </c>
    </row>
    <row r="241" spans="1:33" x14ac:dyDescent="0.25">
      <c r="A241" t="s">
        <v>198</v>
      </c>
      <c r="B241" t="s">
        <v>934</v>
      </c>
      <c r="C241" t="s">
        <v>935</v>
      </c>
      <c r="D241" t="s">
        <v>936</v>
      </c>
      <c r="E241" t="s">
        <v>937</v>
      </c>
      <c r="F241" t="s">
        <v>938</v>
      </c>
      <c r="G241" s="1">
        <v>13704.75705291994</v>
      </c>
      <c r="H241" s="1">
        <v>66.75</v>
      </c>
      <c r="I241" s="2">
        <v>914792.53328240628</v>
      </c>
      <c r="J241" s="3">
        <v>2.2515380792875999E-3</v>
      </c>
      <c r="K241" s="4">
        <v>406296718.54000002</v>
      </c>
      <c r="L241" s="5">
        <v>17825001</v>
      </c>
      <c r="M241" s="6">
        <v>22.79364352</v>
      </c>
      <c r="N241" s="7" t="str">
        <f>IF(ISNUMBER(_xll.BDP($C241, "DELTA_MID")),_xll.BDP($C241, "DELTA_MID")," ")</f>
        <v xml:space="preserve"> </v>
      </c>
      <c r="O241" s="7" t="str">
        <f>IF(ISNUMBER(N241),_xll.BDP($C241, "OPT_UNDL_TICKER"),"")</f>
        <v/>
      </c>
      <c r="P241" s="8" t="str">
        <f>IF(ISNUMBER(N241),_xll.BDP($C241, "OPT_UNDL_PX")," ")</f>
        <v xml:space="preserve"> </v>
      </c>
      <c r="Q241" s="7" t="str">
        <f>IF(ISNUMBER(N241),+G241*_xll.BDP($C241, "PX_POS_MULT_FACTOR")*P241/K241," ")</f>
        <v xml:space="preserve"> </v>
      </c>
      <c r="R241" s="8" t="str">
        <f>IF(OR($A241="TUA",$A241="TYA"),"",IF(ISNUMBER(_xll.BDP($C241,"DUR_ADJ_OAS_MID")),_xll.BDP($C241,"DUR_ADJ_OAS_MID"),IF(ISNUMBER(_xll.BDP($E241&amp;" ISIN","DUR_ADJ_OAS_MID")),_xll.BDP($E241&amp;" ISIN","DUR_ADJ_OAS_MID")," ")))</f>
        <v xml:space="preserve"> </v>
      </c>
      <c r="S241" s="7" t="str">
        <f t="shared" si="3"/>
        <v xml:space="preserve"> </v>
      </c>
      <c r="AB241" s="8" t="s">
        <v>791</v>
      </c>
      <c r="AG241">
        <v>-1.266E-3</v>
      </c>
    </row>
    <row r="242" spans="1:33" x14ac:dyDescent="0.25">
      <c r="A242" t="s">
        <v>198</v>
      </c>
      <c r="B242" t="s">
        <v>939</v>
      </c>
      <c r="C242" t="s">
        <v>940</v>
      </c>
      <c r="D242" t="s">
        <v>941</v>
      </c>
      <c r="E242" t="s">
        <v>942</v>
      </c>
      <c r="F242" t="s">
        <v>943</v>
      </c>
      <c r="G242" s="1">
        <v>15809.105484828629</v>
      </c>
      <c r="H242" s="1">
        <v>67.599999999999994</v>
      </c>
      <c r="I242" s="2">
        <v>1068695.530774415</v>
      </c>
      <c r="J242" s="3">
        <v>2.6303326657785989E-3</v>
      </c>
      <c r="K242" s="4">
        <v>406296718.54000002</v>
      </c>
      <c r="L242" s="5">
        <v>17825001</v>
      </c>
      <c r="M242" s="6">
        <v>22.79364352</v>
      </c>
      <c r="N242" s="7" t="str">
        <f>IF(ISNUMBER(_xll.BDP($C242, "DELTA_MID")),_xll.BDP($C242, "DELTA_MID")," ")</f>
        <v xml:space="preserve"> </v>
      </c>
      <c r="O242" s="7" t="str">
        <f>IF(ISNUMBER(N242),_xll.BDP($C242, "OPT_UNDL_TICKER"),"")</f>
        <v/>
      </c>
      <c r="P242" s="8" t="str">
        <f>IF(ISNUMBER(N242),_xll.BDP($C242, "OPT_UNDL_PX")," ")</f>
        <v xml:space="preserve"> </v>
      </c>
      <c r="Q242" s="7" t="str">
        <f>IF(ISNUMBER(N242),+G242*_xll.BDP($C242, "PX_POS_MULT_FACTOR")*P242/K242," ")</f>
        <v xml:space="preserve"> </v>
      </c>
      <c r="R242" s="8" t="str">
        <f>IF(OR($A242="TUA",$A242="TYA"),"",IF(ISNUMBER(_xll.BDP($C242,"DUR_ADJ_OAS_MID")),_xll.BDP($C242,"DUR_ADJ_OAS_MID"),IF(ISNUMBER(_xll.BDP($E242&amp;" ISIN","DUR_ADJ_OAS_MID")),_xll.BDP($E242&amp;" ISIN","DUR_ADJ_OAS_MID")," ")))</f>
        <v xml:space="preserve"> </v>
      </c>
      <c r="S242" s="7" t="str">
        <f t="shared" si="3"/>
        <v xml:space="preserve"> </v>
      </c>
      <c r="AB242" s="8" t="s">
        <v>791</v>
      </c>
      <c r="AG242">
        <v>-1.266E-3</v>
      </c>
    </row>
    <row r="243" spans="1:33" x14ac:dyDescent="0.25">
      <c r="A243" t="s">
        <v>198</v>
      </c>
      <c r="B243" t="s">
        <v>944</v>
      </c>
      <c r="C243" t="s">
        <v>945</v>
      </c>
      <c r="D243" t="s">
        <v>946</v>
      </c>
      <c r="E243" t="s">
        <v>947</v>
      </c>
      <c r="F243" t="s">
        <v>948</v>
      </c>
      <c r="G243" s="1">
        <v>7921.8723508109924</v>
      </c>
      <c r="H243" s="1">
        <v>96.44</v>
      </c>
      <c r="I243" s="2">
        <v>763985.36951221211</v>
      </c>
      <c r="J243" s="3">
        <v>1.8803631303190001E-3</v>
      </c>
      <c r="K243" s="4">
        <v>406296718.54000002</v>
      </c>
      <c r="L243" s="5">
        <v>17825001</v>
      </c>
      <c r="M243" s="6">
        <v>22.79364352</v>
      </c>
      <c r="N243" s="7" t="str">
        <f>IF(ISNUMBER(_xll.BDP($C243, "DELTA_MID")),_xll.BDP($C243, "DELTA_MID")," ")</f>
        <v xml:space="preserve"> </v>
      </c>
      <c r="O243" s="7" t="str">
        <f>IF(ISNUMBER(N243),_xll.BDP($C243, "OPT_UNDL_TICKER"),"")</f>
        <v/>
      </c>
      <c r="P243" s="8" t="str">
        <f>IF(ISNUMBER(N243),_xll.BDP($C243, "OPT_UNDL_PX")," ")</f>
        <v xml:space="preserve"> </v>
      </c>
      <c r="Q243" s="7" t="str">
        <f>IF(ISNUMBER(N243),+G243*_xll.BDP($C243, "PX_POS_MULT_FACTOR")*P243/K243," ")</f>
        <v xml:space="preserve"> </v>
      </c>
      <c r="R243" s="8" t="str">
        <f>IF(OR($A243="TUA",$A243="TYA"),"",IF(ISNUMBER(_xll.BDP($C243,"DUR_ADJ_OAS_MID")),_xll.BDP($C243,"DUR_ADJ_OAS_MID"),IF(ISNUMBER(_xll.BDP($E243&amp;" ISIN","DUR_ADJ_OAS_MID")),_xll.BDP($E243&amp;" ISIN","DUR_ADJ_OAS_MID")," ")))</f>
        <v xml:space="preserve"> </v>
      </c>
      <c r="S243" s="7" t="str">
        <f t="shared" si="3"/>
        <v xml:space="preserve"> </v>
      </c>
      <c r="AB243" s="8" t="s">
        <v>791</v>
      </c>
      <c r="AG243">
        <v>-1.266E-3</v>
      </c>
    </row>
    <row r="244" spans="1:33" x14ac:dyDescent="0.25">
      <c r="A244" t="s">
        <v>198</v>
      </c>
      <c r="B244" t="s">
        <v>949</v>
      </c>
      <c r="C244" t="s">
        <v>950</v>
      </c>
      <c r="D244" t="s">
        <v>951</v>
      </c>
      <c r="E244" t="s">
        <v>952</v>
      </c>
      <c r="F244" t="s">
        <v>953</v>
      </c>
      <c r="G244" s="1">
        <v>2089.142911223902</v>
      </c>
      <c r="H244" s="1">
        <v>417.46</v>
      </c>
      <c r="I244" s="2">
        <v>872133.59971952986</v>
      </c>
      <c r="J244" s="3">
        <v>2.1465435479111998E-3</v>
      </c>
      <c r="K244" s="4">
        <v>406296718.54000002</v>
      </c>
      <c r="L244" s="5">
        <v>17825001</v>
      </c>
      <c r="M244" s="6">
        <v>22.79364352</v>
      </c>
      <c r="N244" s="7" t="str">
        <f>IF(ISNUMBER(_xll.BDP($C244, "DELTA_MID")),_xll.BDP($C244, "DELTA_MID")," ")</f>
        <v xml:space="preserve"> </v>
      </c>
      <c r="O244" s="7" t="str">
        <f>IF(ISNUMBER(N244),_xll.BDP($C244, "OPT_UNDL_TICKER"),"")</f>
        <v/>
      </c>
      <c r="P244" s="8" t="str">
        <f>IF(ISNUMBER(N244),_xll.BDP($C244, "OPT_UNDL_PX")," ")</f>
        <v xml:space="preserve"> </v>
      </c>
      <c r="Q244" s="7" t="str">
        <f>IF(ISNUMBER(N244),+G244*_xll.BDP($C244, "PX_POS_MULT_FACTOR")*P244/K244," ")</f>
        <v xml:space="preserve"> </v>
      </c>
      <c r="R244" s="8" t="str">
        <f>IF(OR($A244="TUA",$A244="TYA"),"",IF(ISNUMBER(_xll.BDP($C244,"DUR_ADJ_OAS_MID")),_xll.BDP($C244,"DUR_ADJ_OAS_MID"),IF(ISNUMBER(_xll.BDP($E244&amp;" ISIN","DUR_ADJ_OAS_MID")),_xll.BDP($E244&amp;" ISIN","DUR_ADJ_OAS_MID")," ")))</f>
        <v xml:space="preserve"> </v>
      </c>
      <c r="S244" s="7" t="str">
        <f t="shared" si="3"/>
        <v xml:space="preserve"> </v>
      </c>
      <c r="AB244" s="8" t="s">
        <v>791</v>
      </c>
      <c r="AG244">
        <v>-1.266E-3</v>
      </c>
    </row>
    <row r="245" spans="1:33" x14ac:dyDescent="0.25">
      <c r="A245" t="s">
        <v>198</v>
      </c>
      <c r="B245" t="s">
        <v>954</v>
      </c>
      <c r="C245" t="s">
        <v>955</v>
      </c>
      <c r="D245" t="s">
        <v>956</v>
      </c>
      <c r="E245" t="s">
        <v>957</v>
      </c>
      <c r="F245" t="s">
        <v>958</v>
      </c>
      <c r="G245" s="1">
        <v>8847.9803943793104</v>
      </c>
      <c r="H245" s="1">
        <v>111.83</v>
      </c>
      <c r="I245" s="2">
        <v>989469.64750343817</v>
      </c>
      <c r="J245" s="3">
        <v>2.4353375312973998E-3</v>
      </c>
      <c r="K245" s="4">
        <v>406296718.54000002</v>
      </c>
      <c r="L245" s="5">
        <v>17825001</v>
      </c>
      <c r="M245" s="6">
        <v>22.79364352</v>
      </c>
      <c r="N245" s="7" t="str">
        <f>IF(ISNUMBER(_xll.BDP($C245, "DELTA_MID")),_xll.BDP($C245, "DELTA_MID")," ")</f>
        <v xml:space="preserve"> </v>
      </c>
      <c r="O245" s="7" t="str">
        <f>IF(ISNUMBER(N245),_xll.BDP($C245, "OPT_UNDL_TICKER"),"")</f>
        <v/>
      </c>
      <c r="P245" s="8" t="str">
        <f>IF(ISNUMBER(N245),_xll.BDP($C245, "OPT_UNDL_PX")," ")</f>
        <v xml:space="preserve"> </v>
      </c>
      <c r="Q245" s="7" t="str">
        <f>IF(ISNUMBER(N245),+G245*_xll.BDP($C245, "PX_POS_MULT_FACTOR")*P245/K245," ")</f>
        <v xml:space="preserve"> </v>
      </c>
      <c r="R245" s="8" t="str">
        <f>IF(OR($A245="TUA",$A245="TYA"),"",IF(ISNUMBER(_xll.BDP($C245,"DUR_ADJ_OAS_MID")),_xll.BDP($C245,"DUR_ADJ_OAS_MID"),IF(ISNUMBER(_xll.BDP($E245&amp;" ISIN","DUR_ADJ_OAS_MID")),_xll.BDP($E245&amp;" ISIN","DUR_ADJ_OAS_MID")," ")))</f>
        <v xml:space="preserve"> </v>
      </c>
      <c r="S245" s="7" t="str">
        <f t="shared" si="3"/>
        <v xml:space="preserve"> </v>
      </c>
      <c r="AB245" s="8" t="s">
        <v>791</v>
      </c>
      <c r="AG245">
        <v>-1.266E-3</v>
      </c>
    </row>
    <row r="246" spans="1:33" x14ac:dyDescent="0.25">
      <c r="A246" t="s">
        <v>198</v>
      </c>
      <c r="B246" t="s">
        <v>959</v>
      </c>
      <c r="C246" t="s">
        <v>960</v>
      </c>
      <c r="D246" t="s">
        <v>961</v>
      </c>
      <c r="E246" t="s">
        <v>962</v>
      </c>
      <c r="F246" t="s">
        <v>963</v>
      </c>
      <c r="G246" s="1">
        <v>3473.6701265775582</v>
      </c>
      <c r="H246" s="1">
        <v>273.7</v>
      </c>
      <c r="I246" s="2">
        <v>950743.51364427747</v>
      </c>
      <c r="J246" s="3">
        <v>2.3400226245014E-3</v>
      </c>
      <c r="K246" s="4">
        <v>406296718.54000002</v>
      </c>
      <c r="L246" s="5">
        <v>17825001</v>
      </c>
      <c r="M246" s="6">
        <v>22.79364352</v>
      </c>
      <c r="N246" s="7" t="str">
        <f>IF(ISNUMBER(_xll.BDP($C246, "DELTA_MID")),_xll.BDP($C246, "DELTA_MID")," ")</f>
        <v xml:space="preserve"> </v>
      </c>
      <c r="O246" s="7" t="str">
        <f>IF(ISNUMBER(N246),_xll.BDP($C246, "OPT_UNDL_TICKER"),"")</f>
        <v/>
      </c>
      <c r="P246" s="8" t="str">
        <f>IF(ISNUMBER(N246),_xll.BDP($C246, "OPT_UNDL_PX")," ")</f>
        <v xml:space="preserve"> </v>
      </c>
      <c r="Q246" s="7" t="str">
        <f>IF(ISNUMBER(N246),+G246*_xll.BDP($C246, "PX_POS_MULT_FACTOR")*P246/K246," ")</f>
        <v xml:space="preserve"> </v>
      </c>
      <c r="R246" s="8" t="str">
        <f>IF(OR($A246="TUA",$A246="TYA"),"",IF(ISNUMBER(_xll.BDP($C246,"DUR_ADJ_OAS_MID")),_xll.BDP($C246,"DUR_ADJ_OAS_MID"),IF(ISNUMBER(_xll.BDP($E246&amp;" ISIN","DUR_ADJ_OAS_MID")),_xll.BDP($E246&amp;" ISIN","DUR_ADJ_OAS_MID")," ")))</f>
        <v xml:space="preserve"> </v>
      </c>
      <c r="S246" s="7" t="str">
        <f t="shared" si="3"/>
        <v xml:space="preserve"> </v>
      </c>
      <c r="AB246" s="8" t="s">
        <v>791</v>
      </c>
      <c r="AG246">
        <v>-1.266E-3</v>
      </c>
    </row>
    <row r="247" spans="1:33" x14ac:dyDescent="0.25">
      <c r="A247" t="s">
        <v>198</v>
      </c>
      <c r="B247" t="s">
        <v>964</v>
      </c>
      <c r="C247" t="s">
        <v>965</v>
      </c>
      <c r="D247" t="s">
        <v>966</v>
      </c>
      <c r="E247" t="s">
        <v>967</v>
      </c>
      <c r="F247" t="s">
        <v>968</v>
      </c>
      <c r="G247" s="1">
        <v>16827.95762145843</v>
      </c>
      <c r="H247" s="1">
        <v>56.74</v>
      </c>
      <c r="I247" s="2">
        <v>954818.31544155139</v>
      </c>
      <c r="J247" s="3">
        <v>2.3500517525039998E-3</v>
      </c>
      <c r="K247" s="4">
        <v>406296718.54000002</v>
      </c>
      <c r="L247" s="5">
        <v>17825001</v>
      </c>
      <c r="M247" s="6">
        <v>22.79364352</v>
      </c>
      <c r="N247" s="7" t="str">
        <f>IF(ISNUMBER(_xll.BDP($C247, "DELTA_MID")),_xll.BDP($C247, "DELTA_MID")," ")</f>
        <v xml:space="preserve"> </v>
      </c>
      <c r="O247" s="7" t="str">
        <f>IF(ISNUMBER(N247),_xll.BDP($C247, "OPT_UNDL_TICKER"),"")</f>
        <v/>
      </c>
      <c r="P247" s="8" t="str">
        <f>IF(ISNUMBER(N247),_xll.BDP($C247, "OPT_UNDL_PX")," ")</f>
        <v xml:space="preserve"> </v>
      </c>
      <c r="Q247" s="7" t="str">
        <f>IF(ISNUMBER(N247),+G247*_xll.BDP($C247, "PX_POS_MULT_FACTOR")*P247/K247," ")</f>
        <v xml:space="preserve"> </v>
      </c>
      <c r="R247" s="8" t="str">
        <f>IF(OR($A247="TUA",$A247="TYA"),"",IF(ISNUMBER(_xll.BDP($C247,"DUR_ADJ_OAS_MID")),_xll.BDP($C247,"DUR_ADJ_OAS_MID"),IF(ISNUMBER(_xll.BDP($E247&amp;" ISIN","DUR_ADJ_OAS_MID")),_xll.BDP($E247&amp;" ISIN","DUR_ADJ_OAS_MID")," ")))</f>
        <v xml:space="preserve"> </v>
      </c>
      <c r="S247" s="7" t="str">
        <f t="shared" si="3"/>
        <v xml:space="preserve"> </v>
      </c>
      <c r="AB247" s="8" t="s">
        <v>791</v>
      </c>
      <c r="AG247">
        <v>-1.266E-3</v>
      </c>
    </row>
    <row r="248" spans="1:33" x14ac:dyDescent="0.25">
      <c r="A248" t="s">
        <v>198</v>
      </c>
      <c r="B248" t="s">
        <v>969</v>
      </c>
      <c r="C248" t="s">
        <v>970</v>
      </c>
      <c r="D248" t="s">
        <v>971</v>
      </c>
      <c r="E248" t="s">
        <v>972</v>
      </c>
      <c r="F248" t="s">
        <v>973</v>
      </c>
      <c r="G248" s="1">
        <v>3062.817266842319</v>
      </c>
      <c r="H248" s="1">
        <v>349.49</v>
      </c>
      <c r="I248" s="2">
        <v>1070424.0065887221</v>
      </c>
      <c r="J248" s="3">
        <v>2.6345868862421989E-3</v>
      </c>
      <c r="K248" s="4">
        <v>406296718.54000002</v>
      </c>
      <c r="L248" s="5">
        <v>17825001</v>
      </c>
      <c r="M248" s="6">
        <v>22.79364352</v>
      </c>
      <c r="N248" s="7" t="str">
        <f>IF(ISNUMBER(_xll.BDP($C248, "DELTA_MID")),_xll.BDP($C248, "DELTA_MID")," ")</f>
        <v xml:space="preserve"> </v>
      </c>
      <c r="O248" s="7" t="str">
        <f>IF(ISNUMBER(N248),_xll.BDP($C248, "OPT_UNDL_TICKER"),"")</f>
        <v/>
      </c>
      <c r="P248" s="8" t="str">
        <f>IF(ISNUMBER(N248),_xll.BDP($C248, "OPT_UNDL_PX")," ")</f>
        <v xml:space="preserve"> </v>
      </c>
      <c r="Q248" s="7" t="str">
        <f>IF(ISNUMBER(N248),+G248*_xll.BDP($C248, "PX_POS_MULT_FACTOR")*P248/K248," ")</f>
        <v xml:space="preserve"> </v>
      </c>
      <c r="R248" s="8" t="str">
        <f>IF(OR($A248="TUA",$A248="TYA"),"",IF(ISNUMBER(_xll.BDP($C248,"DUR_ADJ_OAS_MID")),_xll.BDP($C248,"DUR_ADJ_OAS_MID"),IF(ISNUMBER(_xll.BDP($E248&amp;" ISIN","DUR_ADJ_OAS_MID")),_xll.BDP($E248&amp;" ISIN","DUR_ADJ_OAS_MID")," ")))</f>
        <v xml:space="preserve"> </v>
      </c>
      <c r="S248" s="7" t="str">
        <f t="shared" si="3"/>
        <v xml:space="preserve"> </v>
      </c>
      <c r="AB248" s="8" t="s">
        <v>791</v>
      </c>
      <c r="AG248">
        <v>-1.266E-3</v>
      </c>
    </row>
    <row r="249" spans="1:33" x14ac:dyDescent="0.25">
      <c r="A249" t="s">
        <v>198</v>
      </c>
      <c r="B249" t="s">
        <v>974</v>
      </c>
      <c r="C249" t="s">
        <v>975</v>
      </c>
      <c r="D249" t="s">
        <v>976</v>
      </c>
      <c r="E249" t="s">
        <v>977</v>
      </c>
      <c r="F249" t="s">
        <v>978</v>
      </c>
      <c r="G249" s="1">
        <v>1187.3606572093811</v>
      </c>
      <c r="H249" s="1">
        <v>822.24</v>
      </c>
      <c r="I249" s="2">
        <v>976295.42678384157</v>
      </c>
      <c r="J249" s="3">
        <v>2.4029124091676001E-3</v>
      </c>
      <c r="K249" s="4">
        <v>406296718.54000002</v>
      </c>
      <c r="L249" s="5">
        <v>17825001</v>
      </c>
      <c r="M249" s="6">
        <v>22.79364352</v>
      </c>
      <c r="N249" s="7" t="str">
        <f>IF(ISNUMBER(_xll.BDP($C249, "DELTA_MID")),_xll.BDP($C249, "DELTA_MID")," ")</f>
        <v xml:space="preserve"> </v>
      </c>
      <c r="O249" s="7" t="str">
        <f>IF(ISNUMBER(N249),_xll.BDP($C249, "OPT_UNDL_TICKER"),"")</f>
        <v/>
      </c>
      <c r="P249" s="8" t="str">
        <f>IF(ISNUMBER(N249),_xll.BDP($C249, "OPT_UNDL_PX")," ")</f>
        <v xml:space="preserve"> </v>
      </c>
      <c r="Q249" s="7" t="str">
        <f>IF(ISNUMBER(N249),+G249*_xll.BDP($C249, "PX_POS_MULT_FACTOR")*P249/K249," ")</f>
        <v xml:space="preserve"> </v>
      </c>
      <c r="R249" s="8" t="str">
        <f>IF(OR($A249="TUA",$A249="TYA"),"",IF(ISNUMBER(_xll.BDP($C249,"DUR_ADJ_OAS_MID")),_xll.BDP($C249,"DUR_ADJ_OAS_MID"),IF(ISNUMBER(_xll.BDP($E249&amp;" ISIN","DUR_ADJ_OAS_MID")),_xll.BDP($E249&amp;" ISIN","DUR_ADJ_OAS_MID")," ")))</f>
        <v xml:space="preserve"> </v>
      </c>
      <c r="S249" s="7" t="str">
        <f t="shared" si="3"/>
        <v xml:space="preserve"> </v>
      </c>
      <c r="AB249" s="8" t="s">
        <v>791</v>
      </c>
      <c r="AG249">
        <v>-1.266E-3</v>
      </c>
    </row>
    <row r="250" spans="1:33" x14ac:dyDescent="0.25">
      <c r="A250" t="s">
        <v>198</v>
      </c>
      <c r="B250" t="s">
        <v>979</v>
      </c>
      <c r="C250" t="s">
        <v>980</v>
      </c>
      <c r="D250" t="s">
        <v>981</v>
      </c>
      <c r="E250" t="s">
        <v>982</v>
      </c>
      <c r="F250" t="s">
        <v>983</v>
      </c>
      <c r="G250" s="1">
        <v>35114.287000155557</v>
      </c>
      <c r="H250" s="1">
        <v>25.63</v>
      </c>
      <c r="I250" s="2">
        <v>899979.17581398715</v>
      </c>
      <c r="J250" s="3">
        <v>2.2150786229532E-3</v>
      </c>
      <c r="K250" s="4">
        <v>406296718.54000002</v>
      </c>
      <c r="L250" s="5">
        <v>17825001</v>
      </c>
      <c r="M250" s="6">
        <v>22.79364352</v>
      </c>
      <c r="N250" s="7" t="str">
        <f>IF(ISNUMBER(_xll.BDP($C250, "DELTA_MID")),_xll.BDP($C250, "DELTA_MID")," ")</f>
        <v xml:space="preserve"> </v>
      </c>
      <c r="O250" s="7" t="str">
        <f>IF(ISNUMBER(N250),_xll.BDP($C250, "OPT_UNDL_TICKER"),"")</f>
        <v/>
      </c>
      <c r="P250" s="8" t="str">
        <f>IF(ISNUMBER(N250),_xll.BDP($C250, "OPT_UNDL_PX")," ")</f>
        <v xml:space="preserve"> </v>
      </c>
      <c r="Q250" s="7" t="str">
        <f>IF(ISNUMBER(N250),+G250*_xll.BDP($C250, "PX_POS_MULT_FACTOR")*P250/K250," ")</f>
        <v xml:space="preserve"> </v>
      </c>
      <c r="R250" s="8" t="str">
        <f>IF(OR($A250="TUA",$A250="TYA"),"",IF(ISNUMBER(_xll.BDP($C250,"DUR_ADJ_OAS_MID")),_xll.BDP($C250,"DUR_ADJ_OAS_MID"),IF(ISNUMBER(_xll.BDP($E250&amp;" ISIN","DUR_ADJ_OAS_MID")),_xll.BDP($E250&amp;" ISIN","DUR_ADJ_OAS_MID")," ")))</f>
        <v xml:space="preserve"> </v>
      </c>
      <c r="S250" s="7" t="str">
        <f t="shared" si="3"/>
        <v xml:space="preserve"> </v>
      </c>
      <c r="AB250" s="8" t="s">
        <v>791</v>
      </c>
      <c r="AG250">
        <v>-1.266E-3</v>
      </c>
    </row>
    <row r="251" spans="1:33" x14ac:dyDescent="0.25">
      <c r="A251" t="s">
        <v>198</v>
      </c>
      <c r="B251" t="s">
        <v>984</v>
      </c>
      <c r="C251" t="s">
        <v>985</v>
      </c>
      <c r="D251" t="s">
        <v>986</v>
      </c>
      <c r="E251" t="s">
        <v>987</v>
      </c>
      <c r="F251" t="s">
        <v>988</v>
      </c>
      <c r="G251" s="1">
        <v>6540.1096233572471</v>
      </c>
      <c r="H251" s="1">
        <v>149.19</v>
      </c>
      <c r="I251" s="2">
        <v>975718.9547086677</v>
      </c>
      <c r="J251" s="3">
        <v>2.4014935641489999E-3</v>
      </c>
      <c r="K251" s="4">
        <v>406296718.54000002</v>
      </c>
      <c r="L251" s="5">
        <v>17825001</v>
      </c>
      <c r="M251" s="6">
        <v>22.79364352</v>
      </c>
      <c r="N251" s="7" t="str">
        <f>IF(ISNUMBER(_xll.BDP($C251, "DELTA_MID")),_xll.BDP($C251, "DELTA_MID")," ")</f>
        <v xml:space="preserve"> </v>
      </c>
      <c r="O251" s="7" t="str">
        <f>IF(ISNUMBER(N251),_xll.BDP($C251, "OPT_UNDL_TICKER"),"")</f>
        <v/>
      </c>
      <c r="P251" s="8" t="str">
        <f>IF(ISNUMBER(N251),_xll.BDP($C251, "OPT_UNDL_PX")," ")</f>
        <v xml:space="preserve"> </v>
      </c>
      <c r="Q251" s="7" t="str">
        <f>IF(ISNUMBER(N251),+G251*_xll.BDP($C251, "PX_POS_MULT_FACTOR")*P251/K251," ")</f>
        <v xml:space="preserve"> </v>
      </c>
      <c r="R251" s="8" t="str">
        <f>IF(OR($A251="TUA",$A251="TYA"),"",IF(ISNUMBER(_xll.BDP($C251,"DUR_ADJ_OAS_MID")),_xll.BDP($C251,"DUR_ADJ_OAS_MID"),IF(ISNUMBER(_xll.BDP($E251&amp;" ISIN","DUR_ADJ_OAS_MID")),_xll.BDP($E251&amp;" ISIN","DUR_ADJ_OAS_MID")," ")))</f>
        <v xml:space="preserve"> </v>
      </c>
      <c r="S251" s="7" t="str">
        <f t="shared" si="3"/>
        <v xml:space="preserve"> </v>
      </c>
      <c r="AB251" s="8" t="s">
        <v>791</v>
      </c>
      <c r="AG251">
        <v>-1.266E-3</v>
      </c>
    </row>
    <row r="252" spans="1:33" x14ac:dyDescent="0.25">
      <c r="A252" t="s">
        <v>198</v>
      </c>
      <c r="B252" t="s">
        <v>989</v>
      </c>
      <c r="C252" t="s">
        <v>990</v>
      </c>
      <c r="D252" t="s">
        <v>991</v>
      </c>
      <c r="E252" t="s">
        <v>992</v>
      </c>
      <c r="F252" t="s">
        <v>993</v>
      </c>
      <c r="G252" s="1">
        <v>7086.3879211482163</v>
      </c>
      <c r="H252" s="1">
        <v>121.11</v>
      </c>
      <c r="I252" s="2">
        <v>858232.44113026047</v>
      </c>
      <c r="J252" s="3">
        <v>2.1123292460107999E-3</v>
      </c>
      <c r="K252" s="4">
        <v>406296718.54000002</v>
      </c>
      <c r="L252" s="5">
        <v>17825001</v>
      </c>
      <c r="M252" s="6">
        <v>22.79364352</v>
      </c>
      <c r="N252" s="7" t="str">
        <f>IF(ISNUMBER(_xll.BDP($C252, "DELTA_MID")),_xll.BDP($C252, "DELTA_MID")," ")</f>
        <v xml:space="preserve"> </v>
      </c>
      <c r="O252" s="7" t="str">
        <f>IF(ISNUMBER(N252),_xll.BDP($C252, "OPT_UNDL_TICKER"),"")</f>
        <v/>
      </c>
      <c r="P252" s="8" t="str">
        <f>IF(ISNUMBER(N252),_xll.BDP($C252, "OPT_UNDL_PX")," ")</f>
        <v xml:space="preserve"> </v>
      </c>
      <c r="Q252" s="7" t="str">
        <f>IF(ISNUMBER(N252),+G252*_xll.BDP($C252, "PX_POS_MULT_FACTOR")*P252/K252," ")</f>
        <v xml:space="preserve"> </v>
      </c>
      <c r="R252" s="8" t="str">
        <f>IF(OR($A252="TUA",$A252="TYA"),"",IF(ISNUMBER(_xll.BDP($C252,"DUR_ADJ_OAS_MID")),_xll.BDP($C252,"DUR_ADJ_OAS_MID"),IF(ISNUMBER(_xll.BDP($E252&amp;" ISIN","DUR_ADJ_OAS_MID")),_xll.BDP($E252&amp;" ISIN","DUR_ADJ_OAS_MID")," ")))</f>
        <v xml:space="preserve"> </v>
      </c>
      <c r="S252" s="7" t="str">
        <f t="shared" si="3"/>
        <v xml:space="preserve"> </v>
      </c>
      <c r="AB252" s="8" t="s">
        <v>791</v>
      </c>
      <c r="AG252">
        <v>-1.266E-3</v>
      </c>
    </row>
    <row r="253" spans="1:33" x14ac:dyDescent="0.25">
      <c r="A253" t="s">
        <v>198</v>
      </c>
      <c r="B253" t="s">
        <v>994</v>
      </c>
      <c r="C253" t="s">
        <v>995</v>
      </c>
      <c r="D253" t="s">
        <v>996</v>
      </c>
      <c r="E253" t="s">
        <v>997</v>
      </c>
      <c r="F253" t="s">
        <v>998</v>
      </c>
      <c r="G253" s="1">
        <v>1201.9819370552821</v>
      </c>
      <c r="H253" s="1">
        <v>837.11</v>
      </c>
      <c r="I253" s="2">
        <v>1006191.099328347</v>
      </c>
      <c r="J253" s="3">
        <v>2.4764932952056002E-3</v>
      </c>
      <c r="K253" s="4">
        <v>406296718.54000002</v>
      </c>
      <c r="L253" s="5">
        <v>17825001</v>
      </c>
      <c r="M253" s="6">
        <v>22.79364352</v>
      </c>
      <c r="N253" s="7" t="str">
        <f>IF(ISNUMBER(_xll.BDP($C253, "DELTA_MID")),_xll.BDP($C253, "DELTA_MID")," ")</f>
        <v xml:space="preserve"> </v>
      </c>
      <c r="O253" s="7" t="str">
        <f>IF(ISNUMBER(N253),_xll.BDP($C253, "OPT_UNDL_TICKER"),"")</f>
        <v/>
      </c>
      <c r="P253" s="8" t="str">
        <f>IF(ISNUMBER(N253),_xll.BDP($C253, "OPT_UNDL_PX")," ")</f>
        <v xml:space="preserve"> </v>
      </c>
      <c r="Q253" s="7" t="str">
        <f>IF(ISNUMBER(N253),+G253*_xll.BDP($C253, "PX_POS_MULT_FACTOR")*P253/K253," ")</f>
        <v xml:space="preserve"> </v>
      </c>
      <c r="R253" s="8" t="str">
        <f>IF(OR($A253="TUA",$A253="TYA"),"",IF(ISNUMBER(_xll.BDP($C253,"DUR_ADJ_OAS_MID")),_xll.BDP($C253,"DUR_ADJ_OAS_MID"),IF(ISNUMBER(_xll.BDP($E253&amp;" ISIN","DUR_ADJ_OAS_MID")),_xll.BDP($E253&amp;" ISIN","DUR_ADJ_OAS_MID")," ")))</f>
        <v xml:space="preserve"> </v>
      </c>
      <c r="S253" s="7" t="str">
        <f t="shared" si="3"/>
        <v xml:space="preserve"> </v>
      </c>
      <c r="AB253" s="8" t="s">
        <v>791</v>
      </c>
      <c r="AG253">
        <v>-1.266E-3</v>
      </c>
    </row>
    <row r="254" spans="1:33" x14ac:dyDescent="0.25">
      <c r="A254" t="s">
        <v>198</v>
      </c>
      <c r="B254" t="s">
        <v>999</v>
      </c>
      <c r="C254" t="s">
        <v>1000</v>
      </c>
      <c r="D254" t="s">
        <v>1001</v>
      </c>
      <c r="E254" t="s">
        <v>1002</v>
      </c>
      <c r="F254" t="s">
        <v>1003</v>
      </c>
      <c r="G254" s="1">
        <v>15994.719848916269</v>
      </c>
      <c r="H254" s="1">
        <v>57.55</v>
      </c>
      <c r="I254" s="2">
        <v>920496.12730513106</v>
      </c>
      <c r="J254" s="3">
        <v>2.2655760809805999E-3</v>
      </c>
      <c r="K254" s="4">
        <v>406296718.54000002</v>
      </c>
      <c r="L254" s="5">
        <v>17825001</v>
      </c>
      <c r="M254" s="6">
        <v>22.79364352</v>
      </c>
      <c r="N254" s="7" t="str">
        <f>IF(ISNUMBER(_xll.BDP($C254, "DELTA_MID")),_xll.BDP($C254, "DELTA_MID")," ")</f>
        <v xml:space="preserve"> </v>
      </c>
      <c r="O254" s="7" t="str">
        <f>IF(ISNUMBER(N254),_xll.BDP($C254, "OPT_UNDL_TICKER"),"")</f>
        <v/>
      </c>
      <c r="P254" s="8" t="str">
        <f>IF(ISNUMBER(N254),_xll.BDP($C254, "OPT_UNDL_PX")," ")</f>
        <v xml:space="preserve"> </v>
      </c>
      <c r="Q254" s="7" t="str">
        <f>IF(ISNUMBER(N254),+G254*_xll.BDP($C254, "PX_POS_MULT_FACTOR")*P254/K254," ")</f>
        <v xml:space="preserve"> </v>
      </c>
      <c r="R254" s="8" t="str">
        <f>IF(OR($A254="TUA",$A254="TYA"),"",IF(ISNUMBER(_xll.BDP($C254,"DUR_ADJ_OAS_MID")),_xll.BDP($C254,"DUR_ADJ_OAS_MID"),IF(ISNUMBER(_xll.BDP($E254&amp;" ISIN","DUR_ADJ_OAS_MID")),_xll.BDP($E254&amp;" ISIN","DUR_ADJ_OAS_MID")," ")))</f>
        <v xml:space="preserve"> </v>
      </c>
      <c r="S254" s="7" t="str">
        <f t="shared" si="3"/>
        <v xml:space="preserve"> </v>
      </c>
      <c r="AB254" s="8" t="s">
        <v>791</v>
      </c>
      <c r="AG254">
        <v>-1.266E-3</v>
      </c>
    </row>
    <row r="255" spans="1:33" x14ac:dyDescent="0.25">
      <c r="A255" t="s">
        <v>198</v>
      </c>
      <c r="B255" t="s">
        <v>1004</v>
      </c>
      <c r="C255" t="s">
        <v>1005</v>
      </c>
      <c r="D255" t="s">
        <v>1006</v>
      </c>
      <c r="E255" t="s">
        <v>1007</v>
      </c>
      <c r="F255" t="s">
        <v>1008</v>
      </c>
      <c r="G255" s="1">
        <v>19179.956613369621</v>
      </c>
      <c r="H255" s="1">
        <v>47.74</v>
      </c>
      <c r="I255" s="2">
        <v>915651.1287222656</v>
      </c>
      <c r="J255" s="3">
        <v>2.2536513019662001E-3</v>
      </c>
      <c r="K255" s="4">
        <v>406296718.54000002</v>
      </c>
      <c r="L255" s="5">
        <v>17825001</v>
      </c>
      <c r="M255" s="6">
        <v>22.79364352</v>
      </c>
      <c r="N255" s="7" t="str">
        <f>IF(ISNUMBER(_xll.BDP($C255, "DELTA_MID")),_xll.BDP($C255, "DELTA_MID")," ")</f>
        <v xml:space="preserve"> </v>
      </c>
      <c r="O255" s="7" t="str">
        <f>IF(ISNUMBER(N255),_xll.BDP($C255, "OPT_UNDL_TICKER"),"")</f>
        <v/>
      </c>
      <c r="P255" s="8" t="str">
        <f>IF(ISNUMBER(N255),_xll.BDP($C255, "OPT_UNDL_PX")," ")</f>
        <v xml:space="preserve"> </v>
      </c>
      <c r="Q255" s="7" t="str">
        <f>IF(ISNUMBER(N255),+G255*_xll.BDP($C255, "PX_POS_MULT_FACTOR")*P255/K255," ")</f>
        <v xml:space="preserve"> </v>
      </c>
      <c r="R255" s="8" t="str">
        <f>IF(OR($A255="TUA",$A255="TYA"),"",IF(ISNUMBER(_xll.BDP($C255,"DUR_ADJ_OAS_MID")),_xll.BDP($C255,"DUR_ADJ_OAS_MID"),IF(ISNUMBER(_xll.BDP($E255&amp;" ISIN","DUR_ADJ_OAS_MID")),_xll.BDP($E255&amp;" ISIN","DUR_ADJ_OAS_MID")," ")))</f>
        <v xml:space="preserve"> </v>
      </c>
      <c r="S255" s="7" t="str">
        <f t="shared" si="3"/>
        <v xml:space="preserve"> </v>
      </c>
      <c r="AB255" s="8" t="s">
        <v>791</v>
      </c>
      <c r="AG255">
        <v>-1.266E-3</v>
      </c>
    </row>
    <row r="256" spans="1:33" x14ac:dyDescent="0.25">
      <c r="A256" t="s">
        <v>198</v>
      </c>
      <c r="B256" t="s">
        <v>1009</v>
      </c>
      <c r="C256" t="s">
        <v>1010</v>
      </c>
      <c r="D256" t="s">
        <v>1011</v>
      </c>
      <c r="E256" t="s">
        <v>1012</v>
      </c>
      <c r="F256" t="s">
        <v>1013</v>
      </c>
      <c r="G256" s="1">
        <v>2223.7685805448541</v>
      </c>
      <c r="H256" s="1">
        <v>388.3</v>
      </c>
      <c r="I256" s="2">
        <v>863489.33982556663</v>
      </c>
      <c r="J256" s="3">
        <v>2.1252678164088001E-3</v>
      </c>
      <c r="K256" s="4">
        <v>406296718.54000002</v>
      </c>
      <c r="L256" s="5">
        <v>17825001</v>
      </c>
      <c r="M256" s="6">
        <v>22.79364352</v>
      </c>
      <c r="N256" s="7" t="str">
        <f>IF(ISNUMBER(_xll.BDP($C256, "DELTA_MID")),_xll.BDP($C256, "DELTA_MID")," ")</f>
        <v xml:space="preserve"> </v>
      </c>
      <c r="O256" s="7" t="str">
        <f>IF(ISNUMBER(N256),_xll.BDP($C256, "OPT_UNDL_TICKER"),"")</f>
        <v/>
      </c>
      <c r="P256" s="8" t="str">
        <f>IF(ISNUMBER(N256),_xll.BDP($C256, "OPT_UNDL_PX")," ")</f>
        <v xml:space="preserve"> </v>
      </c>
      <c r="Q256" s="7" t="str">
        <f>IF(ISNUMBER(N256),+G256*_xll.BDP($C256, "PX_POS_MULT_FACTOR")*P256/K256," ")</f>
        <v xml:space="preserve"> </v>
      </c>
      <c r="R256" s="8" t="str">
        <f>IF(OR($A256="TUA",$A256="TYA"),"",IF(ISNUMBER(_xll.BDP($C256,"DUR_ADJ_OAS_MID")),_xll.BDP($C256,"DUR_ADJ_OAS_MID"),IF(ISNUMBER(_xll.BDP($E256&amp;" ISIN","DUR_ADJ_OAS_MID")),_xll.BDP($E256&amp;" ISIN","DUR_ADJ_OAS_MID")," ")))</f>
        <v xml:space="preserve"> </v>
      </c>
      <c r="S256" s="7" t="str">
        <f t="shared" si="3"/>
        <v xml:space="preserve"> </v>
      </c>
      <c r="AB256" s="8" t="s">
        <v>791</v>
      </c>
      <c r="AG256">
        <v>-1.266E-3</v>
      </c>
    </row>
    <row r="257" spans="1:33" x14ac:dyDescent="0.25">
      <c r="A257" t="s">
        <v>198</v>
      </c>
      <c r="B257" t="s">
        <v>1014</v>
      </c>
      <c r="C257" t="s">
        <v>1015</v>
      </c>
      <c r="D257" t="s">
        <v>1016</v>
      </c>
      <c r="E257" t="s">
        <v>1017</v>
      </c>
      <c r="F257" t="s">
        <v>1018</v>
      </c>
      <c r="G257" s="1">
        <v>18751.443381322981</v>
      </c>
      <c r="H257" s="1">
        <v>51.21</v>
      </c>
      <c r="I257" s="2">
        <v>960261.41555754992</v>
      </c>
      <c r="J257" s="3">
        <v>2.3634486121576E-3</v>
      </c>
      <c r="K257" s="4">
        <v>406296718.54000002</v>
      </c>
      <c r="L257" s="5">
        <v>17825001</v>
      </c>
      <c r="M257" s="6">
        <v>22.79364352</v>
      </c>
      <c r="N257" s="7" t="str">
        <f>IF(ISNUMBER(_xll.BDP($C257, "DELTA_MID")),_xll.BDP($C257, "DELTA_MID")," ")</f>
        <v xml:space="preserve"> </v>
      </c>
      <c r="O257" s="7" t="str">
        <f>IF(ISNUMBER(N257),_xll.BDP($C257, "OPT_UNDL_TICKER"),"")</f>
        <v/>
      </c>
      <c r="P257" s="8" t="str">
        <f>IF(ISNUMBER(N257),_xll.BDP($C257, "OPT_UNDL_PX")," ")</f>
        <v xml:space="preserve"> </v>
      </c>
      <c r="Q257" s="7" t="str">
        <f>IF(ISNUMBER(N257),+G257*_xll.BDP($C257, "PX_POS_MULT_FACTOR")*P257/K257," ")</f>
        <v xml:space="preserve"> </v>
      </c>
      <c r="R257" s="8" t="str">
        <f>IF(OR($A257="TUA",$A257="TYA"),"",IF(ISNUMBER(_xll.BDP($C257,"DUR_ADJ_OAS_MID")),_xll.BDP($C257,"DUR_ADJ_OAS_MID"),IF(ISNUMBER(_xll.BDP($E257&amp;" ISIN","DUR_ADJ_OAS_MID")),_xll.BDP($E257&amp;" ISIN","DUR_ADJ_OAS_MID")," ")))</f>
        <v xml:space="preserve"> </v>
      </c>
      <c r="S257" s="7" t="str">
        <f t="shared" si="3"/>
        <v xml:space="preserve"> </v>
      </c>
      <c r="AB257" s="8" t="s">
        <v>791</v>
      </c>
      <c r="AG257">
        <v>-1.266E-3</v>
      </c>
    </row>
    <row r="258" spans="1:33" x14ac:dyDescent="0.25">
      <c r="A258" t="s">
        <v>198</v>
      </c>
      <c r="B258" t="s">
        <v>1019</v>
      </c>
      <c r="C258" t="s">
        <v>1020</v>
      </c>
      <c r="D258" t="s">
        <v>1021</v>
      </c>
      <c r="E258" t="s">
        <v>1022</v>
      </c>
      <c r="F258" t="s">
        <v>1023</v>
      </c>
      <c r="G258" s="1">
        <v>5065.7979088756092</v>
      </c>
      <c r="H258" s="1">
        <v>191.6</v>
      </c>
      <c r="I258" s="2">
        <v>970606.87934056669</v>
      </c>
      <c r="J258" s="3">
        <v>2.3889114409498002E-3</v>
      </c>
      <c r="K258" s="4">
        <v>406296718.54000002</v>
      </c>
      <c r="L258" s="5">
        <v>17825001</v>
      </c>
      <c r="M258" s="6">
        <v>22.79364352</v>
      </c>
      <c r="N258" s="7" t="str">
        <f>IF(ISNUMBER(_xll.BDP($C258, "DELTA_MID")),_xll.BDP($C258, "DELTA_MID")," ")</f>
        <v xml:space="preserve"> </v>
      </c>
      <c r="O258" s="7" t="str">
        <f>IF(ISNUMBER(N258),_xll.BDP($C258, "OPT_UNDL_TICKER"),"")</f>
        <v/>
      </c>
      <c r="P258" s="8" t="str">
        <f>IF(ISNUMBER(N258),_xll.BDP($C258, "OPT_UNDL_PX")," ")</f>
        <v xml:space="preserve"> </v>
      </c>
      <c r="Q258" s="7" t="str">
        <f>IF(ISNUMBER(N258),+G258*_xll.BDP($C258, "PX_POS_MULT_FACTOR")*P258/K258," ")</f>
        <v xml:space="preserve"> </v>
      </c>
      <c r="R258" s="8" t="str">
        <f>IF(OR($A258="TUA",$A258="TYA"),"",IF(ISNUMBER(_xll.BDP($C258,"DUR_ADJ_OAS_MID")),_xll.BDP($C258,"DUR_ADJ_OAS_MID"),IF(ISNUMBER(_xll.BDP($E258&amp;" ISIN","DUR_ADJ_OAS_MID")),_xll.BDP($E258&amp;" ISIN","DUR_ADJ_OAS_MID")," ")))</f>
        <v xml:space="preserve"> </v>
      </c>
      <c r="S258" s="7" t="str">
        <f t="shared" si="3"/>
        <v xml:space="preserve"> </v>
      </c>
      <c r="AB258" s="8" t="s">
        <v>791</v>
      </c>
      <c r="AG258">
        <v>-1.266E-3</v>
      </c>
    </row>
    <row r="259" spans="1:33" x14ac:dyDescent="0.25">
      <c r="A259" t="s">
        <v>198</v>
      </c>
      <c r="B259" t="s">
        <v>1024</v>
      </c>
      <c r="C259" t="s">
        <v>1025</v>
      </c>
      <c r="D259" t="s">
        <v>1026</v>
      </c>
      <c r="E259" t="s">
        <v>1027</v>
      </c>
      <c r="F259" t="s">
        <v>1028</v>
      </c>
      <c r="G259" s="1">
        <v>5457.8729214733639</v>
      </c>
      <c r="H259" s="1">
        <v>157.46</v>
      </c>
      <c r="I259" s="2">
        <v>859396.67021519598</v>
      </c>
      <c r="J259" s="3">
        <v>2.1151947111544001E-3</v>
      </c>
      <c r="K259" s="4">
        <v>406296718.54000002</v>
      </c>
      <c r="L259" s="5">
        <v>17825001</v>
      </c>
      <c r="M259" s="6">
        <v>22.79364352</v>
      </c>
      <c r="N259" s="7" t="str">
        <f>IF(ISNUMBER(_xll.BDP($C259, "DELTA_MID")),_xll.BDP($C259, "DELTA_MID")," ")</f>
        <v xml:space="preserve"> </v>
      </c>
      <c r="O259" s="7" t="str">
        <f>IF(ISNUMBER(N259),_xll.BDP($C259, "OPT_UNDL_TICKER"),"")</f>
        <v/>
      </c>
      <c r="P259" s="8" t="str">
        <f>IF(ISNUMBER(N259),_xll.BDP($C259, "OPT_UNDL_PX")," ")</f>
        <v xml:space="preserve"> </v>
      </c>
      <c r="Q259" s="7" t="str">
        <f>IF(ISNUMBER(N259),+G259*_xll.BDP($C259, "PX_POS_MULT_FACTOR")*P259/K259," ")</f>
        <v xml:space="preserve"> </v>
      </c>
      <c r="R259" s="8" t="str">
        <f>IF(OR($A259="TUA",$A259="TYA"),"",IF(ISNUMBER(_xll.BDP($C259,"DUR_ADJ_OAS_MID")),_xll.BDP($C259,"DUR_ADJ_OAS_MID"),IF(ISNUMBER(_xll.BDP($E259&amp;" ISIN","DUR_ADJ_OAS_MID")),_xll.BDP($E259&amp;" ISIN","DUR_ADJ_OAS_MID")," ")))</f>
        <v xml:space="preserve"> </v>
      </c>
      <c r="S259" s="7" t="str">
        <f t="shared" ref="S259:S322" si="4">IF(ISNUMBER(N259),Q259*N259,IF(ISNUMBER(R259),J259*R259," "))</f>
        <v xml:space="preserve"> </v>
      </c>
      <c r="AB259" s="8" t="s">
        <v>791</v>
      </c>
      <c r="AG259">
        <v>-1.266E-3</v>
      </c>
    </row>
    <row r="260" spans="1:33" x14ac:dyDescent="0.25">
      <c r="A260" t="s">
        <v>198</v>
      </c>
      <c r="B260" t="s">
        <v>1029</v>
      </c>
      <c r="C260" t="s">
        <v>1030</v>
      </c>
      <c r="D260" t="s">
        <v>1031</v>
      </c>
      <c r="E260" t="s">
        <v>1032</v>
      </c>
      <c r="F260" t="s">
        <v>1033</v>
      </c>
      <c r="G260" s="1">
        <v>1459.665635574569</v>
      </c>
      <c r="H260" s="1">
        <v>639.15</v>
      </c>
      <c r="I260" s="2">
        <v>932945.29097748583</v>
      </c>
      <c r="J260" s="3">
        <v>2.2962166525241998E-3</v>
      </c>
      <c r="K260" s="4">
        <v>406296718.54000002</v>
      </c>
      <c r="L260" s="5">
        <v>17825001</v>
      </c>
      <c r="M260" s="6">
        <v>22.79364352</v>
      </c>
      <c r="N260" s="7" t="str">
        <f>IF(ISNUMBER(_xll.BDP($C260, "DELTA_MID")),_xll.BDP($C260, "DELTA_MID")," ")</f>
        <v xml:space="preserve"> </v>
      </c>
      <c r="O260" s="7" t="str">
        <f>IF(ISNUMBER(N260),_xll.BDP($C260, "OPT_UNDL_TICKER"),"")</f>
        <v/>
      </c>
      <c r="P260" s="8" t="str">
        <f>IF(ISNUMBER(N260),_xll.BDP($C260, "OPT_UNDL_PX")," ")</f>
        <v xml:space="preserve"> </v>
      </c>
      <c r="Q260" s="7" t="str">
        <f>IF(ISNUMBER(N260),+G260*_xll.BDP($C260, "PX_POS_MULT_FACTOR")*P260/K260," ")</f>
        <v xml:space="preserve"> </v>
      </c>
      <c r="R260" s="8" t="str">
        <f>IF(OR($A260="TUA",$A260="TYA"),"",IF(ISNUMBER(_xll.BDP($C260,"DUR_ADJ_OAS_MID")),_xll.BDP($C260,"DUR_ADJ_OAS_MID"),IF(ISNUMBER(_xll.BDP($E260&amp;" ISIN","DUR_ADJ_OAS_MID")),_xll.BDP($E260&amp;" ISIN","DUR_ADJ_OAS_MID")," ")))</f>
        <v xml:space="preserve"> </v>
      </c>
      <c r="S260" s="7" t="str">
        <f t="shared" si="4"/>
        <v xml:space="preserve"> </v>
      </c>
      <c r="AB260" s="8" t="s">
        <v>791</v>
      </c>
      <c r="AG260">
        <v>-1.266E-3</v>
      </c>
    </row>
    <row r="261" spans="1:33" x14ac:dyDescent="0.25">
      <c r="A261" t="s">
        <v>198</v>
      </c>
      <c r="B261" t="s">
        <v>1034</v>
      </c>
      <c r="C261" t="s">
        <v>1035</v>
      </c>
      <c r="D261" t="s">
        <v>1036</v>
      </c>
      <c r="E261" t="s">
        <v>1037</v>
      </c>
      <c r="F261" t="s">
        <v>1038</v>
      </c>
      <c r="G261" s="1">
        <v>1443.215459461928</v>
      </c>
      <c r="H261" s="1">
        <v>652.69000000000005</v>
      </c>
      <c r="I261" s="2">
        <v>941972.29823620582</v>
      </c>
      <c r="J261" s="3">
        <v>2.318434423052E-3</v>
      </c>
      <c r="K261" s="4">
        <v>406296718.54000002</v>
      </c>
      <c r="L261" s="5">
        <v>17825001</v>
      </c>
      <c r="M261" s="6">
        <v>22.79364352</v>
      </c>
      <c r="N261" s="7" t="str">
        <f>IF(ISNUMBER(_xll.BDP($C261, "DELTA_MID")),_xll.BDP($C261, "DELTA_MID")," ")</f>
        <v xml:space="preserve"> </v>
      </c>
      <c r="O261" s="7" t="str">
        <f>IF(ISNUMBER(N261),_xll.BDP($C261, "OPT_UNDL_TICKER"),"")</f>
        <v/>
      </c>
      <c r="P261" s="8" t="str">
        <f>IF(ISNUMBER(N261),_xll.BDP($C261, "OPT_UNDL_PX")," ")</f>
        <v xml:space="preserve"> </v>
      </c>
      <c r="Q261" s="7" t="str">
        <f>IF(ISNUMBER(N261),+G261*_xll.BDP($C261, "PX_POS_MULT_FACTOR")*P261/K261," ")</f>
        <v xml:space="preserve"> </v>
      </c>
      <c r="R261" s="8" t="str">
        <f>IF(OR($A261="TUA",$A261="TYA"),"",IF(ISNUMBER(_xll.BDP($C261,"DUR_ADJ_OAS_MID")),_xll.BDP($C261,"DUR_ADJ_OAS_MID"),IF(ISNUMBER(_xll.BDP($E261&amp;" ISIN","DUR_ADJ_OAS_MID")),_xll.BDP($E261&amp;" ISIN","DUR_ADJ_OAS_MID")," ")))</f>
        <v xml:space="preserve"> </v>
      </c>
      <c r="S261" s="7" t="str">
        <f t="shared" si="4"/>
        <v xml:space="preserve"> </v>
      </c>
      <c r="AB261" s="8" t="s">
        <v>791</v>
      </c>
      <c r="AG261">
        <v>-1.266E-3</v>
      </c>
    </row>
    <row r="262" spans="1:33" x14ac:dyDescent="0.25">
      <c r="A262" t="s">
        <v>198</v>
      </c>
      <c r="B262" t="s">
        <v>1039</v>
      </c>
      <c r="C262" t="s">
        <v>1040</v>
      </c>
      <c r="D262" t="s">
        <v>1041</v>
      </c>
      <c r="E262" t="s">
        <v>1042</v>
      </c>
      <c r="F262" t="s">
        <v>1043</v>
      </c>
      <c r="G262" s="1">
        <v>36676.149407272758</v>
      </c>
      <c r="H262" s="1">
        <v>25.19</v>
      </c>
      <c r="I262" s="2">
        <v>923872.20356920082</v>
      </c>
      <c r="J262" s="3">
        <v>2.2738854669786001E-3</v>
      </c>
      <c r="K262" s="4">
        <v>406296718.54000002</v>
      </c>
      <c r="L262" s="5">
        <v>17825001</v>
      </c>
      <c r="M262" s="6">
        <v>22.79364352</v>
      </c>
      <c r="N262" s="7" t="str">
        <f>IF(ISNUMBER(_xll.BDP($C262, "DELTA_MID")),_xll.BDP($C262, "DELTA_MID")," ")</f>
        <v xml:space="preserve"> </v>
      </c>
      <c r="O262" s="7" t="str">
        <f>IF(ISNUMBER(N262),_xll.BDP($C262, "OPT_UNDL_TICKER"),"")</f>
        <v/>
      </c>
      <c r="P262" s="8" t="str">
        <f>IF(ISNUMBER(N262),_xll.BDP($C262, "OPT_UNDL_PX")," ")</f>
        <v xml:space="preserve"> </v>
      </c>
      <c r="Q262" s="7" t="str">
        <f>IF(ISNUMBER(N262),+G262*_xll.BDP($C262, "PX_POS_MULT_FACTOR")*P262/K262," ")</f>
        <v xml:space="preserve"> </v>
      </c>
      <c r="R262" s="8" t="str">
        <f>IF(OR($A262="TUA",$A262="TYA"),"",IF(ISNUMBER(_xll.BDP($C262,"DUR_ADJ_OAS_MID")),_xll.BDP($C262,"DUR_ADJ_OAS_MID"),IF(ISNUMBER(_xll.BDP($E262&amp;" ISIN","DUR_ADJ_OAS_MID")),_xll.BDP($E262&amp;" ISIN","DUR_ADJ_OAS_MID")," ")))</f>
        <v xml:space="preserve"> </v>
      </c>
      <c r="S262" s="7" t="str">
        <f t="shared" si="4"/>
        <v xml:space="preserve"> </v>
      </c>
      <c r="AB262" s="8" t="s">
        <v>791</v>
      </c>
      <c r="AG262">
        <v>-1.266E-3</v>
      </c>
    </row>
    <row r="263" spans="1:33" x14ac:dyDescent="0.25">
      <c r="A263" t="s">
        <v>198</v>
      </c>
      <c r="B263" t="s">
        <v>1044</v>
      </c>
      <c r="C263" t="s">
        <v>1045</v>
      </c>
      <c r="D263" t="s">
        <v>1046</v>
      </c>
      <c r="E263" t="s">
        <v>1047</v>
      </c>
      <c r="F263" t="s">
        <v>1048</v>
      </c>
      <c r="G263" s="1">
        <v>950.55147178727668</v>
      </c>
      <c r="H263" s="1">
        <v>1087.01</v>
      </c>
      <c r="I263" s="2">
        <v>1033258.9553474881</v>
      </c>
      <c r="J263" s="3">
        <v>2.5431142024982E-3</v>
      </c>
      <c r="K263" s="4">
        <v>406296718.54000002</v>
      </c>
      <c r="L263" s="5">
        <v>17825001</v>
      </c>
      <c r="M263" s="6">
        <v>22.79364352</v>
      </c>
      <c r="N263" s="7" t="str">
        <f>IF(ISNUMBER(_xll.BDP($C263, "DELTA_MID")),_xll.BDP($C263, "DELTA_MID")," ")</f>
        <v xml:space="preserve"> </v>
      </c>
      <c r="O263" s="7" t="str">
        <f>IF(ISNUMBER(N263),_xll.BDP($C263, "OPT_UNDL_TICKER"),"")</f>
        <v/>
      </c>
      <c r="P263" s="8" t="str">
        <f>IF(ISNUMBER(N263),_xll.BDP($C263, "OPT_UNDL_PX")," ")</f>
        <v xml:space="preserve"> </v>
      </c>
      <c r="Q263" s="7" t="str">
        <f>IF(ISNUMBER(N263),+G263*_xll.BDP($C263, "PX_POS_MULT_FACTOR")*P263/K263," ")</f>
        <v xml:space="preserve"> </v>
      </c>
      <c r="R263" s="8" t="str">
        <f>IF(OR($A263="TUA",$A263="TYA"),"",IF(ISNUMBER(_xll.BDP($C263,"DUR_ADJ_OAS_MID")),_xll.BDP($C263,"DUR_ADJ_OAS_MID"),IF(ISNUMBER(_xll.BDP($E263&amp;" ISIN","DUR_ADJ_OAS_MID")),_xll.BDP($E263&amp;" ISIN","DUR_ADJ_OAS_MID")," ")))</f>
        <v xml:space="preserve"> </v>
      </c>
      <c r="S263" s="7" t="str">
        <f t="shared" si="4"/>
        <v xml:space="preserve"> </v>
      </c>
      <c r="AB263" s="8" t="s">
        <v>791</v>
      </c>
      <c r="AG263">
        <v>-1.266E-3</v>
      </c>
    </row>
    <row r="264" spans="1:33" x14ac:dyDescent="0.25">
      <c r="A264" t="s">
        <v>198</v>
      </c>
      <c r="B264" t="s">
        <v>1049</v>
      </c>
      <c r="C264" t="s">
        <v>1050</v>
      </c>
      <c r="D264" t="s">
        <v>1051</v>
      </c>
      <c r="E264" t="s">
        <v>1052</v>
      </c>
      <c r="F264" t="s">
        <v>1053</v>
      </c>
      <c r="G264" s="1">
        <v>14733.69092103095</v>
      </c>
      <c r="H264" s="1">
        <v>75.959999999999994</v>
      </c>
      <c r="I264" s="2">
        <v>1119171.162361511</v>
      </c>
      <c r="J264" s="3">
        <v>2.7545660875213998E-3</v>
      </c>
      <c r="K264" s="4">
        <v>406296718.54000002</v>
      </c>
      <c r="L264" s="5">
        <v>17825001</v>
      </c>
      <c r="M264" s="6">
        <v>22.79364352</v>
      </c>
      <c r="N264" s="7" t="str">
        <f>IF(ISNUMBER(_xll.BDP($C264, "DELTA_MID")),_xll.BDP($C264, "DELTA_MID")," ")</f>
        <v xml:space="preserve"> </v>
      </c>
      <c r="O264" s="7" t="str">
        <f>IF(ISNUMBER(N264),_xll.BDP($C264, "OPT_UNDL_TICKER"),"")</f>
        <v/>
      </c>
      <c r="P264" s="8" t="str">
        <f>IF(ISNUMBER(N264),_xll.BDP($C264, "OPT_UNDL_PX")," ")</f>
        <v xml:space="preserve"> </v>
      </c>
      <c r="Q264" s="7" t="str">
        <f>IF(ISNUMBER(N264),+G264*_xll.BDP($C264, "PX_POS_MULT_FACTOR")*P264/K264," ")</f>
        <v xml:space="preserve"> </v>
      </c>
      <c r="R264" s="8" t="str">
        <f>IF(OR($A264="TUA",$A264="TYA"),"",IF(ISNUMBER(_xll.BDP($C264,"DUR_ADJ_OAS_MID")),_xll.BDP($C264,"DUR_ADJ_OAS_MID"),IF(ISNUMBER(_xll.BDP($E264&amp;" ISIN","DUR_ADJ_OAS_MID")),_xll.BDP($E264&amp;" ISIN","DUR_ADJ_OAS_MID")," ")))</f>
        <v xml:space="preserve"> </v>
      </c>
      <c r="S264" s="7" t="str">
        <f t="shared" si="4"/>
        <v xml:space="preserve"> </v>
      </c>
      <c r="AB264" s="8" t="s">
        <v>791</v>
      </c>
      <c r="AG264">
        <v>-1.266E-3</v>
      </c>
    </row>
    <row r="265" spans="1:33" x14ac:dyDescent="0.25">
      <c r="A265" t="s">
        <v>198</v>
      </c>
      <c r="B265" t="s">
        <v>1054</v>
      </c>
      <c r="C265" t="s">
        <v>1055</v>
      </c>
      <c r="D265" t="s">
        <v>1056</v>
      </c>
      <c r="E265" t="s">
        <v>1057</v>
      </c>
      <c r="F265" t="s">
        <v>1058</v>
      </c>
      <c r="G265" s="1">
        <v>51507.35175786569</v>
      </c>
      <c r="H265" s="1">
        <v>16.260000000000002</v>
      </c>
      <c r="I265" s="2">
        <v>837509.53958289616</v>
      </c>
      <c r="J265" s="3">
        <v>2.0613248922916002E-3</v>
      </c>
      <c r="K265" s="4">
        <v>406296718.54000002</v>
      </c>
      <c r="L265" s="5">
        <v>17825001</v>
      </c>
      <c r="M265" s="6">
        <v>22.79364352</v>
      </c>
      <c r="N265" s="7" t="str">
        <f>IF(ISNUMBER(_xll.BDP($C265, "DELTA_MID")),_xll.BDP($C265, "DELTA_MID")," ")</f>
        <v xml:space="preserve"> </v>
      </c>
      <c r="O265" s="7" t="str">
        <f>IF(ISNUMBER(N265),_xll.BDP($C265, "OPT_UNDL_TICKER"),"")</f>
        <v/>
      </c>
      <c r="P265" s="8" t="str">
        <f>IF(ISNUMBER(N265),_xll.BDP($C265, "OPT_UNDL_PX")," ")</f>
        <v xml:space="preserve"> </v>
      </c>
      <c r="Q265" s="7" t="str">
        <f>IF(ISNUMBER(N265),+G265*_xll.BDP($C265, "PX_POS_MULT_FACTOR")*P265/K265," ")</f>
        <v xml:space="preserve"> </v>
      </c>
      <c r="R265" s="8" t="str">
        <f>IF(OR($A265="TUA",$A265="TYA"),"",IF(ISNUMBER(_xll.BDP($C265,"DUR_ADJ_OAS_MID")),_xll.BDP($C265,"DUR_ADJ_OAS_MID"),IF(ISNUMBER(_xll.BDP($E265&amp;" ISIN","DUR_ADJ_OAS_MID")),_xll.BDP($E265&amp;" ISIN","DUR_ADJ_OAS_MID")," ")))</f>
        <v xml:space="preserve"> </v>
      </c>
      <c r="S265" s="7" t="str">
        <f t="shared" si="4"/>
        <v xml:space="preserve"> </v>
      </c>
      <c r="AB265" s="8" t="s">
        <v>791</v>
      </c>
      <c r="AG265">
        <v>-1.266E-3</v>
      </c>
    </row>
    <row r="266" spans="1:33" x14ac:dyDescent="0.25">
      <c r="A266" t="s">
        <v>198</v>
      </c>
      <c r="B266" t="s">
        <v>1059</v>
      </c>
      <c r="C266" t="s">
        <v>1060</v>
      </c>
      <c r="D266" t="s">
        <v>1061</v>
      </c>
      <c r="E266" t="s">
        <v>1062</v>
      </c>
      <c r="F266" t="s">
        <v>1063</v>
      </c>
      <c r="G266" s="1">
        <v>22138.715331087449</v>
      </c>
      <c r="H266" s="1">
        <v>40.36</v>
      </c>
      <c r="I266" s="2">
        <v>893518.55076268956</v>
      </c>
      <c r="J266" s="3">
        <v>2.1991773745392001E-3</v>
      </c>
      <c r="K266" s="4">
        <v>406296718.54000002</v>
      </c>
      <c r="L266" s="5">
        <v>17825001</v>
      </c>
      <c r="M266" s="6">
        <v>22.79364352</v>
      </c>
      <c r="N266" s="7" t="str">
        <f>IF(ISNUMBER(_xll.BDP($C266, "DELTA_MID")),_xll.BDP($C266, "DELTA_MID")," ")</f>
        <v xml:space="preserve"> </v>
      </c>
      <c r="O266" s="7" t="str">
        <f>IF(ISNUMBER(N266),_xll.BDP($C266, "OPT_UNDL_TICKER"),"")</f>
        <v/>
      </c>
      <c r="P266" s="8" t="str">
        <f>IF(ISNUMBER(N266),_xll.BDP($C266, "OPT_UNDL_PX")," ")</f>
        <v xml:space="preserve"> </v>
      </c>
      <c r="Q266" s="7" t="str">
        <f>IF(ISNUMBER(N266),+G266*_xll.BDP($C266, "PX_POS_MULT_FACTOR")*P266/K266," ")</f>
        <v xml:space="preserve"> </v>
      </c>
      <c r="R266" s="8" t="str">
        <f>IF(OR($A266="TUA",$A266="TYA"),"",IF(ISNUMBER(_xll.BDP($C266,"DUR_ADJ_OAS_MID")),_xll.BDP($C266,"DUR_ADJ_OAS_MID"),IF(ISNUMBER(_xll.BDP($E266&amp;" ISIN","DUR_ADJ_OAS_MID")),_xll.BDP($E266&amp;" ISIN","DUR_ADJ_OAS_MID")," ")))</f>
        <v xml:space="preserve"> </v>
      </c>
      <c r="S266" s="7" t="str">
        <f t="shared" si="4"/>
        <v xml:space="preserve"> </v>
      </c>
      <c r="AB266" s="8" t="s">
        <v>791</v>
      </c>
      <c r="AG266">
        <v>-1.266E-3</v>
      </c>
    </row>
    <row r="267" spans="1:33" x14ac:dyDescent="0.25">
      <c r="A267" t="s">
        <v>198</v>
      </c>
      <c r="B267" t="s">
        <v>1064</v>
      </c>
      <c r="C267" t="s">
        <v>1065</v>
      </c>
      <c r="D267" t="s">
        <v>1066</v>
      </c>
      <c r="E267" t="s">
        <v>1067</v>
      </c>
      <c r="F267" t="s">
        <v>1068</v>
      </c>
      <c r="G267" s="1">
        <v>14522.001822506279</v>
      </c>
      <c r="H267" s="1">
        <v>68.63</v>
      </c>
      <c r="I267" s="2">
        <v>996644.98507860582</v>
      </c>
      <c r="J267" s="3">
        <v>2.4529978697834E-3</v>
      </c>
      <c r="K267" s="4">
        <v>406296718.54000002</v>
      </c>
      <c r="L267" s="5">
        <v>17825001</v>
      </c>
      <c r="M267" s="6">
        <v>22.79364352</v>
      </c>
      <c r="N267" s="7" t="str">
        <f>IF(ISNUMBER(_xll.BDP($C267, "DELTA_MID")),_xll.BDP($C267, "DELTA_MID")," ")</f>
        <v xml:space="preserve"> </v>
      </c>
      <c r="O267" s="7" t="str">
        <f>IF(ISNUMBER(N267),_xll.BDP($C267, "OPT_UNDL_TICKER"),"")</f>
        <v/>
      </c>
      <c r="P267" s="8" t="str">
        <f>IF(ISNUMBER(N267),_xll.BDP($C267, "OPT_UNDL_PX")," ")</f>
        <v xml:space="preserve"> </v>
      </c>
      <c r="Q267" s="7" t="str">
        <f>IF(ISNUMBER(N267),+G267*_xll.BDP($C267, "PX_POS_MULT_FACTOR")*P267/K267," ")</f>
        <v xml:space="preserve"> </v>
      </c>
      <c r="R267" s="8" t="str">
        <f>IF(OR($A267="TUA",$A267="TYA"),"",IF(ISNUMBER(_xll.BDP($C267,"DUR_ADJ_OAS_MID")),_xll.BDP($C267,"DUR_ADJ_OAS_MID"),IF(ISNUMBER(_xll.BDP($E267&amp;" ISIN","DUR_ADJ_OAS_MID")),_xll.BDP($E267&amp;" ISIN","DUR_ADJ_OAS_MID")," ")))</f>
        <v xml:space="preserve"> </v>
      </c>
      <c r="S267" s="7" t="str">
        <f t="shared" si="4"/>
        <v xml:space="preserve"> </v>
      </c>
      <c r="AB267" s="8" t="s">
        <v>791</v>
      </c>
      <c r="AG267">
        <v>-1.266E-3</v>
      </c>
    </row>
    <row r="268" spans="1:33" x14ac:dyDescent="0.25">
      <c r="A268" t="s">
        <v>198</v>
      </c>
      <c r="B268" t="s">
        <v>1069</v>
      </c>
      <c r="C268" t="s">
        <v>1070</v>
      </c>
      <c r="D268" t="s">
        <v>1071</v>
      </c>
      <c r="E268" t="s">
        <v>1072</v>
      </c>
      <c r="F268" t="s">
        <v>1073</v>
      </c>
      <c r="G268" s="1">
        <v>12094.827420726609</v>
      </c>
      <c r="H268" s="1">
        <v>80.900000000000006</v>
      </c>
      <c r="I268" s="2">
        <v>978471.53833678248</v>
      </c>
      <c r="J268" s="3">
        <v>2.4082683755184001E-3</v>
      </c>
      <c r="K268" s="4">
        <v>406296718.54000002</v>
      </c>
      <c r="L268" s="5">
        <v>17825001</v>
      </c>
      <c r="M268" s="6">
        <v>22.79364352</v>
      </c>
      <c r="N268" s="7" t="str">
        <f>IF(ISNUMBER(_xll.BDP($C268, "DELTA_MID")),_xll.BDP($C268, "DELTA_MID")," ")</f>
        <v xml:space="preserve"> </v>
      </c>
      <c r="O268" s="7" t="str">
        <f>IF(ISNUMBER(N268),_xll.BDP($C268, "OPT_UNDL_TICKER"),"")</f>
        <v/>
      </c>
      <c r="P268" s="8" t="str">
        <f>IF(ISNUMBER(N268),_xll.BDP($C268, "OPT_UNDL_PX")," ")</f>
        <v xml:space="preserve"> </v>
      </c>
      <c r="Q268" s="7" t="str">
        <f>IF(ISNUMBER(N268),+G268*_xll.BDP($C268, "PX_POS_MULT_FACTOR")*P268/K268," ")</f>
        <v xml:space="preserve"> </v>
      </c>
      <c r="R268" s="8" t="str">
        <f>IF(OR($A268="TUA",$A268="TYA"),"",IF(ISNUMBER(_xll.BDP($C268,"DUR_ADJ_OAS_MID")),_xll.BDP($C268,"DUR_ADJ_OAS_MID"),IF(ISNUMBER(_xll.BDP($E268&amp;" ISIN","DUR_ADJ_OAS_MID")),_xll.BDP($E268&amp;" ISIN","DUR_ADJ_OAS_MID")," ")))</f>
        <v xml:space="preserve"> </v>
      </c>
      <c r="S268" s="7" t="str">
        <f t="shared" si="4"/>
        <v xml:space="preserve"> </v>
      </c>
      <c r="AB268" s="8" t="s">
        <v>791</v>
      </c>
      <c r="AG268">
        <v>-1.266E-3</v>
      </c>
    </row>
    <row r="269" spans="1:33" x14ac:dyDescent="0.25">
      <c r="A269" t="s">
        <v>198</v>
      </c>
      <c r="B269" t="s">
        <v>1074</v>
      </c>
      <c r="C269" t="s">
        <v>1075</v>
      </c>
      <c r="D269" t="s">
        <v>1076</v>
      </c>
      <c r="E269" t="s">
        <v>1077</v>
      </c>
      <c r="F269" t="s">
        <v>1078</v>
      </c>
      <c r="G269" s="1">
        <v>4552.5443110583019</v>
      </c>
      <c r="H269" s="1">
        <v>211.34</v>
      </c>
      <c r="I269" s="2">
        <v>962134.71469906159</v>
      </c>
      <c r="J269" s="3">
        <v>2.3680592798200001E-3</v>
      </c>
      <c r="K269" s="4">
        <v>406296718.54000002</v>
      </c>
      <c r="L269" s="5">
        <v>17825001</v>
      </c>
      <c r="M269" s="6">
        <v>22.79364352</v>
      </c>
      <c r="N269" s="7" t="str">
        <f>IF(ISNUMBER(_xll.BDP($C269, "DELTA_MID")),_xll.BDP($C269, "DELTA_MID")," ")</f>
        <v xml:space="preserve"> </v>
      </c>
      <c r="O269" s="7" t="str">
        <f>IF(ISNUMBER(N269),_xll.BDP($C269, "OPT_UNDL_TICKER"),"")</f>
        <v/>
      </c>
      <c r="P269" s="8" t="str">
        <f>IF(ISNUMBER(N269),_xll.BDP($C269, "OPT_UNDL_PX")," ")</f>
        <v xml:space="preserve"> </v>
      </c>
      <c r="Q269" s="7" t="str">
        <f>IF(ISNUMBER(N269),+G269*_xll.BDP($C269, "PX_POS_MULT_FACTOR")*P269/K269," ")</f>
        <v xml:space="preserve"> </v>
      </c>
      <c r="R269" s="8" t="str">
        <f>IF(OR($A269="TUA",$A269="TYA"),"",IF(ISNUMBER(_xll.BDP($C269,"DUR_ADJ_OAS_MID")),_xll.BDP($C269,"DUR_ADJ_OAS_MID"),IF(ISNUMBER(_xll.BDP($E269&amp;" ISIN","DUR_ADJ_OAS_MID")),_xll.BDP($E269&amp;" ISIN","DUR_ADJ_OAS_MID")," ")))</f>
        <v xml:space="preserve"> </v>
      </c>
      <c r="S269" s="7" t="str">
        <f t="shared" si="4"/>
        <v xml:space="preserve"> </v>
      </c>
      <c r="AB269" s="8" t="s">
        <v>791</v>
      </c>
      <c r="AG269">
        <v>-1.266E-3</v>
      </c>
    </row>
    <row r="270" spans="1:33" x14ac:dyDescent="0.25">
      <c r="A270" t="s">
        <v>198</v>
      </c>
      <c r="B270" t="s">
        <v>1079</v>
      </c>
      <c r="C270" t="s">
        <v>1080</v>
      </c>
      <c r="D270" t="s">
        <v>1081</v>
      </c>
      <c r="E270" t="s">
        <v>1082</v>
      </c>
      <c r="F270" t="s">
        <v>1083</v>
      </c>
      <c r="G270" s="1">
        <v>3454.7740391428711</v>
      </c>
      <c r="H270" s="1">
        <v>241.53</v>
      </c>
      <c r="I270" s="2">
        <v>834431.57367417752</v>
      </c>
      <c r="J270" s="3">
        <v>2.0537492320210002E-3</v>
      </c>
      <c r="K270" s="4">
        <v>406296718.54000002</v>
      </c>
      <c r="L270" s="5">
        <v>17825001</v>
      </c>
      <c r="M270" s="6">
        <v>22.79364352</v>
      </c>
      <c r="N270" s="7" t="str">
        <f>IF(ISNUMBER(_xll.BDP($C270, "DELTA_MID")),_xll.BDP($C270, "DELTA_MID")," ")</f>
        <v xml:space="preserve"> </v>
      </c>
      <c r="O270" s="7" t="str">
        <f>IF(ISNUMBER(N270),_xll.BDP($C270, "OPT_UNDL_TICKER"),"")</f>
        <v/>
      </c>
      <c r="P270" s="8" t="str">
        <f>IF(ISNUMBER(N270),_xll.BDP($C270, "OPT_UNDL_PX")," ")</f>
        <v xml:space="preserve"> </v>
      </c>
      <c r="Q270" s="7" t="str">
        <f>IF(ISNUMBER(N270),+G270*_xll.BDP($C270, "PX_POS_MULT_FACTOR")*P270/K270," ")</f>
        <v xml:space="preserve"> </v>
      </c>
      <c r="R270" s="8" t="str">
        <f>IF(OR($A270="TUA",$A270="TYA"),"",IF(ISNUMBER(_xll.BDP($C270,"DUR_ADJ_OAS_MID")),_xll.BDP($C270,"DUR_ADJ_OAS_MID"),IF(ISNUMBER(_xll.BDP($E270&amp;" ISIN","DUR_ADJ_OAS_MID")),_xll.BDP($E270&amp;" ISIN","DUR_ADJ_OAS_MID")," ")))</f>
        <v xml:space="preserve"> </v>
      </c>
      <c r="S270" s="7" t="str">
        <f t="shared" si="4"/>
        <v xml:space="preserve"> </v>
      </c>
      <c r="AB270" s="8" t="s">
        <v>791</v>
      </c>
      <c r="AG270">
        <v>-1.266E-3</v>
      </c>
    </row>
    <row r="271" spans="1:33" x14ac:dyDescent="0.25">
      <c r="A271" t="s">
        <v>198</v>
      </c>
      <c r="B271" t="s">
        <v>1084</v>
      </c>
      <c r="C271" t="s">
        <v>1085</v>
      </c>
      <c r="D271" t="s">
        <v>1086</v>
      </c>
      <c r="E271" t="s">
        <v>1087</v>
      </c>
      <c r="F271" t="s">
        <v>1088</v>
      </c>
      <c r="G271" s="1">
        <v>7885.3266079750792</v>
      </c>
      <c r="H271" s="1">
        <v>144.78</v>
      </c>
      <c r="I271" s="2">
        <v>1141637.586302632</v>
      </c>
      <c r="J271" s="3">
        <v>2.8098616951794E-3</v>
      </c>
      <c r="K271" s="4">
        <v>406296718.54000002</v>
      </c>
      <c r="L271" s="5">
        <v>17825001</v>
      </c>
      <c r="M271" s="6">
        <v>22.79364352</v>
      </c>
      <c r="N271" s="7" t="str">
        <f>IF(ISNUMBER(_xll.BDP($C271, "DELTA_MID")),_xll.BDP($C271, "DELTA_MID")," ")</f>
        <v xml:space="preserve"> </v>
      </c>
      <c r="O271" s="7" t="str">
        <f>IF(ISNUMBER(N271),_xll.BDP($C271, "OPT_UNDL_TICKER"),"")</f>
        <v/>
      </c>
      <c r="P271" s="8" t="str">
        <f>IF(ISNUMBER(N271),_xll.BDP($C271, "OPT_UNDL_PX")," ")</f>
        <v xml:space="preserve"> </v>
      </c>
      <c r="Q271" s="7" t="str">
        <f>IF(ISNUMBER(N271),+G271*_xll.BDP($C271, "PX_POS_MULT_FACTOR")*P271/K271," ")</f>
        <v xml:space="preserve"> </v>
      </c>
      <c r="R271" s="8" t="str">
        <f>IF(OR($A271="TUA",$A271="TYA"),"",IF(ISNUMBER(_xll.BDP($C271,"DUR_ADJ_OAS_MID")),_xll.BDP($C271,"DUR_ADJ_OAS_MID"),IF(ISNUMBER(_xll.BDP($E271&amp;" ISIN","DUR_ADJ_OAS_MID")),_xll.BDP($E271&amp;" ISIN","DUR_ADJ_OAS_MID")," ")))</f>
        <v xml:space="preserve"> </v>
      </c>
      <c r="S271" s="7" t="str">
        <f t="shared" si="4"/>
        <v xml:space="preserve"> </v>
      </c>
      <c r="AB271" s="8" t="s">
        <v>791</v>
      </c>
      <c r="AG271">
        <v>-1.266E-3</v>
      </c>
    </row>
    <row r="272" spans="1:33" x14ac:dyDescent="0.25">
      <c r="A272" t="s">
        <v>198</v>
      </c>
      <c r="B272" t="s">
        <v>1089</v>
      </c>
      <c r="C272" t="s">
        <v>1090</v>
      </c>
      <c r="D272" t="s">
        <v>1091</v>
      </c>
      <c r="E272" t="s">
        <v>1092</v>
      </c>
      <c r="F272" t="s">
        <v>1093</v>
      </c>
      <c r="G272" s="1">
        <v>5875.7973296135297</v>
      </c>
      <c r="H272" s="1">
        <v>167.1</v>
      </c>
      <c r="I272" s="2">
        <v>981845.73377842084</v>
      </c>
      <c r="J272" s="3">
        <v>2.4165731323319999E-3</v>
      </c>
      <c r="K272" s="4">
        <v>406296718.54000002</v>
      </c>
      <c r="L272" s="5">
        <v>17825001</v>
      </c>
      <c r="M272" s="6">
        <v>22.79364352</v>
      </c>
      <c r="N272" s="7" t="str">
        <f>IF(ISNUMBER(_xll.BDP($C272, "DELTA_MID")),_xll.BDP($C272, "DELTA_MID")," ")</f>
        <v xml:space="preserve"> </v>
      </c>
      <c r="O272" s="7" t="str">
        <f>IF(ISNUMBER(N272),_xll.BDP($C272, "OPT_UNDL_TICKER"),"")</f>
        <v/>
      </c>
      <c r="P272" s="8" t="str">
        <f>IF(ISNUMBER(N272),_xll.BDP($C272, "OPT_UNDL_PX")," ")</f>
        <v xml:space="preserve"> </v>
      </c>
      <c r="Q272" s="7" t="str">
        <f>IF(ISNUMBER(N272),+G272*_xll.BDP($C272, "PX_POS_MULT_FACTOR")*P272/K272," ")</f>
        <v xml:space="preserve"> </v>
      </c>
      <c r="R272" s="8" t="str">
        <f>IF(OR($A272="TUA",$A272="TYA"),"",IF(ISNUMBER(_xll.BDP($C272,"DUR_ADJ_OAS_MID")),_xll.BDP($C272,"DUR_ADJ_OAS_MID"),IF(ISNUMBER(_xll.BDP($E272&amp;" ISIN","DUR_ADJ_OAS_MID")),_xll.BDP($E272&amp;" ISIN","DUR_ADJ_OAS_MID")," ")))</f>
        <v xml:space="preserve"> </v>
      </c>
      <c r="S272" s="7" t="str">
        <f t="shared" si="4"/>
        <v xml:space="preserve"> </v>
      </c>
      <c r="AB272" s="8" t="s">
        <v>791</v>
      </c>
      <c r="AG272">
        <v>-1.266E-3</v>
      </c>
    </row>
    <row r="273" spans="1:33" x14ac:dyDescent="0.25">
      <c r="A273" t="s">
        <v>198</v>
      </c>
      <c r="B273" t="s">
        <v>1094</v>
      </c>
      <c r="C273" t="s">
        <v>1095</v>
      </c>
      <c r="D273" t="s">
        <v>1096</v>
      </c>
      <c r="E273" t="s">
        <v>1097</v>
      </c>
      <c r="F273" t="s">
        <v>1098</v>
      </c>
      <c r="G273" s="1">
        <v>12796.209260706901</v>
      </c>
      <c r="H273" s="1">
        <v>67.510000000000005</v>
      </c>
      <c r="I273" s="2">
        <v>863872.08719032316</v>
      </c>
      <c r="J273" s="3">
        <v>2.1262098554342E-3</v>
      </c>
      <c r="K273" s="4">
        <v>406296718.54000002</v>
      </c>
      <c r="L273" s="5">
        <v>17825001</v>
      </c>
      <c r="M273" s="6">
        <v>22.79364352</v>
      </c>
      <c r="N273" s="7" t="str">
        <f>IF(ISNUMBER(_xll.BDP($C273, "DELTA_MID")),_xll.BDP($C273, "DELTA_MID")," ")</f>
        <v xml:space="preserve"> </v>
      </c>
      <c r="O273" s="7" t="str">
        <f>IF(ISNUMBER(N273),_xll.BDP($C273, "OPT_UNDL_TICKER"),"")</f>
        <v/>
      </c>
      <c r="P273" s="8" t="str">
        <f>IF(ISNUMBER(N273),_xll.BDP($C273, "OPT_UNDL_PX")," ")</f>
        <v xml:space="preserve"> </v>
      </c>
      <c r="Q273" s="7" t="str">
        <f>IF(ISNUMBER(N273),+G273*_xll.BDP($C273, "PX_POS_MULT_FACTOR")*P273/K273," ")</f>
        <v xml:space="preserve"> </v>
      </c>
      <c r="R273" s="8" t="str">
        <f>IF(OR($A273="TUA",$A273="TYA"),"",IF(ISNUMBER(_xll.BDP($C273,"DUR_ADJ_OAS_MID")),_xll.BDP($C273,"DUR_ADJ_OAS_MID"),IF(ISNUMBER(_xll.BDP($E273&amp;" ISIN","DUR_ADJ_OAS_MID")),_xll.BDP($E273&amp;" ISIN","DUR_ADJ_OAS_MID")," ")))</f>
        <v xml:space="preserve"> </v>
      </c>
      <c r="S273" s="7" t="str">
        <f t="shared" si="4"/>
        <v xml:space="preserve"> </v>
      </c>
      <c r="AB273" s="8" t="s">
        <v>791</v>
      </c>
      <c r="AG273">
        <v>-1.266E-3</v>
      </c>
    </row>
    <row r="274" spans="1:33" x14ac:dyDescent="0.25">
      <c r="A274" t="s">
        <v>198</v>
      </c>
      <c r="B274" t="s">
        <v>1099</v>
      </c>
      <c r="C274" t="s">
        <v>1100</v>
      </c>
      <c r="D274" t="s">
        <v>1101</v>
      </c>
      <c r="E274" t="s">
        <v>1102</v>
      </c>
      <c r="F274" t="s">
        <v>1103</v>
      </c>
      <c r="G274" s="1">
        <v>1229.252645792244</v>
      </c>
      <c r="H274" s="1">
        <v>717.55</v>
      </c>
      <c r="I274" s="2">
        <v>882050.23598822462</v>
      </c>
      <c r="J274" s="3">
        <v>2.1709509226602E-3</v>
      </c>
      <c r="K274" s="4">
        <v>406296718.54000002</v>
      </c>
      <c r="L274" s="5">
        <v>17825001</v>
      </c>
      <c r="M274" s="6">
        <v>22.79364352</v>
      </c>
      <c r="N274" s="7" t="str">
        <f>IF(ISNUMBER(_xll.BDP($C274, "DELTA_MID")),_xll.BDP($C274, "DELTA_MID")," ")</f>
        <v xml:space="preserve"> </v>
      </c>
      <c r="O274" s="7" t="str">
        <f>IF(ISNUMBER(N274),_xll.BDP($C274, "OPT_UNDL_TICKER"),"")</f>
        <v/>
      </c>
      <c r="P274" s="8" t="str">
        <f>IF(ISNUMBER(N274),_xll.BDP($C274, "OPT_UNDL_PX")," ")</f>
        <v xml:space="preserve"> </v>
      </c>
      <c r="Q274" s="7" t="str">
        <f>IF(ISNUMBER(N274),+G274*_xll.BDP($C274, "PX_POS_MULT_FACTOR")*P274/K274," ")</f>
        <v xml:space="preserve"> </v>
      </c>
      <c r="R274" s="8" t="str">
        <f>IF(OR($A274="TUA",$A274="TYA"),"",IF(ISNUMBER(_xll.BDP($C274,"DUR_ADJ_OAS_MID")),_xll.BDP($C274,"DUR_ADJ_OAS_MID"),IF(ISNUMBER(_xll.BDP($E274&amp;" ISIN","DUR_ADJ_OAS_MID")),_xll.BDP($E274&amp;" ISIN","DUR_ADJ_OAS_MID")," ")))</f>
        <v xml:space="preserve"> </v>
      </c>
      <c r="S274" s="7" t="str">
        <f t="shared" si="4"/>
        <v xml:space="preserve"> </v>
      </c>
      <c r="AB274" s="8" t="s">
        <v>791</v>
      </c>
      <c r="AG274">
        <v>-1.266E-3</v>
      </c>
    </row>
    <row r="275" spans="1:33" x14ac:dyDescent="0.25">
      <c r="A275" t="s">
        <v>198</v>
      </c>
      <c r="B275" t="s">
        <v>1104</v>
      </c>
      <c r="C275" t="s">
        <v>1105</v>
      </c>
      <c r="D275" t="s">
        <v>1106</v>
      </c>
      <c r="E275" t="s">
        <v>1107</v>
      </c>
      <c r="F275" t="s">
        <v>1108</v>
      </c>
      <c r="G275" s="1">
        <v>4744.8855003420722</v>
      </c>
      <c r="H275" s="1">
        <v>203.85</v>
      </c>
      <c r="I275" s="2">
        <v>967244.9092447313</v>
      </c>
      <c r="J275" s="3">
        <v>2.3806367738347998E-3</v>
      </c>
      <c r="K275" s="4">
        <v>406296718.54000002</v>
      </c>
      <c r="L275" s="5">
        <v>17825001</v>
      </c>
      <c r="M275" s="6">
        <v>22.79364352</v>
      </c>
      <c r="N275" s="7" t="str">
        <f>IF(ISNUMBER(_xll.BDP($C275, "DELTA_MID")),_xll.BDP($C275, "DELTA_MID")," ")</f>
        <v xml:space="preserve"> </v>
      </c>
      <c r="O275" s="7" t="str">
        <f>IF(ISNUMBER(N275),_xll.BDP($C275, "OPT_UNDL_TICKER"),"")</f>
        <v/>
      </c>
      <c r="P275" s="8" t="str">
        <f>IF(ISNUMBER(N275),_xll.BDP($C275, "OPT_UNDL_PX")," ")</f>
        <v xml:space="preserve"> </v>
      </c>
      <c r="Q275" s="7" t="str">
        <f>IF(ISNUMBER(N275),+G275*_xll.BDP($C275, "PX_POS_MULT_FACTOR")*P275/K275," ")</f>
        <v xml:space="preserve"> </v>
      </c>
      <c r="R275" s="8" t="str">
        <f>IF(OR($A275="TUA",$A275="TYA"),"",IF(ISNUMBER(_xll.BDP($C275,"DUR_ADJ_OAS_MID")),_xll.BDP($C275,"DUR_ADJ_OAS_MID"),IF(ISNUMBER(_xll.BDP($E275&amp;" ISIN","DUR_ADJ_OAS_MID")),_xll.BDP($E275&amp;" ISIN","DUR_ADJ_OAS_MID")," ")))</f>
        <v xml:space="preserve"> </v>
      </c>
      <c r="S275" s="7" t="str">
        <f t="shared" si="4"/>
        <v xml:space="preserve"> </v>
      </c>
      <c r="AB275" s="8" t="s">
        <v>791</v>
      </c>
      <c r="AG275">
        <v>-1.266E-3</v>
      </c>
    </row>
    <row r="276" spans="1:33" x14ac:dyDescent="0.25">
      <c r="A276" t="s">
        <v>198</v>
      </c>
      <c r="B276" t="s">
        <v>1109</v>
      </c>
      <c r="C276" t="s">
        <v>1110</v>
      </c>
      <c r="D276" t="s">
        <v>1111</v>
      </c>
      <c r="E276" t="s">
        <v>1112</v>
      </c>
      <c r="F276" t="s">
        <v>1113</v>
      </c>
      <c r="G276" s="1">
        <v>5337.629178158877</v>
      </c>
      <c r="H276" s="1">
        <v>192.39</v>
      </c>
      <c r="I276" s="2">
        <v>1026906.477585986</v>
      </c>
      <c r="J276" s="3">
        <v>2.5274791321872E-3</v>
      </c>
      <c r="K276" s="4">
        <v>406296718.54000002</v>
      </c>
      <c r="L276" s="5">
        <v>17825001</v>
      </c>
      <c r="M276" s="6">
        <v>22.79364352</v>
      </c>
      <c r="N276" s="7" t="str">
        <f>IF(ISNUMBER(_xll.BDP($C276, "DELTA_MID")),_xll.BDP($C276, "DELTA_MID")," ")</f>
        <v xml:space="preserve"> </v>
      </c>
      <c r="O276" s="7" t="str">
        <f>IF(ISNUMBER(N276),_xll.BDP($C276, "OPT_UNDL_TICKER"),"")</f>
        <v/>
      </c>
      <c r="P276" s="8" t="str">
        <f>IF(ISNUMBER(N276),_xll.BDP($C276, "OPT_UNDL_PX")," ")</f>
        <v xml:space="preserve"> </v>
      </c>
      <c r="Q276" s="7" t="str">
        <f>IF(ISNUMBER(N276),+G276*_xll.BDP($C276, "PX_POS_MULT_FACTOR")*P276/K276," ")</f>
        <v xml:space="preserve"> </v>
      </c>
      <c r="R276" s="8" t="str">
        <f>IF(OR($A276="TUA",$A276="TYA"),"",IF(ISNUMBER(_xll.BDP($C276,"DUR_ADJ_OAS_MID")),_xll.BDP($C276,"DUR_ADJ_OAS_MID"),IF(ISNUMBER(_xll.BDP($E276&amp;" ISIN","DUR_ADJ_OAS_MID")),_xll.BDP($E276&amp;" ISIN","DUR_ADJ_OAS_MID")," ")))</f>
        <v xml:space="preserve"> </v>
      </c>
      <c r="S276" s="7" t="str">
        <f t="shared" si="4"/>
        <v xml:space="preserve"> </v>
      </c>
      <c r="AB276" s="8" t="s">
        <v>791</v>
      </c>
      <c r="AG276">
        <v>-1.266E-3</v>
      </c>
    </row>
    <row r="277" spans="1:33" x14ac:dyDescent="0.25">
      <c r="A277" t="s">
        <v>198</v>
      </c>
      <c r="B277" t="s">
        <v>1114</v>
      </c>
      <c r="C277" t="s">
        <v>1115</v>
      </c>
      <c r="D277" t="s">
        <v>1116</v>
      </c>
      <c r="E277" t="s">
        <v>1117</v>
      </c>
      <c r="F277" t="s">
        <v>1118</v>
      </c>
      <c r="G277" s="1">
        <v>193816.42732869869</v>
      </c>
      <c r="H277" s="1">
        <v>5.26</v>
      </c>
      <c r="I277" s="2">
        <v>1019474.407748955</v>
      </c>
      <c r="J277" s="3">
        <v>2.5091869100306E-3</v>
      </c>
      <c r="K277" s="4">
        <v>406296718.54000002</v>
      </c>
      <c r="L277" s="5">
        <v>17825001</v>
      </c>
      <c r="M277" s="6">
        <v>22.79364352</v>
      </c>
      <c r="N277" s="7" t="str">
        <f>IF(ISNUMBER(_xll.BDP($C277, "DELTA_MID")),_xll.BDP($C277, "DELTA_MID")," ")</f>
        <v xml:space="preserve"> </v>
      </c>
      <c r="O277" s="7" t="str">
        <f>IF(ISNUMBER(N277),_xll.BDP($C277, "OPT_UNDL_TICKER"),"")</f>
        <v/>
      </c>
      <c r="P277" s="8" t="str">
        <f>IF(ISNUMBER(N277),_xll.BDP($C277, "OPT_UNDL_PX")," ")</f>
        <v xml:space="preserve"> </v>
      </c>
      <c r="Q277" s="7" t="str">
        <f>IF(ISNUMBER(N277),+G277*_xll.BDP($C277, "PX_POS_MULT_FACTOR")*P277/K277," ")</f>
        <v xml:space="preserve"> </v>
      </c>
      <c r="R277" s="8" t="str">
        <f>IF(OR($A277="TUA",$A277="TYA"),"",IF(ISNUMBER(_xll.BDP($C277,"DUR_ADJ_OAS_MID")),_xll.BDP($C277,"DUR_ADJ_OAS_MID"),IF(ISNUMBER(_xll.BDP($E277&amp;" ISIN","DUR_ADJ_OAS_MID")),_xll.BDP($E277&amp;" ISIN","DUR_ADJ_OAS_MID")," ")))</f>
        <v xml:space="preserve"> </v>
      </c>
      <c r="S277" s="7" t="str">
        <f t="shared" si="4"/>
        <v xml:space="preserve"> </v>
      </c>
      <c r="AB277" s="8" t="s">
        <v>791</v>
      </c>
      <c r="AG277">
        <v>-1.266E-3</v>
      </c>
    </row>
    <row r="278" spans="1:33" x14ac:dyDescent="0.25">
      <c r="A278" t="s">
        <v>198</v>
      </c>
      <c r="B278" t="s">
        <v>1119</v>
      </c>
      <c r="C278" t="s">
        <v>1120</v>
      </c>
      <c r="D278" t="s">
        <v>1121</v>
      </c>
      <c r="E278" t="s">
        <v>1122</v>
      </c>
      <c r="F278" t="s">
        <v>1123</v>
      </c>
      <c r="G278" s="1">
        <v>1823.7819659797869</v>
      </c>
      <c r="H278" s="1">
        <v>513.42999999999995</v>
      </c>
      <c r="I278" s="2">
        <v>936384.3747930018</v>
      </c>
      <c r="J278" s="3">
        <v>2.3046811161996001E-3</v>
      </c>
      <c r="K278" s="4">
        <v>406296718.54000002</v>
      </c>
      <c r="L278" s="5">
        <v>17825001</v>
      </c>
      <c r="M278" s="6">
        <v>22.79364352</v>
      </c>
      <c r="N278" s="7" t="str">
        <f>IF(ISNUMBER(_xll.BDP($C278, "DELTA_MID")),_xll.BDP($C278, "DELTA_MID")," ")</f>
        <v xml:space="preserve"> </v>
      </c>
      <c r="O278" s="7" t="str">
        <f>IF(ISNUMBER(N278),_xll.BDP($C278, "OPT_UNDL_TICKER"),"")</f>
        <v/>
      </c>
      <c r="P278" s="8" t="str">
        <f>IF(ISNUMBER(N278),_xll.BDP($C278, "OPT_UNDL_PX")," ")</f>
        <v xml:space="preserve"> </v>
      </c>
      <c r="Q278" s="7" t="str">
        <f>IF(ISNUMBER(N278),+G278*_xll.BDP($C278, "PX_POS_MULT_FACTOR")*P278/K278," ")</f>
        <v xml:space="preserve"> </v>
      </c>
      <c r="R278" s="8" t="str">
        <f>IF(OR($A278="TUA",$A278="TYA"),"",IF(ISNUMBER(_xll.BDP($C278,"DUR_ADJ_OAS_MID")),_xll.BDP($C278,"DUR_ADJ_OAS_MID"),IF(ISNUMBER(_xll.BDP($E278&amp;" ISIN","DUR_ADJ_OAS_MID")),_xll.BDP($E278&amp;" ISIN","DUR_ADJ_OAS_MID")," ")))</f>
        <v xml:space="preserve"> </v>
      </c>
      <c r="S278" s="7" t="str">
        <f t="shared" si="4"/>
        <v xml:space="preserve"> </v>
      </c>
      <c r="AB278" s="8" t="s">
        <v>791</v>
      </c>
      <c r="AG278">
        <v>-1.266E-3</v>
      </c>
    </row>
    <row r="279" spans="1:33" x14ac:dyDescent="0.25">
      <c r="A279" t="s">
        <v>198</v>
      </c>
      <c r="B279" t="s">
        <v>1124</v>
      </c>
      <c r="C279" t="s">
        <v>1125</v>
      </c>
      <c r="D279" t="s">
        <v>1126</v>
      </c>
      <c r="E279" t="s">
        <v>1127</v>
      </c>
      <c r="F279" t="s">
        <v>1128</v>
      </c>
      <c r="G279" s="1">
        <v>1948.4898751562009</v>
      </c>
      <c r="H279" s="1">
        <v>438.94</v>
      </c>
      <c r="I279" s="2">
        <v>855270.14580106304</v>
      </c>
      <c r="J279" s="3">
        <v>2.1050382805808E-3</v>
      </c>
      <c r="K279" s="4">
        <v>406296718.54000002</v>
      </c>
      <c r="L279" s="5">
        <v>17825001</v>
      </c>
      <c r="M279" s="6">
        <v>22.79364352</v>
      </c>
      <c r="N279" s="7" t="str">
        <f>IF(ISNUMBER(_xll.BDP($C279, "DELTA_MID")),_xll.BDP($C279, "DELTA_MID")," ")</f>
        <v xml:space="preserve"> </v>
      </c>
      <c r="O279" s="7" t="str">
        <f>IF(ISNUMBER(N279),_xll.BDP($C279, "OPT_UNDL_TICKER"),"")</f>
        <v/>
      </c>
      <c r="P279" s="8" t="str">
        <f>IF(ISNUMBER(N279),_xll.BDP($C279, "OPT_UNDL_PX")," ")</f>
        <v xml:space="preserve"> </v>
      </c>
      <c r="Q279" s="7" t="str">
        <f>IF(ISNUMBER(N279),+G279*_xll.BDP($C279, "PX_POS_MULT_FACTOR")*P279/K279," ")</f>
        <v xml:space="preserve"> </v>
      </c>
      <c r="R279" s="8" t="str">
        <f>IF(OR($A279="TUA",$A279="TYA"),"",IF(ISNUMBER(_xll.BDP($C279,"DUR_ADJ_OAS_MID")),_xll.BDP($C279,"DUR_ADJ_OAS_MID"),IF(ISNUMBER(_xll.BDP($E279&amp;" ISIN","DUR_ADJ_OAS_MID")),_xll.BDP($E279&amp;" ISIN","DUR_ADJ_OAS_MID")," ")))</f>
        <v xml:space="preserve"> </v>
      </c>
      <c r="S279" s="7" t="str">
        <f t="shared" si="4"/>
        <v xml:space="preserve"> </v>
      </c>
      <c r="AB279" s="8" t="s">
        <v>791</v>
      </c>
      <c r="AG279">
        <v>-1.266E-3</v>
      </c>
    </row>
    <row r="280" spans="1:33" x14ac:dyDescent="0.25">
      <c r="A280" t="s">
        <v>198</v>
      </c>
      <c r="B280" t="s">
        <v>1129</v>
      </c>
      <c r="C280" t="s">
        <v>1130</v>
      </c>
      <c r="D280" t="s">
        <v>1131</v>
      </c>
      <c r="E280" t="s">
        <v>1132</v>
      </c>
      <c r="F280" t="s">
        <v>1133</v>
      </c>
      <c r="G280" s="1">
        <v>25086.978354945069</v>
      </c>
      <c r="H280" s="1">
        <v>32.869999999999997</v>
      </c>
      <c r="I280" s="2">
        <v>824608.97852704453</v>
      </c>
      <c r="J280" s="3">
        <v>2.0295733164919999E-3</v>
      </c>
      <c r="K280" s="4">
        <v>406296718.54000002</v>
      </c>
      <c r="L280" s="5">
        <v>17825001</v>
      </c>
      <c r="M280" s="6">
        <v>22.79364352</v>
      </c>
      <c r="N280" s="7" t="str">
        <f>IF(ISNUMBER(_xll.BDP($C280, "DELTA_MID")),_xll.BDP($C280, "DELTA_MID")," ")</f>
        <v xml:space="preserve"> </v>
      </c>
      <c r="O280" s="7" t="str">
        <f>IF(ISNUMBER(N280),_xll.BDP($C280, "OPT_UNDL_TICKER"),"")</f>
        <v/>
      </c>
      <c r="P280" s="8" t="str">
        <f>IF(ISNUMBER(N280),_xll.BDP($C280, "OPT_UNDL_PX")," ")</f>
        <v xml:space="preserve"> </v>
      </c>
      <c r="Q280" s="7" t="str">
        <f>IF(ISNUMBER(N280),+G280*_xll.BDP($C280, "PX_POS_MULT_FACTOR")*P280/K280," ")</f>
        <v xml:space="preserve"> </v>
      </c>
      <c r="R280" s="8" t="str">
        <f>IF(OR($A280="TUA",$A280="TYA"),"",IF(ISNUMBER(_xll.BDP($C280,"DUR_ADJ_OAS_MID")),_xll.BDP($C280,"DUR_ADJ_OAS_MID"),IF(ISNUMBER(_xll.BDP($E280&amp;" ISIN","DUR_ADJ_OAS_MID")),_xll.BDP($E280&amp;" ISIN","DUR_ADJ_OAS_MID")," ")))</f>
        <v xml:space="preserve"> </v>
      </c>
      <c r="S280" s="7" t="str">
        <f t="shared" si="4"/>
        <v xml:space="preserve"> </v>
      </c>
      <c r="AB280" s="8" t="s">
        <v>791</v>
      </c>
      <c r="AG280">
        <v>-1.266E-3</v>
      </c>
    </row>
    <row r="281" spans="1:33" x14ac:dyDescent="0.25">
      <c r="A281" t="s">
        <v>198</v>
      </c>
      <c r="B281" t="s">
        <v>1134</v>
      </c>
      <c r="C281" t="s">
        <v>1135</v>
      </c>
      <c r="D281" t="s">
        <v>1136</v>
      </c>
      <c r="E281" t="s">
        <v>1137</v>
      </c>
      <c r="F281" t="s">
        <v>1138</v>
      </c>
      <c r="G281" s="1">
        <v>745.96244625882753</v>
      </c>
      <c r="H281" s="1">
        <v>1304</v>
      </c>
      <c r="I281" s="2">
        <v>972735.02992151107</v>
      </c>
      <c r="J281" s="3">
        <v>2.3941493630983998E-3</v>
      </c>
      <c r="K281" s="4">
        <v>406296718.54000002</v>
      </c>
      <c r="L281" s="5">
        <v>17825001</v>
      </c>
      <c r="M281" s="6">
        <v>22.79364352</v>
      </c>
      <c r="N281" s="7" t="str">
        <f>IF(ISNUMBER(_xll.BDP($C281, "DELTA_MID")),_xll.BDP($C281, "DELTA_MID")," ")</f>
        <v xml:space="preserve"> </v>
      </c>
      <c r="O281" s="7" t="str">
        <f>IF(ISNUMBER(N281),_xll.BDP($C281, "OPT_UNDL_TICKER"),"")</f>
        <v/>
      </c>
      <c r="P281" s="8" t="str">
        <f>IF(ISNUMBER(N281),_xll.BDP($C281, "OPT_UNDL_PX")," ")</f>
        <v xml:space="preserve"> </v>
      </c>
      <c r="Q281" s="7" t="str">
        <f>IF(ISNUMBER(N281),+G281*_xll.BDP($C281, "PX_POS_MULT_FACTOR")*P281/K281," ")</f>
        <v xml:space="preserve"> </v>
      </c>
      <c r="R281" s="8" t="str">
        <f>IF(OR($A281="TUA",$A281="TYA"),"",IF(ISNUMBER(_xll.BDP($C281,"DUR_ADJ_OAS_MID")),_xll.BDP($C281,"DUR_ADJ_OAS_MID"),IF(ISNUMBER(_xll.BDP($E281&amp;" ISIN","DUR_ADJ_OAS_MID")),_xll.BDP($E281&amp;" ISIN","DUR_ADJ_OAS_MID")," ")))</f>
        <v xml:space="preserve"> </v>
      </c>
      <c r="S281" s="7" t="str">
        <f t="shared" si="4"/>
        <v xml:space="preserve"> </v>
      </c>
      <c r="AB281" s="8" t="s">
        <v>791</v>
      </c>
      <c r="AG281">
        <v>-1.266E-3</v>
      </c>
    </row>
    <row r="282" spans="1:33" x14ac:dyDescent="0.25">
      <c r="A282" t="s">
        <v>198</v>
      </c>
      <c r="B282" t="s">
        <v>1139</v>
      </c>
      <c r="C282" t="s">
        <v>1140</v>
      </c>
      <c r="D282" t="s">
        <v>1141</v>
      </c>
      <c r="E282" t="s">
        <v>1142</v>
      </c>
      <c r="F282" t="s">
        <v>1143</v>
      </c>
      <c r="G282" s="1">
        <v>10122.873002380131</v>
      </c>
      <c r="H282" s="1">
        <v>89.62</v>
      </c>
      <c r="I282" s="2">
        <v>907211.87847330724</v>
      </c>
      <c r="J282" s="3">
        <v>2.2328801515633999E-3</v>
      </c>
      <c r="K282" s="4">
        <v>406296718.54000002</v>
      </c>
      <c r="L282" s="5">
        <v>17825001</v>
      </c>
      <c r="M282" s="6">
        <v>22.79364352</v>
      </c>
      <c r="N282" s="7" t="str">
        <f>IF(ISNUMBER(_xll.BDP($C282, "DELTA_MID")),_xll.BDP($C282, "DELTA_MID")," ")</f>
        <v xml:space="preserve"> </v>
      </c>
      <c r="O282" s="7" t="str">
        <f>IF(ISNUMBER(N282),_xll.BDP($C282, "OPT_UNDL_TICKER"),"")</f>
        <v/>
      </c>
      <c r="P282" s="8" t="str">
        <f>IF(ISNUMBER(N282),_xll.BDP($C282, "OPT_UNDL_PX")," ")</f>
        <v xml:space="preserve"> </v>
      </c>
      <c r="Q282" s="7" t="str">
        <f>IF(ISNUMBER(N282),+G282*_xll.BDP($C282, "PX_POS_MULT_FACTOR")*P282/K282," ")</f>
        <v xml:space="preserve"> </v>
      </c>
      <c r="R282" s="8" t="str">
        <f>IF(OR($A282="TUA",$A282="TYA"),"",IF(ISNUMBER(_xll.BDP($C282,"DUR_ADJ_OAS_MID")),_xll.BDP($C282,"DUR_ADJ_OAS_MID"),IF(ISNUMBER(_xll.BDP($E282&amp;" ISIN","DUR_ADJ_OAS_MID")),_xll.BDP($E282&amp;" ISIN","DUR_ADJ_OAS_MID")," ")))</f>
        <v xml:space="preserve"> </v>
      </c>
      <c r="S282" s="7" t="str">
        <f t="shared" si="4"/>
        <v xml:space="preserve"> </v>
      </c>
      <c r="AB282" s="8" t="s">
        <v>791</v>
      </c>
      <c r="AG282">
        <v>-1.266E-3</v>
      </c>
    </row>
    <row r="283" spans="1:33" x14ac:dyDescent="0.25">
      <c r="A283" t="s">
        <v>198</v>
      </c>
      <c r="B283" t="s">
        <v>1144</v>
      </c>
      <c r="C283" t="s">
        <v>1145</v>
      </c>
      <c r="D283" t="s">
        <v>1146</v>
      </c>
      <c r="E283" t="s">
        <v>1147</v>
      </c>
      <c r="F283" t="s">
        <v>1148</v>
      </c>
      <c r="G283" s="1">
        <v>4160.8075440732682</v>
      </c>
      <c r="H283" s="1">
        <v>231.85</v>
      </c>
      <c r="I283" s="2">
        <v>964683.22909338726</v>
      </c>
      <c r="J283" s="3">
        <v>2.3743318246820001E-3</v>
      </c>
      <c r="K283" s="4">
        <v>406296718.54000002</v>
      </c>
      <c r="L283" s="5">
        <v>17825001</v>
      </c>
      <c r="M283" s="6">
        <v>22.79364352</v>
      </c>
      <c r="N283" s="7" t="str">
        <f>IF(ISNUMBER(_xll.BDP($C283, "DELTA_MID")),_xll.BDP($C283, "DELTA_MID")," ")</f>
        <v xml:space="preserve"> </v>
      </c>
      <c r="O283" s="7" t="str">
        <f>IF(ISNUMBER(N283),_xll.BDP($C283, "OPT_UNDL_TICKER"),"")</f>
        <v/>
      </c>
      <c r="P283" s="8" t="str">
        <f>IF(ISNUMBER(N283),_xll.BDP($C283, "OPT_UNDL_PX")," ")</f>
        <v xml:space="preserve"> </v>
      </c>
      <c r="Q283" s="7" t="str">
        <f>IF(ISNUMBER(N283),+G283*_xll.BDP($C283, "PX_POS_MULT_FACTOR")*P283/K283," ")</f>
        <v xml:space="preserve"> </v>
      </c>
      <c r="R283" s="8" t="str">
        <f>IF(OR($A283="TUA",$A283="TYA"),"",IF(ISNUMBER(_xll.BDP($C283,"DUR_ADJ_OAS_MID")),_xll.BDP($C283,"DUR_ADJ_OAS_MID"),IF(ISNUMBER(_xll.BDP($E283&amp;" ISIN","DUR_ADJ_OAS_MID")),_xll.BDP($E283&amp;" ISIN","DUR_ADJ_OAS_MID")," ")))</f>
        <v xml:space="preserve"> </v>
      </c>
      <c r="S283" s="7" t="str">
        <f t="shared" si="4"/>
        <v xml:space="preserve"> </v>
      </c>
      <c r="AB283" s="8" t="s">
        <v>791</v>
      </c>
      <c r="AG283">
        <v>-1.266E-3</v>
      </c>
    </row>
    <row r="284" spans="1:33" x14ac:dyDescent="0.25">
      <c r="A284" t="s">
        <v>198</v>
      </c>
      <c r="B284" t="s">
        <v>1149</v>
      </c>
      <c r="C284" t="s">
        <v>1150</v>
      </c>
      <c r="D284" t="s">
        <v>1151</v>
      </c>
      <c r="E284" t="s">
        <v>1152</v>
      </c>
      <c r="G284" s="1">
        <v>9756.1943018046277</v>
      </c>
      <c r="H284" s="1">
        <v>101.1</v>
      </c>
      <c r="I284" s="2">
        <v>986351.24391244783</v>
      </c>
      <c r="J284" s="3">
        <v>2.4276623435622001E-3</v>
      </c>
      <c r="K284" s="4">
        <v>406296718.54000002</v>
      </c>
      <c r="L284" s="5">
        <v>17825001</v>
      </c>
      <c r="M284" s="6">
        <v>22.79364352</v>
      </c>
      <c r="N284" s="7" t="str">
        <f>IF(ISNUMBER(_xll.BDP($C284, "DELTA_MID")),_xll.BDP($C284, "DELTA_MID")," ")</f>
        <v xml:space="preserve"> </v>
      </c>
      <c r="O284" s="7" t="str">
        <f>IF(ISNUMBER(N284),_xll.BDP($C284, "OPT_UNDL_TICKER"),"")</f>
        <v/>
      </c>
      <c r="P284" s="8" t="str">
        <f>IF(ISNUMBER(N284),_xll.BDP($C284, "OPT_UNDL_PX")," ")</f>
        <v xml:space="preserve"> </v>
      </c>
      <c r="Q284" s="7" t="str">
        <f>IF(ISNUMBER(N284),+G284*_xll.BDP($C284, "PX_POS_MULT_FACTOR")*P284/K284," ")</f>
        <v xml:space="preserve"> </v>
      </c>
      <c r="R284" s="8" t="str">
        <f>IF(OR($A284="TUA",$A284="TYA"),"",IF(ISNUMBER(_xll.BDP($C284,"DUR_ADJ_OAS_MID")),_xll.BDP($C284,"DUR_ADJ_OAS_MID"),IF(ISNUMBER(_xll.BDP($E284&amp;" ISIN","DUR_ADJ_OAS_MID")),_xll.BDP($E284&amp;" ISIN","DUR_ADJ_OAS_MID")," ")))</f>
        <v xml:space="preserve"> </v>
      </c>
      <c r="S284" s="7" t="str">
        <f t="shared" si="4"/>
        <v xml:space="preserve"> </v>
      </c>
      <c r="AB284" s="8" t="s">
        <v>791</v>
      </c>
      <c r="AG284">
        <v>-1.266E-3</v>
      </c>
    </row>
    <row r="285" spans="1:33" x14ac:dyDescent="0.25">
      <c r="A285" t="s">
        <v>198</v>
      </c>
      <c r="B285" t="s">
        <v>1153</v>
      </c>
      <c r="C285" t="s">
        <v>1154</v>
      </c>
      <c r="D285" t="s">
        <v>1155</v>
      </c>
      <c r="E285" t="s">
        <v>1156</v>
      </c>
      <c r="F285" t="s">
        <v>1157</v>
      </c>
      <c r="G285" s="1">
        <v>22019.442360787081</v>
      </c>
      <c r="H285" s="1">
        <v>40.08</v>
      </c>
      <c r="I285" s="2">
        <v>882539.24982034613</v>
      </c>
      <c r="J285" s="3">
        <v>2.1721545106041999E-3</v>
      </c>
      <c r="K285" s="4">
        <v>406296718.54000002</v>
      </c>
      <c r="L285" s="5">
        <v>17825001</v>
      </c>
      <c r="M285" s="6">
        <v>22.79364352</v>
      </c>
      <c r="N285" s="7" t="str">
        <f>IF(ISNUMBER(_xll.BDP($C285, "DELTA_MID")),_xll.BDP($C285, "DELTA_MID")," ")</f>
        <v xml:space="preserve"> </v>
      </c>
      <c r="O285" s="7" t="str">
        <f>IF(ISNUMBER(N285),_xll.BDP($C285, "OPT_UNDL_TICKER"),"")</f>
        <v/>
      </c>
      <c r="P285" s="8" t="str">
        <f>IF(ISNUMBER(N285),_xll.BDP($C285, "OPT_UNDL_PX")," ")</f>
        <v xml:space="preserve"> </v>
      </c>
      <c r="Q285" s="7" t="str">
        <f>IF(ISNUMBER(N285),+G285*_xll.BDP($C285, "PX_POS_MULT_FACTOR")*P285/K285," ")</f>
        <v xml:space="preserve"> </v>
      </c>
      <c r="R285" s="8" t="str">
        <f>IF(OR($A285="TUA",$A285="TYA"),"",IF(ISNUMBER(_xll.BDP($C285,"DUR_ADJ_OAS_MID")),_xll.BDP($C285,"DUR_ADJ_OAS_MID"),IF(ISNUMBER(_xll.BDP($E285&amp;" ISIN","DUR_ADJ_OAS_MID")),_xll.BDP($E285&amp;" ISIN","DUR_ADJ_OAS_MID")," ")))</f>
        <v xml:space="preserve"> </v>
      </c>
      <c r="S285" s="7" t="str">
        <f t="shared" si="4"/>
        <v xml:space="preserve"> </v>
      </c>
      <c r="AB285" s="8" t="s">
        <v>791</v>
      </c>
      <c r="AG285">
        <v>-1.266E-3</v>
      </c>
    </row>
    <row r="286" spans="1:33" x14ac:dyDescent="0.25">
      <c r="A286" t="s">
        <v>198</v>
      </c>
      <c r="B286" t="s">
        <v>1158</v>
      </c>
      <c r="C286" t="s">
        <v>1159</v>
      </c>
      <c r="D286" t="s">
        <v>1160</v>
      </c>
      <c r="E286" t="s">
        <v>1161</v>
      </c>
      <c r="F286" t="s">
        <v>1162</v>
      </c>
      <c r="G286" s="1">
        <v>12231.74880463181</v>
      </c>
      <c r="H286" s="1">
        <v>79.31</v>
      </c>
      <c r="I286" s="2">
        <v>970099.99769534857</v>
      </c>
      <c r="J286" s="3">
        <v>2.3876638757540001E-3</v>
      </c>
      <c r="K286" s="4">
        <v>406296718.54000002</v>
      </c>
      <c r="L286" s="5">
        <v>17825001</v>
      </c>
      <c r="M286" s="6">
        <v>22.79364352</v>
      </c>
      <c r="N286" s="7" t="str">
        <f>IF(ISNUMBER(_xll.BDP($C286, "DELTA_MID")),_xll.BDP($C286, "DELTA_MID")," ")</f>
        <v xml:space="preserve"> </v>
      </c>
      <c r="O286" s="7" t="str">
        <f>IF(ISNUMBER(N286),_xll.BDP($C286, "OPT_UNDL_TICKER"),"")</f>
        <v/>
      </c>
      <c r="P286" s="8" t="str">
        <f>IF(ISNUMBER(N286),_xll.BDP($C286, "OPT_UNDL_PX")," ")</f>
        <v xml:space="preserve"> </v>
      </c>
      <c r="Q286" s="7" t="str">
        <f>IF(ISNUMBER(N286),+G286*_xll.BDP($C286, "PX_POS_MULT_FACTOR")*P286/K286," ")</f>
        <v xml:space="preserve"> </v>
      </c>
      <c r="R286" s="8" t="str">
        <f>IF(OR($A286="TUA",$A286="TYA"),"",IF(ISNUMBER(_xll.BDP($C286,"DUR_ADJ_OAS_MID")),_xll.BDP($C286,"DUR_ADJ_OAS_MID"),IF(ISNUMBER(_xll.BDP($E286&amp;" ISIN","DUR_ADJ_OAS_MID")),_xll.BDP($E286&amp;" ISIN","DUR_ADJ_OAS_MID")," ")))</f>
        <v xml:space="preserve"> </v>
      </c>
      <c r="S286" s="7" t="str">
        <f t="shared" si="4"/>
        <v xml:space="preserve"> </v>
      </c>
      <c r="AB286" s="8" t="s">
        <v>791</v>
      </c>
      <c r="AG286">
        <v>-1.266E-3</v>
      </c>
    </row>
    <row r="287" spans="1:33" x14ac:dyDescent="0.25">
      <c r="A287" t="s">
        <v>198</v>
      </c>
      <c r="B287" t="s">
        <v>1163</v>
      </c>
      <c r="C287" t="s">
        <v>1164</v>
      </c>
      <c r="D287" t="s">
        <v>1165</v>
      </c>
      <c r="E287" t="s">
        <v>1166</v>
      </c>
      <c r="F287" t="s">
        <v>1167</v>
      </c>
      <c r="G287" s="1">
        <v>8843.4016381984056</v>
      </c>
      <c r="H287" s="1">
        <v>102.12</v>
      </c>
      <c r="I287" s="2">
        <v>903088.17529282114</v>
      </c>
      <c r="J287" s="3">
        <v>2.2227306647663999E-3</v>
      </c>
      <c r="K287" s="4">
        <v>406296718.54000002</v>
      </c>
      <c r="L287" s="5">
        <v>17825001</v>
      </c>
      <c r="M287" s="6">
        <v>22.79364352</v>
      </c>
      <c r="N287" s="7" t="str">
        <f>IF(ISNUMBER(_xll.BDP($C287, "DELTA_MID")),_xll.BDP($C287, "DELTA_MID")," ")</f>
        <v xml:space="preserve"> </v>
      </c>
      <c r="O287" s="7" t="str">
        <f>IF(ISNUMBER(N287),_xll.BDP($C287, "OPT_UNDL_TICKER"),"")</f>
        <v/>
      </c>
      <c r="P287" s="8" t="str">
        <f>IF(ISNUMBER(N287),_xll.BDP($C287, "OPT_UNDL_PX")," ")</f>
        <v xml:space="preserve"> </v>
      </c>
      <c r="Q287" s="7" t="str">
        <f>IF(ISNUMBER(N287),+G287*_xll.BDP($C287, "PX_POS_MULT_FACTOR")*P287/K287," ")</f>
        <v xml:space="preserve"> </v>
      </c>
      <c r="R287" s="8" t="str">
        <f>IF(OR($A287="TUA",$A287="TYA"),"",IF(ISNUMBER(_xll.BDP($C287,"DUR_ADJ_OAS_MID")),_xll.BDP($C287,"DUR_ADJ_OAS_MID"),IF(ISNUMBER(_xll.BDP($E287&amp;" ISIN","DUR_ADJ_OAS_MID")),_xll.BDP($E287&amp;" ISIN","DUR_ADJ_OAS_MID")," ")))</f>
        <v xml:space="preserve"> </v>
      </c>
      <c r="S287" s="7" t="str">
        <f t="shared" si="4"/>
        <v xml:space="preserve"> </v>
      </c>
      <c r="AB287" s="8" t="s">
        <v>791</v>
      </c>
      <c r="AG287">
        <v>-1.266E-3</v>
      </c>
    </row>
    <row r="288" spans="1:33" x14ac:dyDescent="0.25">
      <c r="A288" t="s">
        <v>198</v>
      </c>
      <c r="B288" t="s">
        <v>1168</v>
      </c>
      <c r="C288" t="s">
        <v>1169</v>
      </c>
      <c r="D288" t="s">
        <v>1170</v>
      </c>
      <c r="E288" t="s">
        <v>1171</v>
      </c>
      <c r="F288" t="s">
        <v>1172</v>
      </c>
      <c r="G288" s="1">
        <v>10487.666974676909</v>
      </c>
      <c r="H288" s="1">
        <v>91.47</v>
      </c>
      <c r="I288" s="2">
        <v>959306.89817369729</v>
      </c>
      <c r="J288" s="3">
        <v>2.361099301074599E-3</v>
      </c>
      <c r="K288" s="4">
        <v>406296718.54000002</v>
      </c>
      <c r="L288" s="5">
        <v>17825001</v>
      </c>
      <c r="M288" s="6">
        <v>22.79364352</v>
      </c>
      <c r="N288" s="7" t="str">
        <f>IF(ISNUMBER(_xll.BDP($C288, "DELTA_MID")),_xll.BDP($C288, "DELTA_MID")," ")</f>
        <v xml:space="preserve"> </v>
      </c>
      <c r="O288" s="7" t="str">
        <f>IF(ISNUMBER(N288),_xll.BDP($C288, "OPT_UNDL_TICKER"),"")</f>
        <v/>
      </c>
      <c r="P288" s="8" t="str">
        <f>IF(ISNUMBER(N288),_xll.BDP($C288, "OPT_UNDL_PX")," ")</f>
        <v xml:space="preserve"> </v>
      </c>
      <c r="Q288" s="7" t="str">
        <f>IF(ISNUMBER(N288),+G288*_xll.BDP($C288, "PX_POS_MULT_FACTOR")*P288/K288," ")</f>
        <v xml:space="preserve"> </v>
      </c>
      <c r="R288" s="8" t="str">
        <f>IF(OR($A288="TUA",$A288="TYA"),"",IF(ISNUMBER(_xll.BDP($C288,"DUR_ADJ_OAS_MID")),_xll.BDP($C288,"DUR_ADJ_OAS_MID"),IF(ISNUMBER(_xll.BDP($E288&amp;" ISIN","DUR_ADJ_OAS_MID")),_xll.BDP($E288&amp;" ISIN","DUR_ADJ_OAS_MID")," ")))</f>
        <v xml:space="preserve"> </v>
      </c>
      <c r="S288" s="7" t="str">
        <f t="shared" si="4"/>
        <v xml:space="preserve"> </v>
      </c>
      <c r="AB288" s="8" t="s">
        <v>791</v>
      </c>
      <c r="AG288">
        <v>-1.266E-3</v>
      </c>
    </row>
    <row r="289" spans="1:33" x14ac:dyDescent="0.25">
      <c r="A289" t="s">
        <v>198</v>
      </c>
      <c r="B289" t="s">
        <v>1173</v>
      </c>
      <c r="C289" t="s">
        <v>1174</v>
      </c>
      <c r="D289" t="s">
        <v>1175</v>
      </c>
      <c r="E289" t="s">
        <v>1176</v>
      </c>
      <c r="F289" t="s">
        <v>1177</v>
      </c>
      <c r="G289" s="1">
        <v>7122.9069950344747</v>
      </c>
      <c r="H289" s="1">
        <v>127.52</v>
      </c>
      <c r="I289" s="2">
        <v>908313.10000679619</v>
      </c>
      <c r="J289" s="3">
        <v>2.2355905390296E-3</v>
      </c>
      <c r="K289" s="4">
        <v>406296718.54000002</v>
      </c>
      <c r="L289" s="5">
        <v>17825001</v>
      </c>
      <c r="M289" s="6">
        <v>22.79364352</v>
      </c>
      <c r="N289" s="7" t="str">
        <f>IF(ISNUMBER(_xll.BDP($C289, "DELTA_MID")),_xll.BDP($C289, "DELTA_MID")," ")</f>
        <v xml:space="preserve"> </v>
      </c>
      <c r="O289" s="7" t="str">
        <f>IF(ISNUMBER(N289),_xll.BDP($C289, "OPT_UNDL_TICKER"),"")</f>
        <v/>
      </c>
      <c r="P289" s="8" t="str">
        <f>IF(ISNUMBER(N289),_xll.BDP($C289, "OPT_UNDL_PX")," ")</f>
        <v xml:space="preserve"> </v>
      </c>
      <c r="Q289" s="7" t="str">
        <f>IF(ISNUMBER(N289),+G289*_xll.BDP($C289, "PX_POS_MULT_FACTOR")*P289/K289," ")</f>
        <v xml:space="preserve"> </v>
      </c>
      <c r="R289" s="8" t="str">
        <f>IF(OR($A289="TUA",$A289="TYA"),"",IF(ISNUMBER(_xll.BDP($C289,"DUR_ADJ_OAS_MID")),_xll.BDP($C289,"DUR_ADJ_OAS_MID"),IF(ISNUMBER(_xll.BDP($E289&amp;" ISIN","DUR_ADJ_OAS_MID")),_xll.BDP($E289&amp;" ISIN","DUR_ADJ_OAS_MID")," ")))</f>
        <v xml:space="preserve"> </v>
      </c>
      <c r="S289" s="7" t="str">
        <f t="shared" si="4"/>
        <v xml:space="preserve"> </v>
      </c>
      <c r="AB289" s="8" t="s">
        <v>791</v>
      </c>
      <c r="AG289">
        <v>-1.266E-3</v>
      </c>
    </row>
    <row r="290" spans="1:33" x14ac:dyDescent="0.25">
      <c r="A290" t="s">
        <v>198</v>
      </c>
      <c r="B290" t="s">
        <v>1178</v>
      </c>
      <c r="C290" t="s">
        <v>1179</v>
      </c>
      <c r="D290" t="s">
        <v>1180</v>
      </c>
      <c r="E290" t="s">
        <v>1181</v>
      </c>
      <c r="F290" t="s">
        <v>1182</v>
      </c>
      <c r="G290" s="1">
        <v>5993.8105885313289</v>
      </c>
      <c r="H290" s="1">
        <v>147.41999999999999</v>
      </c>
      <c r="I290" s="2">
        <v>883607.55696128844</v>
      </c>
      <c r="J290" s="3">
        <v>2.1747838873434002E-3</v>
      </c>
      <c r="K290" s="4">
        <v>406296718.54000002</v>
      </c>
      <c r="L290" s="5">
        <v>17825001</v>
      </c>
      <c r="M290" s="6">
        <v>22.79364352</v>
      </c>
      <c r="N290" s="7" t="str">
        <f>IF(ISNUMBER(_xll.BDP($C290, "DELTA_MID")),_xll.BDP($C290, "DELTA_MID")," ")</f>
        <v xml:space="preserve"> </v>
      </c>
      <c r="O290" s="7" t="str">
        <f>IF(ISNUMBER(N290),_xll.BDP($C290, "OPT_UNDL_TICKER"),"")</f>
        <v/>
      </c>
      <c r="P290" s="8" t="str">
        <f>IF(ISNUMBER(N290),_xll.BDP($C290, "OPT_UNDL_PX")," ")</f>
        <v xml:space="preserve"> </v>
      </c>
      <c r="Q290" s="7" t="str">
        <f>IF(ISNUMBER(N290),+G290*_xll.BDP($C290, "PX_POS_MULT_FACTOR")*P290/K290," ")</f>
        <v xml:space="preserve"> </v>
      </c>
      <c r="R290" s="8" t="str">
        <f>IF(OR($A290="TUA",$A290="TYA"),"",IF(ISNUMBER(_xll.BDP($C290,"DUR_ADJ_OAS_MID")),_xll.BDP($C290,"DUR_ADJ_OAS_MID"),IF(ISNUMBER(_xll.BDP($E290&amp;" ISIN","DUR_ADJ_OAS_MID")),_xll.BDP($E290&amp;" ISIN","DUR_ADJ_OAS_MID")," ")))</f>
        <v xml:space="preserve"> </v>
      </c>
      <c r="S290" s="7" t="str">
        <f t="shared" si="4"/>
        <v xml:space="preserve"> </v>
      </c>
      <c r="AB290" s="8" t="s">
        <v>791</v>
      </c>
      <c r="AG290">
        <v>-1.266E-3</v>
      </c>
    </row>
    <row r="291" spans="1:33" x14ac:dyDescent="0.25">
      <c r="A291" t="s">
        <v>198</v>
      </c>
      <c r="B291" t="s">
        <v>1183</v>
      </c>
      <c r="C291" t="s">
        <v>1184</v>
      </c>
      <c r="D291" t="s">
        <v>1185</v>
      </c>
      <c r="E291" t="s">
        <v>1186</v>
      </c>
      <c r="F291" t="s">
        <v>1187</v>
      </c>
      <c r="G291" s="1">
        <v>5815.4533522270722</v>
      </c>
      <c r="H291" s="1">
        <v>157.72999999999999</v>
      </c>
      <c r="I291" s="2">
        <v>917271.45724677597</v>
      </c>
      <c r="J291" s="3">
        <v>2.2576393443267998E-3</v>
      </c>
      <c r="K291" s="4">
        <v>406296718.54000002</v>
      </c>
      <c r="L291" s="5">
        <v>17825001</v>
      </c>
      <c r="M291" s="6">
        <v>22.79364352</v>
      </c>
      <c r="N291" s="7" t="str">
        <f>IF(ISNUMBER(_xll.BDP($C291, "DELTA_MID")),_xll.BDP($C291, "DELTA_MID")," ")</f>
        <v xml:space="preserve"> </v>
      </c>
      <c r="O291" s="7" t="str">
        <f>IF(ISNUMBER(N291),_xll.BDP($C291, "OPT_UNDL_TICKER"),"")</f>
        <v/>
      </c>
      <c r="P291" s="8" t="str">
        <f>IF(ISNUMBER(N291),_xll.BDP($C291, "OPT_UNDL_PX")," ")</f>
        <v xml:space="preserve"> </v>
      </c>
      <c r="Q291" s="7" t="str">
        <f>IF(ISNUMBER(N291),+G291*_xll.BDP($C291, "PX_POS_MULT_FACTOR")*P291/K291," ")</f>
        <v xml:space="preserve"> </v>
      </c>
      <c r="R291" s="8" t="str">
        <f>IF(OR($A291="TUA",$A291="TYA"),"",IF(ISNUMBER(_xll.BDP($C291,"DUR_ADJ_OAS_MID")),_xll.BDP($C291,"DUR_ADJ_OAS_MID"),IF(ISNUMBER(_xll.BDP($E291&amp;" ISIN","DUR_ADJ_OAS_MID")),_xll.BDP($E291&amp;" ISIN","DUR_ADJ_OAS_MID")," ")))</f>
        <v xml:space="preserve"> </v>
      </c>
      <c r="S291" s="7" t="str">
        <f t="shared" si="4"/>
        <v xml:space="preserve"> </v>
      </c>
      <c r="AB291" s="8" t="s">
        <v>791</v>
      </c>
      <c r="AG291">
        <v>-1.266E-3</v>
      </c>
    </row>
    <row r="292" spans="1:33" x14ac:dyDescent="0.25">
      <c r="A292" t="s">
        <v>198</v>
      </c>
      <c r="B292" t="s">
        <v>1188</v>
      </c>
      <c r="C292" t="s">
        <v>1189</v>
      </c>
      <c r="D292" t="s">
        <v>1190</v>
      </c>
      <c r="E292" t="s">
        <v>1191</v>
      </c>
      <c r="G292" s="1">
        <v>8495.3378367766381</v>
      </c>
      <c r="H292" s="1">
        <v>110.31</v>
      </c>
      <c r="I292" s="2">
        <v>937120.71677483106</v>
      </c>
      <c r="J292" s="3">
        <v>2.3064934418922001E-3</v>
      </c>
      <c r="K292" s="4">
        <v>406296718.54000002</v>
      </c>
      <c r="L292" s="5">
        <v>17825001</v>
      </c>
      <c r="M292" s="6">
        <v>22.79364352</v>
      </c>
      <c r="N292" s="7" t="str">
        <f>IF(ISNUMBER(_xll.BDP($C292, "DELTA_MID")),_xll.BDP($C292, "DELTA_MID")," ")</f>
        <v xml:space="preserve"> </v>
      </c>
      <c r="O292" s="7" t="str">
        <f>IF(ISNUMBER(N292),_xll.BDP($C292, "OPT_UNDL_TICKER"),"")</f>
        <v/>
      </c>
      <c r="P292" s="8" t="str">
        <f>IF(ISNUMBER(N292),_xll.BDP($C292, "OPT_UNDL_PX")," ")</f>
        <v xml:space="preserve"> </v>
      </c>
      <c r="Q292" s="7" t="str">
        <f>IF(ISNUMBER(N292),+G292*_xll.BDP($C292, "PX_POS_MULT_FACTOR")*P292/K292," ")</f>
        <v xml:space="preserve"> </v>
      </c>
      <c r="R292" s="8" t="str">
        <f>IF(OR($A292="TUA",$A292="TYA"),"",IF(ISNUMBER(_xll.BDP($C292,"DUR_ADJ_OAS_MID")),_xll.BDP($C292,"DUR_ADJ_OAS_MID"),IF(ISNUMBER(_xll.BDP($E292&amp;" ISIN","DUR_ADJ_OAS_MID")),_xll.BDP($E292&amp;" ISIN","DUR_ADJ_OAS_MID")," ")))</f>
        <v xml:space="preserve"> </v>
      </c>
      <c r="S292" s="7" t="str">
        <f t="shared" si="4"/>
        <v xml:space="preserve"> </v>
      </c>
      <c r="AB292" s="8" t="s">
        <v>791</v>
      </c>
      <c r="AG292">
        <v>-1.266E-3</v>
      </c>
    </row>
    <row r="293" spans="1:33" x14ac:dyDescent="0.25">
      <c r="A293" t="s">
        <v>198</v>
      </c>
      <c r="B293" t="s">
        <v>1192</v>
      </c>
      <c r="C293" t="s">
        <v>1193</v>
      </c>
      <c r="D293" t="s">
        <v>1194</v>
      </c>
      <c r="E293" t="s">
        <v>1195</v>
      </c>
      <c r="F293" t="s">
        <v>1196</v>
      </c>
      <c r="G293" s="1">
        <v>2894.2965138167801</v>
      </c>
      <c r="H293" s="1">
        <v>290.44</v>
      </c>
      <c r="I293" s="2">
        <v>840619.47947294568</v>
      </c>
      <c r="J293" s="3">
        <v>2.0689792486969999E-3</v>
      </c>
      <c r="K293" s="4">
        <v>406296718.54000002</v>
      </c>
      <c r="L293" s="5">
        <v>17825001</v>
      </c>
      <c r="M293" s="6">
        <v>22.79364352</v>
      </c>
      <c r="N293" s="7" t="str">
        <f>IF(ISNUMBER(_xll.BDP($C293, "DELTA_MID")),_xll.BDP($C293, "DELTA_MID")," ")</f>
        <v xml:space="preserve"> </v>
      </c>
      <c r="O293" s="7" t="str">
        <f>IF(ISNUMBER(N293),_xll.BDP($C293, "OPT_UNDL_TICKER"),"")</f>
        <v/>
      </c>
      <c r="P293" s="8" t="str">
        <f>IF(ISNUMBER(N293),_xll.BDP($C293, "OPT_UNDL_PX")," ")</f>
        <v xml:space="preserve"> </v>
      </c>
      <c r="Q293" s="7" t="str">
        <f>IF(ISNUMBER(N293),+G293*_xll.BDP($C293, "PX_POS_MULT_FACTOR")*P293/K293," ")</f>
        <v xml:space="preserve"> </v>
      </c>
      <c r="R293" s="8" t="str">
        <f>IF(OR($A293="TUA",$A293="TYA"),"",IF(ISNUMBER(_xll.BDP($C293,"DUR_ADJ_OAS_MID")),_xll.BDP($C293,"DUR_ADJ_OAS_MID"),IF(ISNUMBER(_xll.BDP($E293&amp;" ISIN","DUR_ADJ_OAS_MID")),_xll.BDP($E293&amp;" ISIN","DUR_ADJ_OAS_MID")," ")))</f>
        <v xml:space="preserve"> </v>
      </c>
      <c r="S293" s="7" t="str">
        <f t="shared" si="4"/>
        <v xml:space="preserve"> </v>
      </c>
      <c r="AB293" s="8" t="s">
        <v>791</v>
      </c>
      <c r="AG293">
        <v>-1.266E-3</v>
      </c>
    </row>
    <row r="294" spans="1:33" x14ac:dyDescent="0.25">
      <c r="A294" t="s">
        <v>198</v>
      </c>
      <c r="B294" t="s">
        <v>1197</v>
      </c>
      <c r="C294" t="s">
        <v>1198</v>
      </c>
      <c r="D294" t="s">
        <v>1199</v>
      </c>
      <c r="E294" t="s">
        <v>1200</v>
      </c>
      <c r="F294" t="s">
        <v>1201</v>
      </c>
      <c r="G294" s="1">
        <v>10489.792029843889</v>
      </c>
      <c r="H294" s="1">
        <v>97.35</v>
      </c>
      <c r="I294" s="2">
        <v>1021181.254105302</v>
      </c>
      <c r="J294" s="3">
        <v>2.5133878948735999E-3</v>
      </c>
      <c r="K294" s="4">
        <v>406296718.54000002</v>
      </c>
      <c r="L294" s="5">
        <v>17825001</v>
      </c>
      <c r="M294" s="6">
        <v>22.79364352</v>
      </c>
      <c r="N294" s="7" t="str">
        <f>IF(ISNUMBER(_xll.BDP($C294, "DELTA_MID")),_xll.BDP($C294, "DELTA_MID")," ")</f>
        <v xml:space="preserve"> </v>
      </c>
      <c r="O294" s="7" t="str">
        <f>IF(ISNUMBER(N294),_xll.BDP($C294, "OPT_UNDL_TICKER"),"")</f>
        <v/>
      </c>
      <c r="P294" s="8" t="str">
        <f>IF(ISNUMBER(N294),_xll.BDP($C294, "OPT_UNDL_PX")," ")</f>
        <v xml:space="preserve"> </v>
      </c>
      <c r="Q294" s="7" t="str">
        <f>IF(ISNUMBER(N294),+G294*_xll.BDP($C294, "PX_POS_MULT_FACTOR")*P294/K294," ")</f>
        <v xml:space="preserve"> </v>
      </c>
      <c r="R294" s="8" t="str">
        <f>IF(OR($A294="TUA",$A294="TYA"),"",IF(ISNUMBER(_xll.BDP($C294,"DUR_ADJ_OAS_MID")),_xll.BDP($C294,"DUR_ADJ_OAS_MID"),IF(ISNUMBER(_xll.BDP($E294&amp;" ISIN","DUR_ADJ_OAS_MID")),_xll.BDP($E294&amp;" ISIN","DUR_ADJ_OAS_MID")," ")))</f>
        <v xml:space="preserve"> </v>
      </c>
      <c r="S294" s="7" t="str">
        <f t="shared" si="4"/>
        <v xml:space="preserve"> </v>
      </c>
      <c r="AB294" s="8" t="s">
        <v>791</v>
      </c>
      <c r="AG294">
        <v>-1.266E-3</v>
      </c>
    </row>
    <row r="295" spans="1:33" x14ac:dyDescent="0.25">
      <c r="A295" t="s">
        <v>198</v>
      </c>
      <c r="B295" t="s">
        <v>1202</v>
      </c>
      <c r="C295" t="s">
        <v>1203</v>
      </c>
      <c r="D295" t="s">
        <v>1204</v>
      </c>
      <c r="E295" t="s">
        <v>1205</v>
      </c>
      <c r="F295" t="s">
        <v>1206</v>
      </c>
      <c r="G295" s="1">
        <v>22749.503176432849</v>
      </c>
      <c r="H295" s="1">
        <v>43.19</v>
      </c>
      <c r="I295" s="2">
        <v>982551.04219013453</v>
      </c>
      <c r="J295" s="3">
        <v>2.418309076482E-3</v>
      </c>
      <c r="K295" s="4">
        <v>406296718.54000002</v>
      </c>
      <c r="L295" s="5">
        <v>17825001</v>
      </c>
      <c r="M295" s="6">
        <v>22.79364352</v>
      </c>
      <c r="N295" s="7" t="str">
        <f>IF(ISNUMBER(_xll.BDP($C295, "DELTA_MID")),_xll.BDP($C295, "DELTA_MID")," ")</f>
        <v xml:space="preserve"> </v>
      </c>
      <c r="O295" s="7" t="str">
        <f>IF(ISNUMBER(N295),_xll.BDP($C295, "OPT_UNDL_TICKER"),"")</f>
        <v/>
      </c>
      <c r="P295" s="8" t="str">
        <f>IF(ISNUMBER(N295),_xll.BDP($C295, "OPT_UNDL_PX")," ")</f>
        <v xml:space="preserve"> </v>
      </c>
      <c r="Q295" s="7" t="str">
        <f>IF(ISNUMBER(N295),+G295*_xll.BDP($C295, "PX_POS_MULT_FACTOR")*P295/K295," ")</f>
        <v xml:space="preserve"> </v>
      </c>
      <c r="R295" s="8" t="str">
        <f>IF(OR($A295="TUA",$A295="TYA"),"",IF(ISNUMBER(_xll.BDP($C295,"DUR_ADJ_OAS_MID")),_xll.BDP($C295,"DUR_ADJ_OAS_MID"),IF(ISNUMBER(_xll.BDP($E295&amp;" ISIN","DUR_ADJ_OAS_MID")),_xll.BDP($E295&amp;" ISIN","DUR_ADJ_OAS_MID")," ")))</f>
        <v xml:space="preserve"> </v>
      </c>
      <c r="S295" s="7" t="str">
        <f t="shared" si="4"/>
        <v xml:space="preserve"> </v>
      </c>
      <c r="AB295" s="8" t="s">
        <v>791</v>
      </c>
      <c r="AG295">
        <v>-1.266E-3</v>
      </c>
    </row>
    <row r="296" spans="1:33" x14ac:dyDescent="0.25">
      <c r="A296" t="s">
        <v>198</v>
      </c>
      <c r="B296" t="s">
        <v>1207</v>
      </c>
      <c r="C296" t="s">
        <v>1208</v>
      </c>
      <c r="D296" t="s">
        <v>1209</v>
      </c>
      <c r="E296" t="s">
        <v>1210</v>
      </c>
      <c r="F296" t="s">
        <v>1211</v>
      </c>
      <c r="G296" s="1">
        <v>3466.2399763924168</v>
      </c>
      <c r="H296" s="1">
        <v>269.7</v>
      </c>
      <c r="I296" s="2">
        <v>934844.92163303471</v>
      </c>
      <c r="J296" s="3">
        <v>2.3008921287681998E-3</v>
      </c>
      <c r="K296" s="4">
        <v>406296718.54000002</v>
      </c>
      <c r="L296" s="5">
        <v>17825001</v>
      </c>
      <c r="M296" s="6">
        <v>22.79364352</v>
      </c>
      <c r="N296" s="7" t="str">
        <f>IF(ISNUMBER(_xll.BDP($C296, "DELTA_MID")),_xll.BDP($C296, "DELTA_MID")," ")</f>
        <v xml:space="preserve"> </v>
      </c>
      <c r="O296" s="7" t="str">
        <f>IF(ISNUMBER(N296),_xll.BDP($C296, "OPT_UNDL_TICKER"),"")</f>
        <v/>
      </c>
      <c r="P296" s="8" t="str">
        <f>IF(ISNUMBER(N296),_xll.BDP($C296, "OPT_UNDL_PX")," ")</f>
        <v xml:space="preserve"> </v>
      </c>
      <c r="Q296" s="7" t="str">
        <f>IF(ISNUMBER(N296),+G296*_xll.BDP($C296, "PX_POS_MULT_FACTOR")*P296/K296," ")</f>
        <v xml:space="preserve"> </v>
      </c>
      <c r="R296" s="8" t="str">
        <f>IF(OR($A296="TUA",$A296="TYA"),"",IF(ISNUMBER(_xll.BDP($C296,"DUR_ADJ_OAS_MID")),_xll.BDP($C296,"DUR_ADJ_OAS_MID"),IF(ISNUMBER(_xll.BDP($E296&amp;" ISIN","DUR_ADJ_OAS_MID")),_xll.BDP($E296&amp;" ISIN","DUR_ADJ_OAS_MID")," ")))</f>
        <v xml:space="preserve"> </v>
      </c>
      <c r="S296" s="7" t="str">
        <f t="shared" si="4"/>
        <v xml:space="preserve"> </v>
      </c>
      <c r="AB296" s="8" t="s">
        <v>791</v>
      </c>
      <c r="AG296">
        <v>-1.266E-3</v>
      </c>
    </row>
    <row r="297" spans="1:33" x14ac:dyDescent="0.25">
      <c r="A297" t="s">
        <v>198</v>
      </c>
      <c r="B297" t="s">
        <v>1212</v>
      </c>
      <c r="C297" t="s">
        <v>1213</v>
      </c>
      <c r="D297" t="s">
        <v>1214</v>
      </c>
      <c r="E297" t="s">
        <v>1215</v>
      </c>
      <c r="F297" t="s">
        <v>1216</v>
      </c>
      <c r="G297" s="1">
        <v>16657.969535347642</v>
      </c>
      <c r="H297" s="1">
        <v>56.02</v>
      </c>
      <c r="I297" s="2">
        <v>933179.45337017498</v>
      </c>
      <c r="J297" s="3">
        <v>2.2967929859819998E-3</v>
      </c>
      <c r="K297" s="4">
        <v>406296718.54000002</v>
      </c>
      <c r="L297" s="5">
        <v>17825001</v>
      </c>
      <c r="M297" s="6">
        <v>22.79364352</v>
      </c>
      <c r="N297" s="7" t="str">
        <f>IF(ISNUMBER(_xll.BDP($C297, "DELTA_MID")),_xll.BDP($C297, "DELTA_MID")," ")</f>
        <v xml:space="preserve"> </v>
      </c>
      <c r="O297" s="7" t="str">
        <f>IF(ISNUMBER(N297),_xll.BDP($C297, "OPT_UNDL_TICKER"),"")</f>
        <v/>
      </c>
      <c r="P297" s="8" t="str">
        <f>IF(ISNUMBER(N297),_xll.BDP($C297, "OPT_UNDL_PX")," ")</f>
        <v xml:space="preserve"> </v>
      </c>
      <c r="Q297" s="7" t="str">
        <f>IF(ISNUMBER(N297),+G297*_xll.BDP($C297, "PX_POS_MULT_FACTOR")*P297/K297," ")</f>
        <v xml:space="preserve"> </v>
      </c>
      <c r="R297" s="8" t="str">
        <f>IF(OR($A297="TUA",$A297="TYA"),"",IF(ISNUMBER(_xll.BDP($C297,"DUR_ADJ_OAS_MID")),_xll.BDP($C297,"DUR_ADJ_OAS_MID"),IF(ISNUMBER(_xll.BDP($E297&amp;" ISIN","DUR_ADJ_OAS_MID")),_xll.BDP($E297&amp;" ISIN","DUR_ADJ_OAS_MID")," ")))</f>
        <v xml:space="preserve"> </v>
      </c>
      <c r="S297" s="7" t="str">
        <f t="shared" si="4"/>
        <v xml:space="preserve"> </v>
      </c>
      <c r="AB297" s="8" t="s">
        <v>791</v>
      </c>
      <c r="AG297">
        <v>-1.266E-3</v>
      </c>
    </row>
    <row r="298" spans="1:33" x14ac:dyDescent="0.25">
      <c r="A298" t="s">
        <v>198</v>
      </c>
      <c r="B298" t="s">
        <v>1217</v>
      </c>
      <c r="C298" t="s">
        <v>1218</v>
      </c>
      <c r="D298" t="s">
        <v>1219</v>
      </c>
      <c r="E298" t="s">
        <v>1220</v>
      </c>
      <c r="F298" t="s">
        <v>1221</v>
      </c>
      <c r="G298" s="1">
        <v>36015.688276359273</v>
      </c>
      <c r="H298" s="1">
        <v>24.18</v>
      </c>
      <c r="I298" s="2">
        <v>870859.34252236702</v>
      </c>
      <c r="J298" s="3">
        <v>2.1434072754801998E-3</v>
      </c>
      <c r="K298" s="4">
        <v>406296718.54000002</v>
      </c>
      <c r="L298" s="5">
        <v>17825001</v>
      </c>
      <c r="M298" s="6">
        <v>22.79364352</v>
      </c>
      <c r="N298" s="7" t="str">
        <f>IF(ISNUMBER(_xll.BDP($C298, "DELTA_MID")),_xll.BDP($C298, "DELTA_MID")," ")</f>
        <v xml:space="preserve"> </v>
      </c>
      <c r="O298" s="7" t="str">
        <f>IF(ISNUMBER(N298),_xll.BDP($C298, "OPT_UNDL_TICKER"),"")</f>
        <v/>
      </c>
      <c r="P298" s="8" t="str">
        <f>IF(ISNUMBER(N298),_xll.BDP($C298, "OPT_UNDL_PX")," ")</f>
        <v xml:space="preserve"> </v>
      </c>
      <c r="Q298" s="7" t="str">
        <f>IF(ISNUMBER(N298),+G298*_xll.BDP($C298, "PX_POS_MULT_FACTOR")*P298/K298," ")</f>
        <v xml:space="preserve"> </v>
      </c>
      <c r="R298" s="8" t="str">
        <f>IF(OR($A298="TUA",$A298="TYA"),"",IF(ISNUMBER(_xll.BDP($C298,"DUR_ADJ_OAS_MID")),_xll.BDP($C298,"DUR_ADJ_OAS_MID"),IF(ISNUMBER(_xll.BDP($E298&amp;" ISIN","DUR_ADJ_OAS_MID")),_xll.BDP($E298&amp;" ISIN","DUR_ADJ_OAS_MID")," ")))</f>
        <v xml:space="preserve"> </v>
      </c>
      <c r="S298" s="7" t="str">
        <f t="shared" si="4"/>
        <v xml:space="preserve"> </v>
      </c>
      <c r="AB298" s="8" t="s">
        <v>791</v>
      </c>
      <c r="AG298">
        <v>-1.266E-3</v>
      </c>
    </row>
    <row r="299" spans="1:33" x14ac:dyDescent="0.25">
      <c r="A299" t="s">
        <v>198</v>
      </c>
      <c r="B299" t="s">
        <v>1222</v>
      </c>
      <c r="C299" t="s">
        <v>1223</v>
      </c>
      <c r="D299" t="s">
        <v>1224</v>
      </c>
      <c r="E299" t="s">
        <v>1225</v>
      </c>
      <c r="F299" t="s">
        <v>1226</v>
      </c>
      <c r="G299" s="1">
        <v>2632.4900379858191</v>
      </c>
      <c r="H299" s="1">
        <v>332.73</v>
      </c>
      <c r="I299" s="2">
        <v>875908.41033902159</v>
      </c>
      <c r="J299" s="3">
        <v>2.1558343210019999E-3</v>
      </c>
      <c r="K299" s="4">
        <v>406296718.54000002</v>
      </c>
      <c r="L299" s="5">
        <v>17825001</v>
      </c>
      <c r="M299" s="6">
        <v>22.79364352</v>
      </c>
      <c r="N299" s="7" t="str">
        <f>IF(ISNUMBER(_xll.BDP($C299, "DELTA_MID")),_xll.BDP($C299, "DELTA_MID")," ")</f>
        <v xml:space="preserve"> </v>
      </c>
      <c r="O299" s="7" t="str">
        <f>IF(ISNUMBER(N299),_xll.BDP($C299, "OPT_UNDL_TICKER"),"")</f>
        <v/>
      </c>
      <c r="P299" s="8" t="str">
        <f>IF(ISNUMBER(N299),_xll.BDP($C299, "OPT_UNDL_PX")," ")</f>
        <v xml:space="preserve"> </v>
      </c>
      <c r="Q299" s="7" t="str">
        <f>IF(ISNUMBER(N299),+G299*_xll.BDP($C299, "PX_POS_MULT_FACTOR")*P299/K299," ")</f>
        <v xml:space="preserve"> </v>
      </c>
      <c r="R299" s="8" t="str">
        <f>IF(OR($A299="TUA",$A299="TYA"),"",IF(ISNUMBER(_xll.BDP($C299,"DUR_ADJ_OAS_MID")),_xll.BDP($C299,"DUR_ADJ_OAS_MID"),IF(ISNUMBER(_xll.BDP($E299&amp;" ISIN","DUR_ADJ_OAS_MID")),_xll.BDP($E299&amp;" ISIN","DUR_ADJ_OAS_MID")," ")))</f>
        <v xml:space="preserve"> </v>
      </c>
      <c r="S299" s="7" t="str">
        <f t="shared" si="4"/>
        <v xml:space="preserve"> </v>
      </c>
      <c r="AB299" s="8" t="s">
        <v>791</v>
      </c>
      <c r="AG299">
        <v>-1.266E-3</v>
      </c>
    </row>
    <row r="300" spans="1:33" x14ac:dyDescent="0.25">
      <c r="A300" t="s">
        <v>198</v>
      </c>
      <c r="B300" t="s">
        <v>1227</v>
      </c>
      <c r="C300" t="s">
        <v>1228</v>
      </c>
      <c r="D300" t="s">
        <v>1229</v>
      </c>
      <c r="E300" t="s">
        <v>1230</v>
      </c>
      <c r="F300" t="s">
        <v>1231</v>
      </c>
      <c r="G300" s="1">
        <v>27035.07559982243</v>
      </c>
      <c r="H300" s="1">
        <v>32.57</v>
      </c>
      <c r="I300" s="2">
        <v>880532.41228621663</v>
      </c>
      <c r="J300" s="3">
        <v>2.1672151708493998E-3</v>
      </c>
      <c r="K300" s="4">
        <v>406296718.54000002</v>
      </c>
      <c r="L300" s="5">
        <v>17825001</v>
      </c>
      <c r="M300" s="6">
        <v>22.79364352</v>
      </c>
      <c r="N300" s="7" t="str">
        <f>IF(ISNUMBER(_xll.BDP($C300, "DELTA_MID")),_xll.BDP($C300, "DELTA_MID")," ")</f>
        <v xml:space="preserve"> </v>
      </c>
      <c r="O300" s="7" t="str">
        <f>IF(ISNUMBER(N300),_xll.BDP($C300, "OPT_UNDL_TICKER"),"")</f>
        <v/>
      </c>
      <c r="P300" s="8" t="str">
        <f>IF(ISNUMBER(N300),_xll.BDP($C300, "OPT_UNDL_PX")," ")</f>
        <v xml:space="preserve"> </v>
      </c>
      <c r="Q300" s="7" t="str">
        <f>IF(ISNUMBER(N300),+G300*_xll.BDP($C300, "PX_POS_MULT_FACTOR")*P300/K300," ")</f>
        <v xml:space="preserve"> </v>
      </c>
      <c r="R300" s="8" t="str">
        <f>IF(OR($A300="TUA",$A300="TYA"),"",IF(ISNUMBER(_xll.BDP($C300,"DUR_ADJ_OAS_MID")),_xll.BDP($C300,"DUR_ADJ_OAS_MID"),IF(ISNUMBER(_xll.BDP($E300&amp;" ISIN","DUR_ADJ_OAS_MID")),_xll.BDP($E300&amp;" ISIN","DUR_ADJ_OAS_MID")," ")))</f>
        <v xml:space="preserve"> </v>
      </c>
      <c r="S300" s="7" t="str">
        <f t="shared" si="4"/>
        <v xml:space="preserve"> </v>
      </c>
      <c r="AB300" s="8" t="s">
        <v>791</v>
      </c>
      <c r="AG300">
        <v>-1.266E-3</v>
      </c>
    </row>
    <row r="301" spans="1:33" x14ac:dyDescent="0.25">
      <c r="A301" t="s">
        <v>198</v>
      </c>
      <c r="B301" t="s">
        <v>1232</v>
      </c>
      <c r="C301" t="s">
        <v>1233</v>
      </c>
      <c r="D301" t="s">
        <v>1234</v>
      </c>
      <c r="E301" t="s">
        <v>1235</v>
      </c>
      <c r="F301" t="s">
        <v>1236</v>
      </c>
      <c r="G301" s="1">
        <v>10592.84779873711</v>
      </c>
      <c r="H301" s="1">
        <v>80.8</v>
      </c>
      <c r="I301" s="2">
        <v>855902.1021379584</v>
      </c>
      <c r="J301" s="3">
        <v>2.1065936865392E-3</v>
      </c>
      <c r="K301" s="4">
        <v>406296718.54000002</v>
      </c>
      <c r="L301" s="5">
        <v>17825001</v>
      </c>
      <c r="M301" s="6">
        <v>22.79364352</v>
      </c>
      <c r="N301" s="7" t="str">
        <f>IF(ISNUMBER(_xll.BDP($C301, "DELTA_MID")),_xll.BDP($C301, "DELTA_MID")," ")</f>
        <v xml:space="preserve"> </v>
      </c>
      <c r="O301" s="7" t="str">
        <f>IF(ISNUMBER(N301),_xll.BDP($C301, "OPT_UNDL_TICKER"),"")</f>
        <v/>
      </c>
      <c r="P301" s="8" t="str">
        <f>IF(ISNUMBER(N301),_xll.BDP($C301, "OPT_UNDL_PX")," ")</f>
        <v xml:space="preserve"> </v>
      </c>
      <c r="Q301" s="7" t="str">
        <f>IF(ISNUMBER(N301),+G301*_xll.BDP($C301, "PX_POS_MULT_FACTOR")*P301/K301," ")</f>
        <v xml:space="preserve"> </v>
      </c>
      <c r="R301" s="8" t="str">
        <f>IF(OR($A301="TUA",$A301="TYA"),"",IF(ISNUMBER(_xll.BDP($C301,"DUR_ADJ_OAS_MID")),_xll.BDP($C301,"DUR_ADJ_OAS_MID"),IF(ISNUMBER(_xll.BDP($E301&amp;" ISIN","DUR_ADJ_OAS_MID")),_xll.BDP($E301&amp;" ISIN","DUR_ADJ_OAS_MID")," ")))</f>
        <v xml:space="preserve"> </v>
      </c>
      <c r="S301" s="7" t="str">
        <f t="shared" si="4"/>
        <v xml:space="preserve"> </v>
      </c>
      <c r="AB301" s="8" t="s">
        <v>791</v>
      </c>
      <c r="AG301">
        <v>-1.266E-3</v>
      </c>
    </row>
    <row r="302" spans="1:33" x14ac:dyDescent="0.25">
      <c r="A302" t="s">
        <v>198</v>
      </c>
      <c r="B302" t="s">
        <v>1237</v>
      </c>
      <c r="C302" t="s">
        <v>1238</v>
      </c>
      <c r="D302" t="s">
        <v>1239</v>
      </c>
      <c r="E302" t="s">
        <v>1240</v>
      </c>
      <c r="F302" t="s">
        <v>1241</v>
      </c>
      <c r="G302" s="1">
        <v>2492.6657947903</v>
      </c>
      <c r="H302" s="1">
        <v>369.75</v>
      </c>
      <c r="I302" s="2">
        <v>921663.17762371351</v>
      </c>
      <c r="J302" s="3">
        <v>2.2684484899008002E-3</v>
      </c>
      <c r="K302" s="4">
        <v>406296718.54000002</v>
      </c>
      <c r="L302" s="5">
        <v>17825001</v>
      </c>
      <c r="M302" s="6">
        <v>22.79364352</v>
      </c>
      <c r="N302" s="7" t="str">
        <f>IF(ISNUMBER(_xll.BDP($C302, "DELTA_MID")),_xll.BDP($C302, "DELTA_MID")," ")</f>
        <v xml:space="preserve"> </v>
      </c>
      <c r="O302" s="7" t="str">
        <f>IF(ISNUMBER(N302),_xll.BDP($C302, "OPT_UNDL_TICKER"),"")</f>
        <v/>
      </c>
      <c r="P302" s="8" t="str">
        <f>IF(ISNUMBER(N302),_xll.BDP($C302, "OPT_UNDL_PX")," ")</f>
        <v xml:space="preserve"> </v>
      </c>
      <c r="Q302" s="7" t="str">
        <f>IF(ISNUMBER(N302),+G302*_xll.BDP($C302, "PX_POS_MULT_FACTOR")*P302/K302," ")</f>
        <v xml:space="preserve"> </v>
      </c>
      <c r="R302" s="8" t="str">
        <f>IF(OR($A302="TUA",$A302="TYA"),"",IF(ISNUMBER(_xll.BDP($C302,"DUR_ADJ_OAS_MID")),_xll.BDP($C302,"DUR_ADJ_OAS_MID"),IF(ISNUMBER(_xll.BDP($E302&amp;" ISIN","DUR_ADJ_OAS_MID")),_xll.BDP($E302&amp;" ISIN","DUR_ADJ_OAS_MID")," ")))</f>
        <v xml:space="preserve"> </v>
      </c>
      <c r="S302" s="7" t="str">
        <f t="shared" si="4"/>
        <v xml:space="preserve"> </v>
      </c>
      <c r="AB302" s="8" t="s">
        <v>791</v>
      </c>
      <c r="AG302">
        <v>-1.266E-3</v>
      </c>
    </row>
    <row r="303" spans="1:33" x14ac:dyDescent="0.25">
      <c r="A303" t="s">
        <v>198</v>
      </c>
      <c r="B303" t="s">
        <v>1242</v>
      </c>
      <c r="C303" t="s">
        <v>1243</v>
      </c>
      <c r="D303" t="s">
        <v>1244</v>
      </c>
      <c r="E303" t="s">
        <v>1245</v>
      </c>
      <c r="F303" t="s">
        <v>1246</v>
      </c>
      <c r="G303" s="1">
        <v>2318.4355905036359</v>
      </c>
      <c r="H303" s="1">
        <v>415.81</v>
      </c>
      <c r="I303" s="2">
        <v>964028.70288731705</v>
      </c>
      <c r="J303" s="3">
        <v>2.3727208685108002E-3</v>
      </c>
      <c r="K303" s="4">
        <v>406296718.54000002</v>
      </c>
      <c r="L303" s="5">
        <v>17825001</v>
      </c>
      <c r="M303" s="6">
        <v>22.79364352</v>
      </c>
      <c r="N303" s="7" t="str">
        <f>IF(ISNUMBER(_xll.BDP($C303, "DELTA_MID")),_xll.BDP($C303, "DELTA_MID")," ")</f>
        <v xml:space="preserve"> </v>
      </c>
      <c r="O303" s="7" t="str">
        <f>IF(ISNUMBER(N303),_xll.BDP($C303, "OPT_UNDL_TICKER"),"")</f>
        <v/>
      </c>
      <c r="P303" s="8" t="str">
        <f>IF(ISNUMBER(N303),_xll.BDP($C303, "OPT_UNDL_PX")," ")</f>
        <v xml:space="preserve"> </v>
      </c>
      <c r="Q303" s="7" t="str">
        <f>IF(ISNUMBER(N303),+G303*_xll.BDP($C303, "PX_POS_MULT_FACTOR")*P303/K303," ")</f>
        <v xml:space="preserve"> </v>
      </c>
      <c r="R303" s="8" t="str">
        <f>IF(OR($A303="TUA",$A303="TYA"),"",IF(ISNUMBER(_xll.BDP($C303,"DUR_ADJ_OAS_MID")),_xll.BDP($C303,"DUR_ADJ_OAS_MID"),IF(ISNUMBER(_xll.BDP($E303&amp;" ISIN","DUR_ADJ_OAS_MID")),_xll.BDP($E303&amp;" ISIN","DUR_ADJ_OAS_MID")," ")))</f>
        <v xml:space="preserve"> </v>
      </c>
      <c r="S303" s="7" t="str">
        <f t="shared" si="4"/>
        <v xml:space="preserve"> </v>
      </c>
      <c r="AB303" s="8" t="s">
        <v>791</v>
      </c>
      <c r="AG303">
        <v>-1.266E-3</v>
      </c>
    </row>
    <row r="304" spans="1:33" x14ac:dyDescent="0.25">
      <c r="A304" t="s">
        <v>198</v>
      </c>
      <c r="B304" t="s">
        <v>1247</v>
      </c>
      <c r="C304" t="s">
        <v>1248</v>
      </c>
      <c r="D304" t="s">
        <v>1249</v>
      </c>
      <c r="E304" t="s">
        <v>1250</v>
      </c>
      <c r="F304" t="s">
        <v>1251</v>
      </c>
      <c r="G304" s="1">
        <v>1017.8552334923251</v>
      </c>
      <c r="H304" s="1">
        <v>926.75</v>
      </c>
      <c r="I304" s="2">
        <v>943297.33763901202</v>
      </c>
      <c r="J304" s="3">
        <v>2.3216956834618001E-3</v>
      </c>
      <c r="K304" s="4">
        <v>406296718.54000002</v>
      </c>
      <c r="L304" s="5">
        <v>17825001</v>
      </c>
      <c r="M304" s="6">
        <v>22.79364352</v>
      </c>
      <c r="N304" s="7" t="str">
        <f>IF(ISNUMBER(_xll.BDP($C304, "DELTA_MID")),_xll.BDP($C304, "DELTA_MID")," ")</f>
        <v xml:space="preserve"> </v>
      </c>
      <c r="O304" s="7" t="str">
        <f>IF(ISNUMBER(N304),_xll.BDP($C304, "OPT_UNDL_TICKER"),"")</f>
        <v/>
      </c>
      <c r="P304" s="8" t="str">
        <f>IF(ISNUMBER(N304),_xll.BDP($C304, "OPT_UNDL_PX")," ")</f>
        <v xml:space="preserve"> </v>
      </c>
      <c r="Q304" s="7" t="str">
        <f>IF(ISNUMBER(N304),+G304*_xll.BDP($C304, "PX_POS_MULT_FACTOR")*P304/K304," ")</f>
        <v xml:space="preserve"> </v>
      </c>
      <c r="R304" s="8" t="str">
        <f>IF(OR($A304="TUA",$A304="TYA"),"",IF(ISNUMBER(_xll.BDP($C304,"DUR_ADJ_OAS_MID")),_xll.BDP($C304,"DUR_ADJ_OAS_MID"),IF(ISNUMBER(_xll.BDP($E304&amp;" ISIN","DUR_ADJ_OAS_MID")),_xll.BDP($E304&amp;" ISIN","DUR_ADJ_OAS_MID")," ")))</f>
        <v xml:space="preserve"> </v>
      </c>
      <c r="S304" s="7" t="str">
        <f t="shared" si="4"/>
        <v xml:space="preserve"> </v>
      </c>
      <c r="AB304" s="8" t="s">
        <v>791</v>
      </c>
      <c r="AG304">
        <v>-1.266E-3</v>
      </c>
    </row>
    <row r="305" spans="1:33" x14ac:dyDescent="0.25">
      <c r="A305" t="s">
        <v>198</v>
      </c>
      <c r="B305" t="s">
        <v>1252</v>
      </c>
      <c r="C305" t="s">
        <v>1253</v>
      </c>
      <c r="D305" t="s">
        <v>1254</v>
      </c>
      <c r="E305" t="s">
        <v>1255</v>
      </c>
      <c r="F305" t="s">
        <v>1256</v>
      </c>
      <c r="G305" s="1">
        <v>1742.500219868504</v>
      </c>
      <c r="H305" s="1">
        <v>502.05</v>
      </c>
      <c r="I305" s="2">
        <v>874822.23538498243</v>
      </c>
      <c r="J305" s="3">
        <v>2.1531609670109998E-3</v>
      </c>
      <c r="K305" s="4">
        <v>406296718.54000002</v>
      </c>
      <c r="L305" s="5">
        <v>17825001</v>
      </c>
      <c r="M305" s="6">
        <v>22.79364352</v>
      </c>
      <c r="N305" s="7" t="str">
        <f>IF(ISNUMBER(_xll.BDP($C305, "DELTA_MID")),_xll.BDP($C305, "DELTA_MID")," ")</f>
        <v xml:space="preserve"> </v>
      </c>
      <c r="O305" s="7" t="str">
        <f>IF(ISNUMBER(N305),_xll.BDP($C305, "OPT_UNDL_TICKER"),"")</f>
        <v/>
      </c>
      <c r="P305" s="8" t="str">
        <f>IF(ISNUMBER(N305),_xll.BDP($C305, "OPT_UNDL_PX")," ")</f>
        <v xml:space="preserve"> </v>
      </c>
      <c r="Q305" s="7" t="str">
        <f>IF(ISNUMBER(N305),+G305*_xll.BDP($C305, "PX_POS_MULT_FACTOR")*P305/K305," ")</f>
        <v xml:space="preserve"> </v>
      </c>
      <c r="R305" s="8" t="str">
        <f>IF(OR($A305="TUA",$A305="TYA"),"",IF(ISNUMBER(_xll.BDP($C305,"DUR_ADJ_OAS_MID")),_xll.BDP($C305,"DUR_ADJ_OAS_MID"),IF(ISNUMBER(_xll.BDP($E305&amp;" ISIN","DUR_ADJ_OAS_MID")),_xll.BDP($E305&amp;" ISIN","DUR_ADJ_OAS_MID")," ")))</f>
        <v xml:space="preserve"> </v>
      </c>
      <c r="S305" s="7" t="str">
        <f t="shared" si="4"/>
        <v xml:space="preserve"> </v>
      </c>
      <c r="AB305" s="8" t="s">
        <v>791</v>
      </c>
      <c r="AG305">
        <v>-1.266E-3</v>
      </c>
    </row>
    <row r="306" spans="1:33" x14ac:dyDescent="0.25">
      <c r="A306" t="s">
        <v>198</v>
      </c>
      <c r="B306" t="s">
        <v>1257</v>
      </c>
      <c r="C306" t="s">
        <v>1258</v>
      </c>
      <c r="D306" t="s">
        <v>1259</v>
      </c>
      <c r="E306" t="s">
        <v>1260</v>
      </c>
      <c r="F306" t="s">
        <v>1261</v>
      </c>
      <c r="G306" s="1">
        <v>2702.0306989700989</v>
      </c>
      <c r="H306" s="1">
        <v>361.15</v>
      </c>
      <c r="I306" s="2">
        <v>975838.38693305117</v>
      </c>
      <c r="J306" s="3">
        <v>2.4017875173583999E-3</v>
      </c>
      <c r="K306" s="4">
        <v>406296718.54000002</v>
      </c>
      <c r="L306" s="5">
        <v>17825001</v>
      </c>
      <c r="M306" s="6">
        <v>22.79364352</v>
      </c>
      <c r="N306" s="7" t="str">
        <f>IF(ISNUMBER(_xll.BDP($C306, "DELTA_MID")),_xll.BDP($C306, "DELTA_MID")," ")</f>
        <v xml:space="preserve"> </v>
      </c>
      <c r="O306" s="7" t="str">
        <f>IF(ISNUMBER(N306),_xll.BDP($C306, "OPT_UNDL_TICKER"),"")</f>
        <v/>
      </c>
      <c r="P306" s="8" t="str">
        <f>IF(ISNUMBER(N306),_xll.BDP($C306, "OPT_UNDL_PX")," ")</f>
        <v xml:space="preserve"> </v>
      </c>
      <c r="Q306" s="7" t="str">
        <f>IF(ISNUMBER(N306),+G306*_xll.BDP($C306, "PX_POS_MULT_FACTOR")*P306/K306," ")</f>
        <v xml:space="preserve"> </v>
      </c>
      <c r="R306" s="8" t="str">
        <f>IF(OR($A306="TUA",$A306="TYA"),"",IF(ISNUMBER(_xll.BDP($C306,"DUR_ADJ_OAS_MID")),_xll.BDP($C306,"DUR_ADJ_OAS_MID"),IF(ISNUMBER(_xll.BDP($E306&amp;" ISIN","DUR_ADJ_OAS_MID")),_xll.BDP($E306&amp;" ISIN","DUR_ADJ_OAS_MID")," ")))</f>
        <v xml:space="preserve"> </v>
      </c>
      <c r="S306" s="7" t="str">
        <f t="shared" si="4"/>
        <v xml:space="preserve"> </v>
      </c>
      <c r="AB306" s="8" t="s">
        <v>791</v>
      </c>
      <c r="AG306">
        <v>-1.266E-3</v>
      </c>
    </row>
    <row r="307" spans="1:33" x14ac:dyDescent="0.25">
      <c r="A307" t="s">
        <v>198</v>
      </c>
      <c r="B307" t="s">
        <v>1262</v>
      </c>
      <c r="C307" t="s">
        <v>1263</v>
      </c>
      <c r="D307" t="s">
        <v>1264</v>
      </c>
      <c r="E307" t="s">
        <v>1265</v>
      </c>
      <c r="F307" t="s">
        <v>1266</v>
      </c>
      <c r="G307" s="1">
        <v>3685.1569529611529</v>
      </c>
      <c r="H307" s="1">
        <v>243.98</v>
      </c>
      <c r="I307" s="2">
        <v>899104.59338346217</v>
      </c>
      <c r="J307" s="3">
        <v>2.2129260522072E-3</v>
      </c>
      <c r="K307" s="4">
        <v>406296718.54000002</v>
      </c>
      <c r="L307" s="5">
        <v>17825001</v>
      </c>
      <c r="M307" s="6">
        <v>22.79364352</v>
      </c>
      <c r="N307" s="7" t="str">
        <f>IF(ISNUMBER(_xll.BDP($C307, "DELTA_MID")),_xll.BDP($C307, "DELTA_MID")," ")</f>
        <v xml:space="preserve"> </v>
      </c>
      <c r="O307" s="7" t="str">
        <f>IF(ISNUMBER(N307),_xll.BDP($C307, "OPT_UNDL_TICKER"),"")</f>
        <v/>
      </c>
      <c r="P307" s="8" t="str">
        <f>IF(ISNUMBER(N307),_xll.BDP($C307, "OPT_UNDL_PX")," ")</f>
        <v xml:space="preserve"> </v>
      </c>
      <c r="Q307" s="7" t="str">
        <f>IF(ISNUMBER(N307),+G307*_xll.BDP($C307, "PX_POS_MULT_FACTOR")*P307/K307," ")</f>
        <v xml:space="preserve"> </v>
      </c>
      <c r="R307" s="8" t="str">
        <f>IF(OR($A307="TUA",$A307="TYA"),"",IF(ISNUMBER(_xll.BDP($C307,"DUR_ADJ_OAS_MID")),_xll.BDP($C307,"DUR_ADJ_OAS_MID"),IF(ISNUMBER(_xll.BDP($E307&amp;" ISIN","DUR_ADJ_OAS_MID")),_xll.BDP($E307&amp;" ISIN","DUR_ADJ_OAS_MID")," ")))</f>
        <v xml:space="preserve"> </v>
      </c>
      <c r="S307" s="7" t="str">
        <f t="shared" si="4"/>
        <v xml:space="preserve"> </v>
      </c>
      <c r="AB307" s="8" t="s">
        <v>791</v>
      </c>
      <c r="AG307">
        <v>-1.266E-3</v>
      </c>
    </row>
    <row r="308" spans="1:33" x14ac:dyDescent="0.25">
      <c r="A308" t="s">
        <v>198</v>
      </c>
      <c r="B308" t="s">
        <v>1267</v>
      </c>
      <c r="C308" t="s">
        <v>1268</v>
      </c>
      <c r="D308" t="s">
        <v>1269</v>
      </c>
      <c r="E308" t="s">
        <v>1270</v>
      </c>
      <c r="F308" t="s">
        <v>1271</v>
      </c>
      <c r="G308" s="1">
        <v>24867.968734106918</v>
      </c>
      <c r="H308" s="1">
        <v>40.67</v>
      </c>
      <c r="I308" s="2">
        <v>1011380.288416129</v>
      </c>
      <c r="J308" s="3">
        <v>2.4892652149652002E-3</v>
      </c>
      <c r="K308" s="4">
        <v>406296718.54000002</v>
      </c>
      <c r="L308" s="5">
        <v>17825001</v>
      </c>
      <c r="M308" s="6">
        <v>22.79364352</v>
      </c>
      <c r="N308" s="7" t="str">
        <f>IF(ISNUMBER(_xll.BDP($C308, "DELTA_MID")),_xll.BDP($C308, "DELTA_MID")," ")</f>
        <v xml:space="preserve"> </v>
      </c>
      <c r="O308" s="7" t="str">
        <f>IF(ISNUMBER(N308),_xll.BDP($C308, "OPT_UNDL_TICKER"),"")</f>
        <v/>
      </c>
      <c r="P308" s="8" t="str">
        <f>IF(ISNUMBER(N308),_xll.BDP($C308, "OPT_UNDL_PX")," ")</f>
        <v xml:space="preserve"> </v>
      </c>
      <c r="Q308" s="7" t="str">
        <f>IF(ISNUMBER(N308),+G308*_xll.BDP($C308, "PX_POS_MULT_FACTOR")*P308/K308," ")</f>
        <v xml:space="preserve"> </v>
      </c>
      <c r="R308" s="8" t="str">
        <f>IF(OR($A308="TUA",$A308="TYA"),"",IF(ISNUMBER(_xll.BDP($C308,"DUR_ADJ_OAS_MID")),_xll.BDP($C308,"DUR_ADJ_OAS_MID"),IF(ISNUMBER(_xll.BDP($E308&amp;" ISIN","DUR_ADJ_OAS_MID")),_xll.BDP($E308&amp;" ISIN","DUR_ADJ_OAS_MID")," ")))</f>
        <v xml:space="preserve"> </v>
      </c>
      <c r="S308" s="7" t="str">
        <f t="shared" si="4"/>
        <v xml:space="preserve"> </v>
      </c>
      <c r="AB308" s="8" t="s">
        <v>791</v>
      </c>
      <c r="AG308">
        <v>-1.266E-3</v>
      </c>
    </row>
    <row r="309" spans="1:33" x14ac:dyDescent="0.25">
      <c r="A309" t="s">
        <v>198</v>
      </c>
      <c r="B309" t="s">
        <v>1272</v>
      </c>
      <c r="C309" t="s">
        <v>1273</v>
      </c>
      <c r="D309" t="s">
        <v>1274</v>
      </c>
      <c r="E309" t="s">
        <v>1275</v>
      </c>
      <c r="F309" t="s">
        <v>1276</v>
      </c>
      <c r="G309" s="1">
        <v>112039.2784189753</v>
      </c>
      <c r="H309" s="1">
        <v>8.16</v>
      </c>
      <c r="I309" s="2">
        <v>914240.51189883833</v>
      </c>
      <c r="J309" s="3">
        <v>2.2501794136662E-3</v>
      </c>
      <c r="K309" s="4">
        <v>406296718.54000002</v>
      </c>
      <c r="L309" s="5">
        <v>17825001</v>
      </c>
      <c r="M309" s="6">
        <v>22.79364352</v>
      </c>
      <c r="N309" s="7" t="str">
        <f>IF(ISNUMBER(_xll.BDP($C309, "DELTA_MID")),_xll.BDP($C309, "DELTA_MID")," ")</f>
        <v xml:space="preserve"> </v>
      </c>
      <c r="O309" s="7" t="str">
        <f>IF(ISNUMBER(N309),_xll.BDP($C309, "OPT_UNDL_TICKER"),"")</f>
        <v/>
      </c>
      <c r="P309" s="8" t="str">
        <f>IF(ISNUMBER(N309),_xll.BDP($C309, "OPT_UNDL_PX")," ")</f>
        <v xml:space="preserve"> </v>
      </c>
      <c r="Q309" s="7" t="str">
        <f>IF(ISNUMBER(N309),+G309*_xll.BDP($C309, "PX_POS_MULT_FACTOR")*P309/K309," ")</f>
        <v xml:space="preserve"> </v>
      </c>
      <c r="R309" s="8" t="str">
        <f>IF(OR($A309="TUA",$A309="TYA"),"",IF(ISNUMBER(_xll.BDP($C309,"DUR_ADJ_OAS_MID")),_xll.BDP($C309,"DUR_ADJ_OAS_MID"),IF(ISNUMBER(_xll.BDP($E309&amp;" ISIN","DUR_ADJ_OAS_MID")),_xll.BDP($E309&amp;" ISIN","DUR_ADJ_OAS_MID")," ")))</f>
        <v xml:space="preserve"> </v>
      </c>
      <c r="S309" s="7" t="str">
        <f t="shared" si="4"/>
        <v xml:space="preserve"> </v>
      </c>
      <c r="AB309" s="8" t="s">
        <v>791</v>
      </c>
      <c r="AG309">
        <v>-1.266E-3</v>
      </c>
    </row>
    <row r="310" spans="1:33" x14ac:dyDescent="0.25">
      <c r="A310" t="s">
        <v>198</v>
      </c>
      <c r="B310" t="s">
        <v>1277</v>
      </c>
      <c r="C310" t="s">
        <v>1278</v>
      </c>
      <c r="D310" t="s">
        <v>1279</v>
      </c>
      <c r="E310" t="s">
        <v>1280</v>
      </c>
      <c r="F310" t="s">
        <v>1281</v>
      </c>
      <c r="G310" s="1">
        <v>6313.0284513524321</v>
      </c>
      <c r="H310" s="1">
        <v>144.51</v>
      </c>
      <c r="I310" s="2">
        <v>912295.74150493986</v>
      </c>
      <c r="J310" s="3">
        <v>2.2453928369966002E-3</v>
      </c>
      <c r="K310" s="4">
        <v>406296718.54000002</v>
      </c>
      <c r="L310" s="5">
        <v>17825001</v>
      </c>
      <c r="M310" s="6">
        <v>22.79364352</v>
      </c>
      <c r="N310" s="7" t="str">
        <f>IF(ISNUMBER(_xll.BDP($C310, "DELTA_MID")),_xll.BDP($C310, "DELTA_MID")," ")</f>
        <v xml:space="preserve"> </v>
      </c>
      <c r="O310" s="7" t="str">
        <f>IF(ISNUMBER(N310),_xll.BDP($C310, "OPT_UNDL_TICKER"),"")</f>
        <v/>
      </c>
      <c r="P310" s="8" t="str">
        <f>IF(ISNUMBER(N310),_xll.BDP($C310, "OPT_UNDL_PX")," ")</f>
        <v xml:space="preserve"> </v>
      </c>
      <c r="Q310" s="7" t="str">
        <f>IF(ISNUMBER(N310),+G310*_xll.BDP($C310, "PX_POS_MULT_FACTOR")*P310/K310," ")</f>
        <v xml:space="preserve"> </v>
      </c>
      <c r="R310" s="8" t="str">
        <f>IF(OR($A310="TUA",$A310="TYA"),"",IF(ISNUMBER(_xll.BDP($C310,"DUR_ADJ_OAS_MID")),_xll.BDP($C310,"DUR_ADJ_OAS_MID"),IF(ISNUMBER(_xll.BDP($E310&amp;" ISIN","DUR_ADJ_OAS_MID")),_xll.BDP($E310&amp;" ISIN","DUR_ADJ_OAS_MID")," ")))</f>
        <v xml:space="preserve"> </v>
      </c>
      <c r="S310" s="7" t="str">
        <f t="shared" si="4"/>
        <v xml:space="preserve"> </v>
      </c>
      <c r="AB310" s="8" t="s">
        <v>791</v>
      </c>
      <c r="AG310">
        <v>-1.266E-3</v>
      </c>
    </row>
    <row r="311" spans="1:33" x14ac:dyDescent="0.25">
      <c r="A311" t="s">
        <v>198</v>
      </c>
      <c r="B311" t="s">
        <v>1282</v>
      </c>
      <c r="C311" t="s">
        <v>1283</v>
      </c>
      <c r="F311" t="s">
        <v>1283</v>
      </c>
      <c r="G311" s="1">
        <v>-94025424</v>
      </c>
      <c r="H311" s="1">
        <v>100</v>
      </c>
      <c r="I311" s="2">
        <v>-94025424</v>
      </c>
      <c r="J311" s="3">
        <v>-0.23142057999999999</v>
      </c>
      <c r="K311" s="4">
        <v>406296718.54000002</v>
      </c>
      <c r="L311" s="5">
        <v>17825001</v>
      </c>
      <c r="M311" s="6">
        <v>22.79364352</v>
      </c>
      <c r="N311" s="7" t="str">
        <f>IF(ISNUMBER(_xll.BDP($C311, "DELTA_MID")),_xll.BDP($C311, "DELTA_MID")," ")</f>
        <v xml:space="preserve"> </v>
      </c>
      <c r="O311" s="7" t="str">
        <f>IF(ISNUMBER(N311),_xll.BDP($C311, "OPT_UNDL_TICKER"),"")</f>
        <v/>
      </c>
      <c r="P311" s="8" t="str">
        <f>IF(ISNUMBER(N311),_xll.BDP($C311, "OPT_UNDL_PX")," ")</f>
        <v xml:space="preserve"> </v>
      </c>
      <c r="Q311" s="7" t="str">
        <f>IF(ISNUMBER(N311),+G311*_xll.BDP($C311, "PX_POS_MULT_FACTOR")*P311/K311," ")</f>
        <v xml:space="preserve"> </v>
      </c>
      <c r="R311" s="8" t="str">
        <f>IF(OR($A311="TUA",$A311="TYA"),"",IF(ISNUMBER(_xll.BDP($C311,"DUR_ADJ_OAS_MID")),_xll.BDP($C311,"DUR_ADJ_OAS_MID"),IF(ISNUMBER(_xll.BDP($E311&amp;" ISIN","DUR_ADJ_OAS_MID")),_xll.BDP($E311&amp;" ISIN","DUR_ADJ_OAS_MID")," ")))</f>
        <v xml:space="preserve"> </v>
      </c>
      <c r="S311" s="7" t="str">
        <f t="shared" si="4"/>
        <v xml:space="preserve"> </v>
      </c>
      <c r="T311" t="s">
        <v>1283</v>
      </c>
      <c r="U311" t="s">
        <v>80</v>
      </c>
      <c r="AC311" s="8" t="s">
        <v>221</v>
      </c>
      <c r="AD311" s="8" t="s">
        <v>222</v>
      </c>
      <c r="AE311" s="8">
        <v>35</v>
      </c>
      <c r="AG311">
        <v>-1.266E-3</v>
      </c>
    </row>
    <row r="312" spans="1:33" x14ac:dyDescent="0.25">
      <c r="A312" t="s">
        <v>198</v>
      </c>
      <c r="B312" t="s">
        <v>110</v>
      </c>
      <c r="C312" t="s">
        <v>111</v>
      </c>
      <c r="D312" t="s">
        <v>112</v>
      </c>
      <c r="E312" t="s">
        <v>113</v>
      </c>
      <c r="F312" t="s">
        <v>114</v>
      </c>
      <c r="G312" s="1">
        <v>2691700</v>
      </c>
      <c r="H312" s="1">
        <v>100.22</v>
      </c>
      <c r="I312" s="2">
        <v>269762174</v>
      </c>
      <c r="J312" s="3">
        <v>0.66395360999999997</v>
      </c>
      <c r="K312" s="4">
        <v>406296718.54000002</v>
      </c>
      <c r="L312" s="5">
        <v>17825001</v>
      </c>
      <c r="M312" s="6">
        <v>22.79364352</v>
      </c>
      <c r="N312" s="7" t="str">
        <f>IF(ISNUMBER(_xll.BDP($C312, "DELTA_MID")),_xll.BDP($C312, "DELTA_MID")," ")</f>
        <v xml:space="preserve"> </v>
      </c>
      <c r="O312" s="7" t="str">
        <f>IF(ISNUMBER(N312),_xll.BDP($C312, "OPT_UNDL_TICKER"),"")</f>
        <v/>
      </c>
      <c r="P312" s="8" t="str">
        <f>IF(ISNUMBER(N312),_xll.BDP($C312, "OPT_UNDL_PX")," ")</f>
        <v xml:space="preserve"> </v>
      </c>
      <c r="Q312" s="7" t="str">
        <f>IF(ISNUMBER(N312),+G312*_xll.BDP($C312, "PX_POS_MULT_FACTOR")*P312/K312," ")</f>
        <v xml:space="preserve"> </v>
      </c>
      <c r="R312" s="8" t="str">
        <f>IF(OR($A312="TUA",$A312="TYA"),"",IF(ISNUMBER(_xll.BDP($C312,"DUR_ADJ_OAS_MID")),_xll.BDP($C312,"DUR_ADJ_OAS_MID"),IF(ISNUMBER(_xll.BDP($E312&amp;" ISIN","DUR_ADJ_OAS_MID")),_xll.BDP($E312&amp;" ISIN","DUR_ADJ_OAS_MID")," ")))</f>
        <v xml:space="preserve"> </v>
      </c>
      <c r="S312" s="7" t="str">
        <f t="shared" si="4"/>
        <v xml:space="preserve"> </v>
      </c>
      <c r="T312" t="s">
        <v>114</v>
      </c>
      <c r="U312" t="s">
        <v>41</v>
      </c>
      <c r="AG312">
        <v>-1.266E-3</v>
      </c>
    </row>
    <row r="313" spans="1:33" x14ac:dyDescent="0.25">
      <c r="A313" t="s">
        <v>198</v>
      </c>
      <c r="B313" t="s">
        <v>83</v>
      </c>
      <c r="C313" t="s">
        <v>83</v>
      </c>
      <c r="D313" t="s">
        <v>84</v>
      </c>
      <c r="E313" t="s">
        <v>85</v>
      </c>
      <c r="F313" t="s">
        <v>86</v>
      </c>
      <c r="G313" s="1">
        <v>42800000</v>
      </c>
      <c r="H313" s="1">
        <v>99.097875000000002</v>
      </c>
      <c r="I313" s="2">
        <v>42413890.5</v>
      </c>
      <c r="J313" s="3">
        <v>0.10439142</v>
      </c>
      <c r="K313" s="4">
        <v>406296718.54000002</v>
      </c>
      <c r="L313" s="5">
        <v>17825001</v>
      </c>
      <c r="M313" s="6">
        <v>22.79364352</v>
      </c>
      <c r="N313" s="7" t="str">
        <f>IF(ISNUMBER(_xll.BDP($C313, "DELTA_MID")),_xll.BDP($C313, "DELTA_MID")," ")</f>
        <v xml:space="preserve"> </v>
      </c>
      <c r="O313" s="7" t="str">
        <f>IF(ISNUMBER(N313),_xll.BDP($C313, "OPT_UNDL_TICKER"),"")</f>
        <v/>
      </c>
      <c r="P313" s="8" t="str">
        <f>IF(ISNUMBER(N313),_xll.BDP($C313, "OPT_UNDL_PX")," ")</f>
        <v xml:space="preserve"> </v>
      </c>
      <c r="Q313" s="7" t="str">
        <f>IF(ISNUMBER(N313),+G313*_xll.BDP($C313, "PX_POS_MULT_FACTOR")*P313/K313," ")</f>
        <v xml:space="preserve"> </v>
      </c>
      <c r="R313" s="8">
        <f>IF(OR($A313="TUA",$A313="TYA"),"",IF(ISNUMBER(_xll.BDP($C313,"DUR_ADJ_OAS_MID")),_xll.BDP($C313,"DUR_ADJ_OAS_MID"),IF(ISNUMBER(_xll.BDP($E313&amp;" ISIN","DUR_ADJ_OAS_MID")),_xll.BDP($E313&amp;" ISIN","DUR_ADJ_OAS_MID")," ")))</f>
        <v>0.22797279350047775</v>
      </c>
      <c r="S313" s="7">
        <f t="shared" si="4"/>
        <v>2.3798403634881643E-2</v>
      </c>
      <c r="T313" t="s">
        <v>86</v>
      </c>
      <c r="U313" t="s">
        <v>87</v>
      </c>
      <c r="AG313">
        <v>-1.266E-3</v>
      </c>
    </row>
    <row r="314" spans="1:33" x14ac:dyDescent="0.25">
      <c r="A314" t="s">
        <v>198</v>
      </c>
      <c r="B314" t="s">
        <v>88</v>
      </c>
      <c r="C314" t="s">
        <v>88</v>
      </c>
      <c r="D314" t="s">
        <v>89</v>
      </c>
      <c r="E314" t="s">
        <v>90</v>
      </c>
      <c r="F314" t="s">
        <v>91</v>
      </c>
      <c r="G314" s="1">
        <v>28500000</v>
      </c>
      <c r="H314" s="1">
        <v>99.864279999999994</v>
      </c>
      <c r="I314" s="2">
        <v>28461319.800000001</v>
      </c>
      <c r="J314" s="3">
        <v>7.0050580000000001E-2</v>
      </c>
      <c r="K314" s="4">
        <v>406296718.54000002</v>
      </c>
      <c r="L314" s="5">
        <v>17825001</v>
      </c>
      <c r="M314" s="6">
        <v>22.79364352</v>
      </c>
      <c r="N314" s="7" t="str">
        <f>IF(ISNUMBER(_xll.BDP($C314, "DELTA_MID")),_xll.BDP($C314, "DELTA_MID")," ")</f>
        <v xml:space="preserve"> </v>
      </c>
      <c r="O314" s="7" t="str">
        <f>IF(ISNUMBER(N314),_xll.BDP($C314, "OPT_UNDL_TICKER"),"")</f>
        <v/>
      </c>
      <c r="P314" s="8" t="str">
        <f>IF(ISNUMBER(N314),_xll.BDP($C314, "OPT_UNDL_PX")," ")</f>
        <v xml:space="preserve"> </v>
      </c>
      <c r="Q314" s="7" t="str">
        <f>IF(ISNUMBER(N314),+G314*_xll.BDP($C314, "PX_POS_MULT_FACTOR")*P314/K314," ")</f>
        <v xml:space="preserve"> </v>
      </c>
      <c r="R314" s="8">
        <f>IF(OR($A314="TUA",$A314="TYA"),"",IF(ISNUMBER(_xll.BDP($C314,"DUR_ADJ_OAS_MID")),_xll.BDP($C314,"DUR_ADJ_OAS_MID"),IF(ISNUMBER(_xll.BDP($E314&amp;" ISIN","DUR_ADJ_OAS_MID")),_xll.BDP($E314&amp;" ISIN","DUR_ADJ_OAS_MID")," ")))</f>
        <v>3.2815203723020797E-2</v>
      </c>
      <c r="S314" s="7">
        <f t="shared" si="4"/>
        <v>2.2987240536157662E-3</v>
      </c>
      <c r="T314" t="s">
        <v>91</v>
      </c>
      <c r="U314" t="s">
        <v>87</v>
      </c>
      <c r="AG314">
        <v>-1.266E-3</v>
      </c>
    </row>
    <row r="315" spans="1:33" x14ac:dyDescent="0.25">
      <c r="A315" t="s">
        <v>198</v>
      </c>
      <c r="B315" t="s">
        <v>92</v>
      </c>
      <c r="C315" t="s">
        <v>92</v>
      </c>
      <c r="D315" t="s">
        <v>93</v>
      </c>
      <c r="E315" t="s">
        <v>94</v>
      </c>
      <c r="F315" t="s">
        <v>95</v>
      </c>
      <c r="G315" s="1">
        <v>4000000</v>
      </c>
      <c r="H315" s="1">
        <v>99.687528</v>
      </c>
      <c r="I315" s="2">
        <v>3987501.12</v>
      </c>
      <c r="J315" s="3">
        <v>9.81426E-3</v>
      </c>
      <c r="K315" s="4">
        <v>406296718.54000002</v>
      </c>
      <c r="L315" s="5">
        <v>17825001</v>
      </c>
      <c r="M315" s="6">
        <v>22.79364352</v>
      </c>
      <c r="N315" s="7" t="str">
        <f>IF(ISNUMBER(_xll.BDP($C315, "DELTA_MID")),_xll.BDP($C315, "DELTA_MID")," ")</f>
        <v xml:space="preserve"> </v>
      </c>
      <c r="O315" s="7" t="str">
        <f>IF(ISNUMBER(N315),_xll.BDP($C315, "OPT_UNDL_TICKER"),"")</f>
        <v/>
      </c>
      <c r="P315" s="8" t="str">
        <f>IF(ISNUMBER(N315),_xll.BDP($C315, "OPT_UNDL_PX")," ")</f>
        <v xml:space="preserve"> </v>
      </c>
      <c r="Q315" s="7" t="str">
        <f>IF(ISNUMBER(N315),+G315*_xll.BDP($C315, "PX_POS_MULT_FACTOR")*P315/K315," ")</f>
        <v xml:space="preserve"> </v>
      </c>
      <c r="R315" s="8">
        <f>IF(OR($A315="TUA",$A315="TYA"),"",IF(ISNUMBER(_xll.BDP($C315,"DUR_ADJ_OAS_MID")),_xll.BDP($C315,"DUR_ADJ_OAS_MID"),IF(ISNUMBER(_xll.BDP($E315&amp;" ISIN","DUR_ADJ_OAS_MID")),_xll.BDP($E315&amp;" ISIN","DUR_ADJ_OAS_MID")," ")))</f>
        <v>7.64526851391132E-2</v>
      </c>
      <c r="S315" s="7">
        <f t="shared" si="4"/>
        <v>7.5032652965339314E-4</v>
      </c>
      <c r="T315" t="s">
        <v>95</v>
      </c>
      <c r="U315" t="s">
        <v>87</v>
      </c>
      <c r="AG315">
        <v>-1.266E-3</v>
      </c>
    </row>
    <row r="316" spans="1:33" x14ac:dyDescent="0.25">
      <c r="A316" t="s">
        <v>198</v>
      </c>
      <c r="B316" t="s">
        <v>96</v>
      </c>
      <c r="C316" t="s">
        <v>96</v>
      </c>
      <c r="D316" t="s">
        <v>97</v>
      </c>
      <c r="E316" t="s">
        <v>98</v>
      </c>
      <c r="F316" t="s">
        <v>99</v>
      </c>
      <c r="G316" s="1">
        <v>2500000</v>
      </c>
      <c r="H316" s="1">
        <v>99.460999999999999</v>
      </c>
      <c r="I316" s="2">
        <v>2486525</v>
      </c>
      <c r="J316" s="3">
        <v>6.1199699999999998E-3</v>
      </c>
      <c r="K316" s="4">
        <v>406296718.54000002</v>
      </c>
      <c r="L316" s="5">
        <v>17825001</v>
      </c>
      <c r="M316" s="6">
        <v>22.79364352</v>
      </c>
      <c r="N316" s="7" t="str">
        <f>IF(ISNUMBER(_xll.BDP($C316, "DELTA_MID")),_xll.BDP($C316, "DELTA_MID")," ")</f>
        <v xml:space="preserve"> </v>
      </c>
      <c r="O316" s="7" t="str">
        <f>IF(ISNUMBER(N316),_xll.BDP($C316, "OPT_UNDL_TICKER"),"")</f>
        <v/>
      </c>
      <c r="P316" s="8" t="str">
        <f>IF(ISNUMBER(N316),_xll.BDP($C316, "OPT_UNDL_PX")," ")</f>
        <v xml:space="preserve"> </v>
      </c>
      <c r="Q316" s="7" t="str">
        <f>IF(ISNUMBER(N316),+G316*_xll.BDP($C316, "PX_POS_MULT_FACTOR")*P316/K316," ")</f>
        <v xml:space="preserve"> </v>
      </c>
      <c r="R316" s="8">
        <f>IF(OR($A316="TUA",$A316="TYA"),"",IF(ISNUMBER(_xll.BDP($C316,"DUR_ADJ_OAS_MID")),_xll.BDP($C316,"DUR_ADJ_OAS_MID"),IF(ISNUMBER(_xll.BDP($E316&amp;" ISIN","DUR_ADJ_OAS_MID")),_xll.BDP($E316&amp;" ISIN","DUR_ADJ_OAS_MID")," ")))</f>
        <v>0.13344363470096951</v>
      </c>
      <c r="S316" s="7">
        <f t="shared" si="4"/>
        <v>8.1667104106089236E-4</v>
      </c>
      <c r="T316" t="s">
        <v>99</v>
      </c>
      <c r="U316" t="s">
        <v>87</v>
      </c>
      <c r="AG316">
        <v>-1.266E-3</v>
      </c>
    </row>
    <row r="317" spans="1:33" x14ac:dyDescent="0.25">
      <c r="A317" t="s">
        <v>198</v>
      </c>
      <c r="B317" t="s">
        <v>100</v>
      </c>
      <c r="C317" t="s">
        <v>100</v>
      </c>
      <c r="D317" t="s">
        <v>101</v>
      </c>
      <c r="E317" t="s">
        <v>102</v>
      </c>
      <c r="F317" t="s">
        <v>103</v>
      </c>
      <c r="G317" s="1">
        <v>12500000</v>
      </c>
      <c r="H317" s="1">
        <v>99.388666999999998</v>
      </c>
      <c r="I317" s="2">
        <v>12423583.380000001</v>
      </c>
      <c r="J317" s="3">
        <v>3.0577610000000002E-2</v>
      </c>
      <c r="K317" s="4">
        <v>406296718.54000002</v>
      </c>
      <c r="L317" s="5">
        <v>17825001</v>
      </c>
      <c r="M317" s="6">
        <v>22.79364352</v>
      </c>
      <c r="N317" s="7" t="str">
        <f>IF(ISNUMBER(_xll.BDP($C317, "DELTA_MID")),_xll.BDP($C317, "DELTA_MID")," ")</f>
        <v xml:space="preserve"> </v>
      </c>
      <c r="O317" s="7" t="str">
        <f>IF(ISNUMBER(N317),_xll.BDP($C317, "OPT_UNDL_TICKER"),"")</f>
        <v/>
      </c>
      <c r="P317" s="8" t="str">
        <f>IF(ISNUMBER(N317),_xll.BDP($C317, "OPT_UNDL_PX")," ")</f>
        <v xml:space="preserve"> </v>
      </c>
      <c r="Q317" s="7" t="str">
        <f>IF(ISNUMBER(N317),+G317*_xll.BDP($C317, "PX_POS_MULT_FACTOR")*P317/K317," ")</f>
        <v xml:space="preserve"> </v>
      </c>
      <c r="R317" s="8">
        <f>IF(OR($A317="TUA",$A317="TYA"),"",IF(ISNUMBER(_xll.BDP($C317,"DUR_ADJ_OAS_MID")),_xll.BDP($C317,"DUR_ADJ_OAS_MID"),IF(ISNUMBER(_xll.BDP($E317&amp;" ISIN","DUR_ADJ_OAS_MID")),_xll.BDP($E317&amp;" ISIN","DUR_ADJ_OAS_MID")," ")))</f>
        <v>0.15242961739199007</v>
      </c>
      <c r="S317" s="7">
        <f t="shared" si="4"/>
        <v>4.6609333930614895E-3</v>
      </c>
      <c r="T317" t="s">
        <v>103</v>
      </c>
      <c r="U317" t="s">
        <v>87</v>
      </c>
      <c r="AG317">
        <v>-1.266E-3</v>
      </c>
    </row>
    <row r="318" spans="1:33" x14ac:dyDescent="0.25">
      <c r="A318" t="s">
        <v>198</v>
      </c>
      <c r="B318" t="s">
        <v>104</v>
      </c>
      <c r="C318" t="s">
        <v>104</v>
      </c>
      <c r="D318" t="s">
        <v>105</v>
      </c>
      <c r="E318" t="s">
        <v>106</v>
      </c>
      <c r="F318" t="s">
        <v>107</v>
      </c>
      <c r="G318" s="1">
        <v>44000000</v>
      </c>
      <c r="H318" s="1">
        <v>99.229611000000006</v>
      </c>
      <c r="I318" s="2">
        <v>43661028.840000004</v>
      </c>
      <c r="J318" s="3">
        <v>0.10746094</v>
      </c>
      <c r="K318" s="4">
        <v>406296718.54000002</v>
      </c>
      <c r="L318" s="5">
        <v>17825001</v>
      </c>
      <c r="M318" s="6">
        <v>22.79364352</v>
      </c>
      <c r="N318" s="7" t="str">
        <f>IF(ISNUMBER(_xll.BDP($C318, "DELTA_MID")),_xll.BDP($C318, "DELTA_MID")," ")</f>
        <v xml:space="preserve"> </v>
      </c>
      <c r="O318" s="7" t="str">
        <f>IF(ISNUMBER(N318),_xll.BDP($C318, "OPT_UNDL_TICKER"),"")</f>
        <v/>
      </c>
      <c r="P318" s="8" t="str">
        <f>IF(ISNUMBER(N318),_xll.BDP($C318, "OPT_UNDL_PX")," ")</f>
        <v xml:space="preserve"> </v>
      </c>
      <c r="Q318" s="7" t="str">
        <f>IF(ISNUMBER(N318),+G318*_xll.BDP($C318, "PX_POS_MULT_FACTOR")*P318/K318," ")</f>
        <v xml:space="preserve"> </v>
      </c>
      <c r="R318" s="8">
        <f>IF(OR($A318="TUA",$A318="TYA"),"",IF(ISNUMBER(_xll.BDP($C318,"DUR_ADJ_OAS_MID")),_xll.BDP($C318,"DUR_ADJ_OAS_MID"),IF(ISNUMBER(_xll.BDP($E318&amp;" ISIN","DUR_ADJ_OAS_MID")),_xll.BDP($E318&amp;" ISIN","DUR_ADJ_OAS_MID")," ")))</f>
        <v>0.19293184780437272</v>
      </c>
      <c r="S318" s="7">
        <f t="shared" si="4"/>
        <v>2.0732637720994831E-2</v>
      </c>
      <c r="T318" t="s">
        <v>107</v>
      </c>
      <c r="U318" t="s">
        <v>87</v>
      </c>
      <c r="AG318">
        <v>-1.266E-3</v>
      </c>
    </row>
    <row r="319" spans="1:33" x14ac:dyDescent="0.25">
      <c r="A319" t="s">
        <v>198</v>
      </c>
      <c r="B319" t="s">
        <v>108</v>
      </c>
      <c r="C319" t="s">
        <v>108</v>
      </c>
      <c r="G319" s="1">
        <v>4167179.18</v>
      </c>
      <c r="H319" s="1">
        <v>1</v>
      </c>
      <c r="I319" s="2">
        <v>4167179.18</v>
      </c>
      <c r="J319" s="3">
        <v>1.025649E-2</v>
      </c>
      <c r="K319" s="4">
        <v>406296718.54000002</v>
      </c>
      <c r="L319" s="5">
        <v>17825001</v>
      </c>
      <c r="M319" s="6">
        <v>22.79364352</v>
      </c>
      <c r="N319" s="7" t="str">
        <f>IF(ISNUMBER(_xll.BDP($C319, "DELTA_MID")),_xll.BDP($C319, "DELTA_MID")," ")</f>
        <v xml:space="preserve"> </v>
      </c>
      <c r="O319" s="7" t="str">
        <f>IF(ISNUMBER(N319),_xll.BDP($C319, "OPT_UNDL_TICKER"),"")</f>
        <v/>
      </c>
      <c r="P319" s="8" t="str">
        <f>IF(ISNUMBER(N319),_xll.BDP($C319, "OPT_UNDL_PX")," ")</f>
        <v xml:space="preserve"> </v>
      </c>
      <c r="Q319" s="7" t="str">
        <f>IF(ISNUMBER(N319),+G319*_xll.BDP($C319, "PX_POS_MULT_FACTOR")*P319/K319," ")</f>
        <v xml:space="preserve"> </v>
      </c>
      <c r="R319" s="8" t="str">
        <f>IF(OR($A319="TUA",$A319="TYA"),"",IF(ISNUMBER(_xll.BDP($C319,"DUR_ADJ_OAS_MID")),_xll.BDP($C319,"DUR_ADJ_OAS_MID"),IF(ISNUMBER(_xll.BDP($E319&amp;" ISIN","DUR_ADJ_OAS_MID")),_xll.BDP($E319&amp;" ISIN","DUR_ADJ_OAS_MID")," ")))</f>
        <v xml:space="preserve"> </v>
      </c>
      <c r="S319" s="7" t="str">
        <f t="shared" si="4"/>
        <v xml:space="preserve"> </v>
      </c>
      <c r="T319" t="s">
        <v>108</v>
      </c>
      <c r="U319" t="s">
        <v>108</v>
      </c>
      <c r="AG319">
        <v>-1.266E-3</v>
      </c>
    </row>
    <row r="320" spans="1:33" x14ac:dyDescent="0.25">
      <c r="N320" s="7" t="str">
        <f>IF(ISNUMBER(_xll.BDP($C320, "DELTA_MID")),_xll.BDP($C320, "DELTA_MID")," ")</f>
        <v xml:space="preserve"> </v>
      </c>
      <c r="O320" s="7" t="str">
        <f>IF(ISNUMBER(N320),_xll.BDP($C320, "OPT_UNDL_TICKER"),"")</f>
        <v/>
      </c>
      <c r="P320" s="8" t="str">
        <f>IF(ISNUMBER(N320),_xll.BDP($C320, "OPT_UNDL_PX")," ")</f>
        <v xml:space="preserve"> </v>
      </c>
      <c r="Q320" s="7" t="str">
        <f>IF(ISNUMBER(N320),+G320*_xll.BDP($C320, "PX_POS_MULT_FACTOR")*P320/K320," ")</f>
        <v xml:space="preserve"> </v>
      </c>
      <c r="R320" s="8" t="str">
        <f>IF(OR($A320="TUA",$A320="TYA"),"",IF(ISNUMBER(_xll.BDP($C320,"DUR_ADJ_OAS_MID")),_xll.BDP($C320,"DUR_ADJ_OAS_MID"),IF(ISNUMBER(_xll.BDP($E320&amp;" ISIN","DUR_ADJ_OAS_MID")),_xll.BDP($E320&amp;" ISIN","DUR_ADJ_OAS_MID")," ")))</f>
        <v xml:space="preserve"> </v>
      </c>
      <c r="S320" s="7" t="str">
        <f t="shared" si="4"/>
        <v xml:space="preserve"> </v>
      </c>
    </row>
    <row r="321" spans="1:33" x14ac:dyDescent="0.25">
      <c r="A321" t="s">
        <v>1284</v>
      </c>
      <c r="B321" t="s">
        <v>1285</v>
      </c>
      <c r="C321" t="s">
        <v>1285</v>
      </c>
      <c r="D321" t="s">
        <v>1286</v>
      </c>
      <c r="E321" t="s">
        <v>1287</v>
      </c>
      <c r="F321" t="s">
        <v>1288</v>
      </c>
      <c r="G321" s="1">
        <v>22060</v>
      </c>
      <c r="H321" s="1">
        <v>24.66</v>
      </c>
      <c r="I321" s="2">
        <v>543999.6</v>
      </c>
      <c r="J321" s="3">
        <v>7.23269E-3</v>
      </c>
      <c r="K321" s="4">
        <v>75214027.25</v>
      </c>
      <c r="L321" s="5">
        <v>3175001</v>
      </c>
      <c r="M321" s="6">
        <v>23.689449939999999</v>
      </c>
      <c r="N321" s="7" t="str">
        <f>IF(ISNUMBER(_xll.BDP($C321, "DELTA_MID")),_xll.BDP($C321, "DELTA_MID")," ")</f>
        <v xml:space="preserve"> </v>
      </c>
      <c r="O321" s="7" t="str">
        <f>IF(ISNUMBER(N321),_xll.BDP($C321, "OPT_UNDL_TICKER"),"")</f>
        <v/>
      </c>
      <c r="P321" s="8" t="str">
        <f>IF(ISNUMBER(N321),_xll.BDP($C321, "OPT_UNDL_PX")," ")</f>
        <v xml:space="preserve"> </v>
      </c>
      <c r="Q321" s="7" t="str">
        <f>IF(ISNUMBER(N321),+G321*_xll.BDP($C321, "PX_POS_MULT_FACTOR")*P321/K321," ")</f>
        <v xml:space="preserve"> </v>
      </c>
      <c r="R321" s="8">
        <f>IF(OR($A321="TUA",$A321="TYA"),"",IF(ISNUMBER(_xll.BDP($C321,"DUR_ADJ_OAS_MID")),_xll.BDP($C321,"DUR_ADJ_OAS_MID"),IF(ISNUMBER(_xll.BDP($E321&amp;" ISIN","DUR_ADJ_OAS_MID")),_xll.BDP($E321&amp;" ISIN","DUR_ADJ_OAS_MID")," ")))</f>
        <v>1.8066242084275432</v>
      </c>
      <c r="S321" s="7">
        <f t="shared" si="4"/>
        <v>1.3066752846051808E-2</v>
      </c>
      <c r="T321" t="s">
        <v>1288</v>
      </c>
      <c r="U321" t="s">
        <v>1289</v>
      </c>
      <c r="AG321">
        <v>1.9999999999999999E-6</v>
      </c>
    </row>
    <row r="322" spans="1:33" x14ac:dyDescent="0.25">
      <c r="A322" t="s">
        <v>1284</v>
      </c>
      <c r="B322" t="s">
        <v>1290</v>
      </c>
      <c r="C322" t="s">
        <v>1290</v>
      </c>
      <c r="D322" t="s">
        <v>1291</v>
      </c>
      <c r="E322" t="s">
        <v>1292</v>
      </c>
      <c r="F322" t="s">
        <v>1293</v>
      </c>
      <c r="G322" s="1">
        <v>53000</v>
      </c>
      <c r="H322" s="1">
        <v>22.58</v>
      </c>
      <c r="I322" s="2">
        <v>1196740</v>
      </c>
      <c r="J322" s="3">
        <v>1.5911129999999999E-2</v>
      </c>
      <c r="K322" s="4">
        <v>75214027.25</v>
      </c>
      <c r="L322" s="5">
        <v>3175001</v>
      </c>
      <c r="M322" s="6">
        <v>23.689449939999999</v>
      </c>
      <c r="N322" s="7" t="str">
        <f>IF(ISNUMBER(_xll.BDP($C322, "DELTA_MID")),_xll.BDP($C322, "DELTA_MID")," ")</f>
        <v xml:space="preserve"> </v>
      </c>
      <c r="O322" s="7" t="str">
        <f>IF(ISNUMBER(N322),_xll.BDP($C322, "OPT_UNDL_TICKER"),"")</f>
        <v/>
      </c>
      <c r="P322" s="8" t="str">
        <f>IF(ISNUMBER(N322),_xll.BDP($C322, "OPT_UNDL_PX")," ")</f>
        <v xml:space="preserve"> </v>
      </c>
      <c r="Q322" s="7" t="str">
        <f>IF(ISNUMBER(N322),+G322*_xll.BDP($C322, "PX_POS_MULT_FACTOR")*P322/K322," ")</f>
        <v xml:space="preserve"> </v>
      </c>
      <c r="R322" s="8">
        <f>IF(OR($A322="TUA",$A322="TYA"),"",IF(ISNUMBER(_xll.BDP($C322,"DUR_ADJ_OAS_MID")),_xll.BDP($C322,"DUR_ADJ_OAS_MID"),IF(ISNUMBER(_xll.BDP($E322&amp;" ISIN","DUR_ADJ_OAS_MID")),_xll.BDP($E322&amp;" ISIN","DUR_ADJ_OAS_MID")," ")))</f>
        <v>-1.0927025516857283</v>
      </c>
      <c r="S322" s="7">
        <f t="shared" si="4"/>
        <v>-1.7386132351203339E-2</v>
      </c>
      <c r="T322" t="s">
        <v>1293</v>
      </c>
      <c r="U322" t="s">
        <v>1289</v>
      </c>
      <c r="AG322">
        <v>1.9999999999999999E-6</v>
      </c>
    </row>
    <row r="323" spans="1:33" x14ac:dyDescent="0.25">
      <c r="A323" t="s">
        <v>1284</v>
      </c>
      <c r="B323" t="s">
        <v>1294</v>
      </c>
      <c r="C323" t="s">
        <v>1294</v>
      </c>
      <c r="D323" t="s">
        <v>1295</v>
      </c>
      <c r="E323" t="s">
        <v>1296</v>
      </c>
      <c r="F323" t="s">
        <v>1297</v>
      </c>
      <c r="G323" s="1">
        <v>74800</v>
      </c>
      <c r="H323" s="1">
        <v>24.32</v>
      </c>
      <c r="I323" s="2">
        <v>1819136</v>
      </c>
      <c r="J323" s="3">
        <v>2.418613E-2</v>
      </c>
      <c r="K323" s="4">
        <v>75214027.25</v>
      </c>
      <c r="L323" s="5">
        <v>3175001</v>
      </c>
      <c r="M323" s="6">
        <v>23.689449939999999</v>
      </c>
      <c r="N323" s="7" t="str">
        <f>IF(ISNUMBER(_xll.BDP($C323, "DELTA_MID")),_xll.BDP($C323, "DELTA_MID")," ")</f>
        <v xml:space="preserve"> </v>
      </c>
      <c r="O323" s="7" t="str">
        <f>IF(ISNUMBER(N323),_xll.BDP($C323, "OPT_UNDL_TICKER"),"")</f>
        <v/>
      </c>
      <c r="P323" s="8" t="str">
        <f>IF(ISNUMBER(N323),_xll.BDP($C323, "OPT_UNDL_PX")," ")</f>
        <v xml:space="preserve"> </v>
      </c>
      <c r="Q323" s="7" t="str">
        <f>IF(ISNUMBER(N323),+G323*_xll.BDP($C323, "PX_POS_MULT_FACTOR")*P323/K323," ")</f>
        <v xml:space="preserve"> </v>
      </c>
      <c r="R323" s="8">
        <f>IF(OR($A323="TUA",$A323="TYA"),"",IF(ISNUMBER(_xll.BDP($C323,"DUR_ADJ_OAS_MID")),_xll.BDP($C323,"DUR_ADJ_OAS_MID"),IF(ISNUMBER(_xll.BDP($E323&amp;" ISIN","DUR_ADJ_OAS_MID")),_xll.BDP($E323&amp;" ISIN","DUR_ADJ_OAS_MID")," ")))</f>
        <v>-0.49509274675576947</v>
      </c>
      <c r="S323" s="7">
        <f t="shared" ref="S323:S386" si="5">IF(ISNUMBER(N323),Q323*N323,IF(ISNUMBER(R323),J323*R323," "))</f>
        <v>-1.197437753509212E-2</v>
      </c>
      <c r="T323" t="s">
        <v>1297</v>
      </c>
      <c r="U323" t="s">
        <v>1289</v>
      </c>
      <c r="AG323">
        <v>1.9999999999999999E-6</v>
      </c>
    </row>
    <row r="324" spans="1:33" x14ac:dyDescent="0.25">
      <c r="A324" t="s">
        <v>1284</v>
      </c>
      <c r="B324" t="s">
        <v>1298</v>
      </c>
      <c r="C324" t="s">
        <v>1298</v>
      </c>
      <c r="D324" t="s">
        <v>1299</v>
      </c>
      <c r="E324" t="s">
        <v>1300</v>
      </c>
      <c r="F324" t="s">
        <v>1301</v>
      </c>
      <c r="G324" s="1">
        <v>20000</v>
      </c>
      <c r="H324" s="1">
        <v>25.341799999999999</v>
      </c>
      <c r="I324" s="2">
        <v>506836</v>
      </c>
      <c r="J324" s="3">
        <v>6.7385800000000001E-3</v>
      </c>
      <c r="K324" s="4">
        <v>75214027.25</v>
      </c>
      <c r="L324" s="5">
        <v>3175001</v>
      </c>
      <c r="M324" s="6">
        <v>23.689449939999999</v>
      </c>
      <c r="N324" s="7" t="str">
        <f>IF(ISNUMBER(_xll.BDP($C324, "DELTA_MID")),_xll.BDP($C324, "DELTA_MID")," ")</f>
        <v xml:space="preserve"> </v>
      </c>
      <c r="O324" s="7" t="str">
        <f>IF(ISNUMBER(N324),_xll.BDP($C324, "OPT_UNDL_TICKER"),"")</f>
        <v/>
      </c>
      <c r="P324" s="8" t="str">
        <f>IF(ISNUMBER(N324),_xll.BDP($C324, "OPT_UNDL_PX")," ")</f>
        <v xml:space="preserve"> </v>
      </c>
      <c r="Q324" s="7" t="str">
        <f>IF(ISNUMBER(N324),+G324*_xll.BDP($C324, "PX_POS_MULT_FACTOR")*P324/K324," ")</f>
        <v xml:space="preserve"> </v>
      </c>
      <c r="R324" s="8">
        <f>IF(OR($A324="TUA",$A324="TYA"),"",IF(ISNUMBER(_xll.BDP($C324,"DUR_ADJ_OAS_MID")),_xll.BDP($C324,"DUR_ADJ_OAS_MID"),IF(ISNUMBER(_xll.BDP($E324&amp;" ISIN","DUR_ADJ_OAS_MID")),_xll.BDP($E324&amp;" ISIN","DUR_ADJ_OAS_MID")," ")))</f>
        <v>0.96929790656532</v>
      </c>
      <c r="S324" s="7">
        <f t="shared" si="5"/>
        <v>6.5316914872229339E-3</v>
      </c>
      <c r="T324" t="s">
        <v>1301</v>
      </c>
      <c r="U324" t="s">
        <v>1289</v>
      </c>
      <c r="AG324">
        <v>1.9999999999999999E-6</v>
      </c>
    </row>
    <row r="325" spans="1:33" x14ac:dyDescent="0.25">
      <c r="A325" t="s">
        <v>1284</v>
      </c>
      <c r="B325" t="s">
        <v>1302</v>
      </c>
      <c r="C325" t="s">
        <v>1302</v>
      </c>
      <c r="D325" t="s">
        <v>1303</v>
      </c>
      <c r="E325" t="s">
        <v>1304</v>
      </c>
      <c r="F325" t="s">
        <v>1305</v>
      </c>
      <c r="G325" s="1">
        <v>38100</v>
      </c>
      <c r="H325" s="1">
        <v>22.42</v>
      </c>
      <c r="I325" s="2">
        <v>854202</v>
      </c>
      <c r="J325" s="3">
        <v>1.1356949999999999E-2</v>
      </c>
      <c r="K325" s="4">
        <v>75214027.25</v>
      </c>
      <c r="L325" s="5">
        <v>3175001</v>
      </c>
      <c r="M325" s="6">
        <v>23.689449939999999</v>
      </c>
      <c r="N325" s="7" t="str">
        <f>IF(ISNUMBER(_xll.BDP($C325, "DELTA_MID")),_xll.BDP($C325, "DELTA_MID")," ")</f>
        <v xml:space="preserve"> </v>
      </c>
      <c r="O325" s="7" t="str">
        <f>IF(ISNUMBER(N325),_xll.BDP($C325, "OPT_UNDL_TICKER"),"")</f>
        <v/>
      </c>
      <c r="P325" s="8" t="str">
        <f>IF(ISNUMBER(N325),_xll.BDP($C325, "OPT_UNDL_PX")," ")</f>
        <v xml:space="preserve"> </v>
      </c>
      <c r="Q325" s="7" t="str">
        <f>IF(ISNUMBER(N325),+G325*_xll.BDP($C325, "PX_POS_MULT_FACTOR")*P325/K325," ")</f>
        <v xml:space="preserve"> </v>
      </c>
      <c r="R325" s="8">
        <f>IF(OR($A325="TUA",$A325="TYA"),"",IF(ISNUMBER(_xll.BDP($C325,"DUR_ADJ_OAS_MID")),_xll.BDP($C325,"DUR_ADJ_OAS_MID"),IF(ISNUMBER(_xll.BDP($E325&amp;" ISIN","DUR_ADJ_OAS_MID")),_xll.BDP($E325&amp;" ISIN","DUR_ADJ_OAS_MID")," ")))</f>
        <v>-1.0965259523238822</v>
      </c>
      <c r="S325" s="7">
        <f t="shared" si="5"/>
        <v>-1.2453190414244713E-2</v>
      </c>
      <c r="T325" t="s">
        <v>1305</v>
      </c>
      <c r="U325" t="s">
        <v>1289</v>
      </c>
      <c r="AG325">
        <v>1.9999999999999999E-6</v>
      </c>
    </row>
    <row r="326" spans="1:33" x14ac:dyDescent="0.25">
      <c r="A326" t="s">
        <v>1284</v>
      </c>
      <c r="B326" t="s">
        <v>1306</v>
      </c>
      <c r="C326" t="s">
        <v>1306</v>
      </c>
      <c r="D326" t="s">
        <v>1307</v>
      </c>
      <c r="E326" t="s">
        <v>1308</v>
      </c>
      <c r="F326" t="s">
        <v>1309</v>
      </c>
      <c r="G326" s="1">
        <v>33000</v>
      </c>
      <c r="H326" s="1">
        <v>25.77</v>
      </c>
      <c r="I326" s="2">
        <v>850410</v>
      </c>
      <c r="J326" s="3">
        <v>1.130653E-2</v>
      </c>
      <c r="K326" s="4">
        <v>75214027.25</v>
      </c>
      <c r="L326" s="5">
        <v>3175001</v>
      </c>
      <c r="M326" s="6">
        <v>23.689449939999999</v>
      </c>
      <c r="N326" s="7" t="str">
        <f>IF(ISNUMBER(_xll.BDP($C326, "DELTA_MID")),_xll.BDP($C326, "DELTA_MID")," ")</f>
        <v xml:space="preserve"> </v>
      </c>
      <c r="O326" s="7" t="str">
        <f>IF(ISNUMBER(N326),_xll.BDP($C326, "OPT_UNDL_TICKER"),"")</f>
        <v/>
      </c>
      <c r="P326" s="8" t="str">
        <f>IF(ISNUMBER(N326),_xll.BDP($C326, "OPT_UNDL_PX")," ")</f>
        <v xml:space="preserve"> </v>
      </c>
      <c r="Q326" s="7" t="str">
        <f>IF(ISNUMBER(N326),+G326*_xll.BDP($C326, "PX_POS_MULT_FACTOR")*P326/K326," ")</f>
        <v xml:space="preserve"> </v>
      </c>
      <c r="R326" s="8">
        <f>IF(OR($A326="TUA",$A326="TYA"),"",IF(ISNUMBER(_xll.BDP($C326,"DUR_ADJ_OAS_MID")),_xll.BDP($C326,"DUR_ADJ_OAS_MID"),IF(ISNUMBER(_xll.BDP($E326&amp;" ISIN","DUR_ADJ_OAS_MID")),_xll.BDP($E326&amp;" ISIN","DUR_ADJ_OAS_MID")," ")))</f>
        <v>7.5853475104595702</v>
      </c>
      <c r="S326" s="7">
        <f t="shared" si="5"/>
        <v>8.5763959187436442E-2</v>
      </c>
      <c r="T326" t="s">
        <v>1309</v>
      </c>
      <c r="U326" t="s">
        <v>1289</v>
      </c>
      <c r="AG326">
        <v>1.9999999999999999E-6</v>
      </c>
    </row>
    <row r="327" spans="1:33" x14ac:dyDescent="0.25">
      <c r="A327" t="s">
        <v>1284</v>
      </c>
      <c r="B327" t="s">
        <v>1310</v>
      </c>
      <c r="C327" t="s">
        <v>1310</v>
      </c>
      <c r="D327" t="s">
        <v>1311</v>
      </c>
      <c r="E327" t="s">
        <v>1312</v>
      </c>
      <c r="F327" t="s">
        <v>1313</v>
      </c>
      <c r="G327" s="1">
        <v>82789</v>
      </c>
      <c r="H327" s="1">
        <v>5.65</v>
      </c>
      <c r="I327" s="2">
        <v>467757.85</v>
      </c>
      <c r="J327" s="3">
        <v>6.2190199999999996E-3</v>
      </c>
      <c r="K327" s="4">
        <v>75214027.25</v>
      </c>
      <c r="L327" s="5">
        <v>3175001</v>
      </c>
      <c r="M327" s="6">
        <v>23.689449939999999</v>
      </c>
      <c r="N327" s="7" t="str">
        <f>IF(ISNUMBER(_xll.BDP($C327, "DELTA_MID")),_xll.BDP($C327, "DELTA_MID")," ")</f>
        <v xml:space="preserve"> </v>
      </c>
      <c r="O327" s="7" t="str">
        <f>IF(ISNUMBER(N327),_xll.BDP($C327, "OPT_UNDL_TICKER"),"")</f>
        <v/>
      </c>
      <c r="P327" s="8" t="str">
        <f>IF(ISNUMBER(N327),_xll.BDP($C327, "OPT_UNDL_PX")," ")</f>
        <v xml:space="preserve"> </v>
      </c>
      <c r="Q327" s="7" t="str">
        <f>IF(ISNUMBER(N327),+G327*_xll.BDP($C327, "PX_POS_MULT_FACTOR")*P327/K327," ")</f>
        <v xml:space="preserve"> </v>
      </c>
      <c r="R327" s="8">
        <f>IF(OR($A327="TUA",$A327="TYA"),"",IF(ISNUMBER(_xll.BDP($C327,"DUR_ADJ_OAS_MID")),_xll.BDP($C327,"DUR_ADJ_OAS_MID"),IF(ISNUMBER(_xll.BDP($E327&amp;" ISIN","DUR_ADJ_OAS_MID")),_xll.BDP($E327&amp;" ISIN","DUR_ADJ_OAS_MID")," ")))</f>
        <v>0.43844169172145586</v>
      </c>
      <c r="S327" s="7">
        <f t="shared" si="5"/>
        <v>2.7266776496495683E-3</v>
      </c>
      <c r="T327" t="s">
        <v>1313</v>
      </c>
      <c r="U327" t="s">
        <v>1289</v>
      </c>
      <c r="AG327">
        <v>1.9999999999999999E-6</v>
      </c>
    </row>
    <row r="328" spans="1:33" x14ac:dyDescent="0.25">
      <c r="A328" t="s">
        <v>1284</v>
      </c>
      <c r="B328" t="s">
        <v>1314</v>
      </c>
      <c r="C328" t="s">
        <v>1314</v>
      </c>
      <c r="D328" t="s">
        <v>1315</v>
      </c>
      <c r="E328" t="s">
        <v>1316</v>
      </c>
      <c r="F328" t="s">
        <v>1317</v>
      </c>
      <c r="G328" s="1">
        <v>59779</v>
      </c>
      <c r="H328" s="1">
        <v>11.6</v>
      </c>
      <c r="I328" s="2">
        <v>693436.4</v>
      </c>
      <c r="J328" s="3">
        <v>9.2195100000000002E-3</v>
      </c>
      <c r="K328" s="4">
        <v>75214027.25</v>
      </c>
      <c r="L328" s="5">
        <v>3175001</v>
      </c>
      <c r="M328" s="6">
        <v>23.689449939999999</v>
      </c>
      <c r="N328" s="7" t="str">
        <f>IF(ISNUMBER(_xll.BDP($C328, "DELTA_MID")),_xll.BDP($C328, "DELTA_MID")," ")</f>
        <v xml:space="preserve"> </v>
      </c>
      <c r="O328" s="7" t="str">
        <f>IF(ISNUMBER(N328),_xll.BDP($C328, "OPT_UNDL_TICKER"),"")</f>
        <v/>
      </c>
      <c r="P328" s="8" t="str">
        <f>IF(ISNUMBER(N328),_xll.BDP($C328, "OPT_UNDL_PX")," ")</f>
        <v xml:space="preserve"> </v>
      </c>
      <c r="Q328" s="7" t="str">
        <f>IF(ISNUMBER(N328),+G328*_xll.BDP($C328, "PX_POS_MULT_FACTOR")*P328/K328," ")</f>
        <v xml:space="preserve"> </v>
      </c>
      <c r="R328" s="8">
        <f>IF(OR($A328="TUA",$A328="TYA"),"",IF(ISNUMBER(_xll.BDP($C328,"DUR_ADJ_OAS_MID")),_xll.BDP($C328,"DUR_ADJ_OAS_MID"),IF(ISNUMBER(_xll.BDP($E328&amp;" ISIN","DUR_ADJ_OAS_MID")),_xll.BDP($E328&amp;" ISIN","DUR_ADJ_OAS_MID")," ")))</f>
        <v>2.1711992633025314</v>
      </c>
      <c r="S328" s="7">
        <f t="shared" si="5"/>
        <v>2.0017393320010322E-2</v>
      </c>
      <c r="T328" t="s">
        <v>1317</v>
      </c>
      <c r="U328" t="s">
        <v>1289</v>
      </c>
      <c r="AG328">
        <v>1.9999999999999999E-6</v>
      </c>
    </row>
    <row r="329" spans="1:33" x14ac:dyDescent="0.25">
      <c r="A329" t="s">
        <v>1284</v>
      </c>
      <c r="B329" t="s">
        <v>1318</v>
      </c>
      <c r="C329" t="s">
        <v>1318</v>
      </c>
      <c r="D329" t="s">
        <v>1319</v>
      </c>
      <c r="E329" t="s">
        <v>1320</v>
      </c>
      <c r="F329" t="s">
        <v>1321</v>
      </c>
      <c r="G329" s="1">
        <v>42900</v>
      </c>
      <c r="H329" s="1">
        <v>24.81</v>
      </c>
      <c r="I329" s="2">
        <v>1064349</v>
      </c>
      <c r="J329" s="3">
        <v>1.4150940000000001E-2</v>
      </c>
      <c r="K329" s="4">
        <v>75214027.25</v>
      </c>
      <c r="L329" s="5">
        <v>3175001</v>
      </c>
      <c r="M329" s="6">
        <v>23.689449939999999</v>
      </c>
      <c r="N329" s="7" t="str">
        <f>IF(ISNUMBER(_xll.BDP($C329, "DELTA_MID")),_xll.BDP($C329, "DELTA_MID")," ")</f>
        <v xml:space="preserve"> </v>
      </c>
      <c r="O329" s="7" t="str">
        <f>IF(ISNUMBER(N329),_xll.BDP($C329, "OPT_UNDL_TICKER"),"")</f>
        <v/>
      </c>
      <c r="P329" s="8" t="str">
        <f>IF(ISNUMBER(N329),_xll.BDP($C329, "OPT_UNDL_PX")," ")</f>
        <v xml:space="preserve"> </v>
      </c>
      <c r="Q329" s="7" t="str">
        <f>IF(ISNUMBER(N329),+G329*_xll.BDP($C329, "PX_POS_MULT_FACTOR")*P329/K329," ")</f>
        <v xml:space="preserve"> </v>
      </c>
      <c r="R329" s="8">
        <f>IF(OR($A329="TUA",$A329="TYA"),"",IF(ISNUMBER(_xll.BDP($C329,"DUR_ADJ_OAS_MID")),_xll.BDP($C329,"DUR_ADJ_OAS_MID"),IF(ISNUMBER(_xll.BDP($E329&amp;" ISIN","DUR_ADJ_OAS_MID")),_xll.BDP($E329&amp;" ISIN","DUR_ADJ_OAS_MID")," ")))</f>
        <v>8.0957202854842691</v>
      </c>
      <c r="S329" s="7">
        <f t="shared" si="5"/>
        <v>0.11456205201667077</v>
      </c>
      <c r="T329" t="s">
        <v>1321</v>
      </c>
      <c r="U329" t="s">
        <v>1289</v>
      </c>
      <c r="AG329">
        <v>1.9999999999999999E-6</v>
      </c>
    </row>
    <row r="330" spans="1:33" x14ac:dyDescent="0.25">
      <c r="A330" t="s">
        <v>1284</v>
      </c>
      <c r="B330" t="s">
        <v>1322</v>
      </c>
      <c r="C330" t="s">
        <v>1322</v>
      </c>
      <c r="D330" t="s">
        <v>1323</v>
      </c>
      <c r="E330" t="s">
        <v>1324</v>
      </c>
      <c r="F330" t="s">
        <v>1325</v>
      </c>
      <c r="G330" s="1">
        <v>79228</v>
      </c>
      <c r="H330" s="1">
        <v>24.83</v>
      </c>
      <c r="I330" s="2">
        <v>1967231.24</v>
      </c>
      <c r="J330" s="3">
        <v>2.6155109999999999E-2</v>
      </c>
      <c r="K330" s="4">
        <v>75214027.25</v>
      </c>
      <c r="L330" s="5">
        <v>3175001</v>
      </c>
      <c r="M330" s="6">
        <v>23.689449939999999</v>
      </c>
      <c r="N330" s="7" t="str">
        <f>IF(ISNUMBER(_xll.BDP($C330, "DELTA_MID")),_xll.BDP($C330, "DELTA_MID")," ")</f>
        <v xml:space="preserve"> </v>
      </c>
      <c r="O330" s="7" t="str">
        <f>IF(ISNUMBER(N330),_xll.BDP($C330, "OPT_UNDL_TICKER"),"")</f>
        <v/>
      </c>
      <c r="P330" s="8" t="str">
        <f>IF(ISNUMBER(N330),_xll.BDP($C330, "OPT_UNDL_PX")," ")</f>
        <v xml:space="preserve"> </v>
      </c>
      <c r="Q330" s="7" t="str">
        <f>IF(ISNUMBER(N330),+G330*_xll.BDP($C330, "PX_POS_MULT_FACTOR")*P330/K330," ")</f>
        <v xml:space="preserve"> </v>
      </c>
      <c r="R330" s="8">
        <f>IF(OR($A330="TUA",$A330="TYA"),"",IF(ISNUMBER(_xll.BDP($C330,"DUR_ADJ_OAS_MID")),_xll.BDP($C330,"DUR_ADJ_OAS_MID"),IF(ISNUMBER(_xll.BDP($E330&amp;" ISIN","DUR_ADJ_OAS_MID")),_xll.BDP($E330&amp;" ISIN","DUR_ADJ_OAS_MID")," ")))</f>
        <v>-0.41773757693938934</v>
      </c>
      <c r="S330" s="7">
        <f t="shared" si="5"/>
        <v>-1.092597227598319E-2</v>
      </c>
      <c r="T330" t="s">
        <v>1325</v>
      </c>
      <c r="U330" t="s">
        <v>1289</v>
      </c>
      <c r="AG330">
        <v>1.9999999999999999E-6</v>
      </c>
    </row>
    <row r="331" spans="1:33" x14ac:dyDescent="0.25">
      <c r="A331" t="s">
        <v>1284</v>
      </c>
      <c r="B331" t="s">
        <v>1326</v>
      </c>
      <c r="C331" t="s">
        <v>1326</v>
      </c>
      <c r="D331" t="s">
        <v>1327</v>
      </c>
      <c r="E331" t="s">
        <v>1328</v>
      </c>
      <c r="F331" t="s">
        <v>1329</v>
      </c>
      <c r="G331" s="1">
        <v>60564</v>
      </c>
      <c r="H331" s="1">
        <v>24.62</v>
      </c>
      <c r="I331" s="2">
        <v>1491085.68</v>
      </c>
      <c r="J331" s="3">
        <v>1.982457E-2</v>
      </c>
      <c r="K331" s="4">
        <v>75214027.25</v>
      </c>
      <c r="L331" s="5">
        <v>3175001</v>
      </c>
      <c r="M331" s="6">
        <v>23.689449939999999</v>
      </c>
      <c r="N331" s="7" t="str">
        <f>IF(ISNUMBER(_xll.BDP($C331, "DELTA_MID")),_xll.BDP($C331, "DELTA_MID")," ")</f>
        <v xml:space="preserve"> </v>
      </c>
      <c r="O331" s="7" t="str">
        <f>IF(ISNUMBER(N331),_xll.BDP($C331, "OPT_UNDL_TICKER"),"")</f>
        <v/>
      </c>
      <c r="P331" s="8" t="str">
        <f>IF(ISNUMBER(N331),_xll.BDP($C331, "OPT_UNDL_PX")," ")</f>
        <v xml:space="preserve"> </v>
      </c>
      <c r="Q331" s="7" t="str">
        <f>IF(ISNUMBER(N331),+G331*_xll.BDP($C331, "PX_POS_MULT_FACTOR")*P331/K331," ")</f>
        <v xml:space="preserve"> </v>
      </c>
      <c r="R331" s="8">
        <f>IF(OR($A331="TUA",$A331="TYA"),"",IF(ISNUMBER(_xll.BDP($C331,"DUR_ADJ_OAS_MID")),_xll.BDP($C331,"DUR_ADJ_OAS_MID"),IF(ISNUMBER(_xll.BDP($E331&amp;" ISIN","DUR_ADJ_OAS_MID")),_xll.BDP($E331&amp;" ISIN","DUR_ADJ_OAS_MID")," ")))</f>
        <v>1.0248145363466548</v>
      </c>
      <c r="S331" s="7">
        <f t="shared" si="5"/>
        <v>2.03165075128218E-2</v>
      </c>
      <c r="T331" t="s">
        <v>1329</v>
      </c>
      <c r="U331" t="s">
        <v>1289</v>
      </c>
      <c r="AG331">
        <v>1.9999999999999999E-6</v>
      </c>
    </row>
    <row r="332" spans="1:33" x14ac:dyDescent="0.25">
      <c r="A332" t="s">
        <v>1284</v>
      </c>
      <c r="B332" t="s">
        <v>1330</v>
      </c>
      <c r="C332" t="s">
        <v>1330</v>
      </c>
      <c r="D332" t="s">
        <v>1331</v>
      </c>
      <c r="E332" t="s">
        <v>1332</v>
      </c>
      <c r="F332" t="s">
        <v>1333</v>
      </c>
      <c r="G332" s="1">
        <v>16561</v>
      </c>
      <c r="H332" s="1">
        <v>23.37</v>
      </c>
      <c r="I332" s="2">
        <v>387030.57</v>
      </c>
      <c r="J332" s="3">
        <v>5.1457200000000003E-3</v>
      </c>
      <c r="K332" s="4">
        <v>75214027.25</v>
      </c>
      <c r="L332" s="5">
        <v>3175001</v>
      </c>
      <c r="M332" s="6">
        <v>23.689449939999999</v>
      </c>
      <c r="N332" s="7" t="str">
        <f>IF(ISNUMBER(_xll.BDP($C332, "DELTA_MID")),_xll.BDP($C332, "DELTA_MID")," ")</f>
        <v xml:space="preserve"> </v>
      </c>
      <c r="O332" s="7" t="str">
        <f>IF(ISNUMBER(N332),_xll.BDP($C332, "OPT_UNDL_TICKER"),"")</f>
        <v/>
      </c>
      <c r="P332" s="8" t="str">
        <f>IF(ISNUMBER(N332),_xll.BDP($C332, "OPT_UNDL_PX")," ")</f>
        <v xml:space="preserve"> </v>
      </c>
      <c r="Q332" s="7" t="str">
        <f>IF(ISNUMBER(N332),+G332*_xll.BDP($C332, "PX_POS_MULT_FACTOR")*P332/K332," ")</f>
        <v xml:space="preserve"> </v>
      </c>
      <c r="R332" s="8">
        <f>IF(OR($A332="TUA",$A332="TYA"),"",IF(ISNUMBER(_xll.BDP($C332,"DUR_ADJ_OAS_MID")),_xll.BDP($C332,"DUR_ADJ_OAS_MID"),IF(ISNUMBER(_xll.BDP($E332&amp;" ISIN","DUR_ADJ_OAS_MID")),_xll.BDP($E332&amp;" ISIN","DUR_ADJ_OAS_MID")," ")))</f>
        <v>0.77573424739455421</v>
      </c>
      <c r="S332" s="7">
        <f t="shared" si="5"/>
        <v>3.991711231503106E-3</v>
      </c>
      <c r="T332" t="s">
        <v>1333</v>
      </c>
      <c r="U332" t="s">
        <v>1289</v>
      </c>
      <c r="AG332">
        <v>1.9999999999999999E-6</v>
      </c>
    </row>
    <row r="333" spans="1:33" x14ac:dyDescent="0.25">
      <c r="A333" t="s">
        <v>1284</v>
      </c>
      <c r="B333" t="s">
        <v>1334</v>
      </c>
      <c r="C333" t="s">
        <v>1335</v>
      </c>
      <c r="D333" t="s">
        <v>1336</v>
      </c>
      <c r="E333" t="s">
        <v>1337</v>
      </c>
      <c r="F333" t="s">
        <v>1338</v>
      </c>
      <c r="G333" s="1">
        <v>11037</v>
      </c>
      <c r="H333" s="1">
        <v>10.02</v>
      </c>
      <c r="I333" s="2">
        <v>110590.74</v>
      </c>
      <c r="J333" s="3">
        <v>1.47035E-3</v>
      </c>
      <c r="K333" s="4">
        <v>75214027.25</v>
      </c>
      <c r="L333" s="5">
        <v>3175001</v>
      </c>
      <c r="M333" s="6">
        <v>23.689449939999999</v>
      </c>
      <c r="N333" s="7" t="str">
        <f>IF(ISNUMBER(_xll.BDP($C333, "DELTA_MID")),_xll.BDP($C333, "DELTA_MID")," ")</f>
        <v xml:space="preserve"> </v>
      </c>
      <c r="O333" s="7" t="str">
        <f>IF(ISNUMBER(N333),_xll.BDP($C333, "OPT_UNDL_TICKER"),"")</f>
        <v/>
      </c>
      <c r="P333" s="8" t="str">
        <f>IF(ISNUMBER(N333),_xll.BDP($C333, "OPT_UNDL_PX")," ")</f>
        <v xml:space="preserve"> </v>
      </c>
      <c r="Q333" s="7" t="str">
        <f>IF(ISNUMBER(N333),+G333*_xll.BDP($C333, "PX_POS_MULT_FACTOR")*P333/K333," ")</f>
        <v xml:space="preserve"> </v>
      </c>
      <c r="R333" s="8" t="str">
        <f>IF(OR($A333="TUA",$A333="TYA"),"",IF(ISNUMBER(_xll.BDP($C333,"DUR_ADJ_OAS_MID")),_xll.BDP($C333,"DUR_ADJ_OAS_MID"),IF(ISNUMBER(_xll.BDP($E333&amp;" ISIN","DUR_ADJ_OAS_MID")),_xll.BDP($E333&amp;" ISIN","DUR_ADJ_OAS_MID")," ")))</f>
        <v xml:space="preserve"> </v>
      </c>
      <c r="S333" s="7" t="str">
        <f t="shared" si="5"/>
        <v xml:space="preserve"> </v>
      </c>
      <c r="T333" t="s">
        <v>1338</v>
      </c>
      <c r="U333" t="s">
        <v>1339</v>
      </c>
      <c r="AG333">
        <v>1.9999999999999999E-6</v>
      </c>
    </row>
    <row r="334" spans="1:33" x14ac:dyDescent="0.25">
      <c r="A334" t="s">
        <v>1284</v>
      </c>
      <c r="B334" t="s">
        <v>1340</v>
      </c>
      <c r="C334" t="s">
        <v>1341</v>
      </c>
      <c r="D334" t="s">
        <v>1342</v>
      </c>
      <c r="E334" t="s">
        <v>1343</v>
      </c>
      <c r="F334" t="s">
        <v>1344</v>
      </c>
      <c r="G334" s="1">
        <v>51025</v>
      </c>
      <c r="H334" s="1">
        <v>12.93</v>
      </c>
      <c r="I334" s="2">
        <v>659753.25</v>
      </c>
      <c r="J334" s="3">
        <v>8.7716800000000004E-3</v>
      </c>
      <c r="K334" s="4">
        <v>75214027.25</v>
      </c>
      <c r="L334" s="5">
        <v>3175001</v>
      </c>
      <c r="M334" s="6">
        <v>23.689449939999999</v>
      </c>
      <c r="N334" s="7" t="str">
        <f>IF(ISNUMBER(_xll.BDP($C334, "DELTA_MID")),_xll.BDP($C334, "DELTA_MID")," ")</f>
        <v xml:space="preserve"> </v>
      </c>
      <c r="O334" s="7" t="str">
        <f>IF(ISNUMBER(N334),_xll.BDP($C334, "OPT_UNDL_TICKER"),"")</f>
        <v/>
      </c>
      <c r="P334" s="8" t="str">
        <f>IF(ISNUMBER(N334),_xll.BDP($C334, "OPT_UNDL_PX")," ")</f>
        <v xml:space="preserve"> </v>
      </c>
      <c r="Q334" s="7" t="str">
        <f>IF(ISNUMBER(N334),+G334*_xll.BDP($C334, "PX_POS_MULT_FACTOR")*P334/K334," ")</f>
        <v xml:space="preserve"> </v>
      </c>
      <c r="R334" s="8" t="str">
        <f>IF(OR($A334="TUA",$A334="TYA"),"",IF(ISNUMBER(_xll.BDP($C334,"DUR_ADJ_OAS_MID")),_xll.BDP($C334,"DUR_ADJ_OAS_MID"),IF(ISNUMBER(_xll.BDP($E334&amp;" ISIN","DUR_ADJ_OAS_MID")),_xll.BDP($E334&amp;" ISIN","DUR_ADJ_OAS_MID")," ")))</f>
        <v xml:space="preserve"> </v>
      </c>
      <c r="S334" s="7" t="str">
        <f t="shared" si="5"/>
        <v xml:space="preserve"> </v>
      </c>
      <c r="T334" t="s">
        <v>1344</v>
      </c>
      <c r="U334" t="s">
        <v>1339</v>
      </c>
      <c r="AG334">
        <v>1.9999999999999999E-6</v>
      </c>
    </row>
    <row r="335" spans="1:33" x14ac:dyDescent="0.25">
      <c r="A335" t="s">
        <v>1284</v>
      </c>
      <c r="B335" t="s">
        <v>1345</v>
      </c>
      <c r="C335" t="s">
        <v>1345</v>
      </c>
      <c r="F335" t="s">
        <v>1346</v>
      </c>
      <c r="G335" s="1">
        <v>2754</v>
      </c>
      <c r="H335" s="1">
        <v>15</v>
      </c>
      <c r="I335" s="2">
        <v>41310</v>
      </c>
      <c r="J335" s="3">
        <v>5.4923000000000005E-4</v>
      </c>
      <c r="K335" s="4">
        <v>75214027.25</v>
      </c>
      <c r="L335" s="5">
        <v>3175001</v>
      </c>
      <c r="M335" s="6">
        <v>23.689449939999999</v>
      </c>
      <c r="N335" s="7" t="str">
        <f>IF(ISNUMBER(_xll.BDP($C335, "DELTA_MID")),_xll.BDP($C335, "DELTA_MID")," ")</f>
        <v xml:space="preserve"> </v>
      </c>
      <c r="O335" s="7" t="str">
        <f>IF(ISNUMBER(N335),_xll.BDP($C335, "OPT_UNDL_TICKER"),"")</f>
        <v/>
      </c>
      <c r="P335" s="8" t="str">
        <f>IF(ISNUMBER(N335),_xll.BDP($C335, "OPT_UNDL_PX")," ")</f>
        <v xml:space="preserve"> </v>
      </c>
      <c r="Q335" s="7" t="str">
        <f>IF(ISNUMBER(N335),+G335*_xll.BDP($C335, "PX_POS_MULT_FACTOR")*P335/K335," ")</f>
        <v xml:space="preserve"> </v>
      </c>
      <c r="R335" s="8" t="str">
        <f>IF(OR($A335="TUA",$A335="TYA"),"",IF(ISNUMBER(_xll.BDP($C335,"DUR_ADJ_OAS_MID")),_xll.BDP($C335,"DUR_ADJ_OAS_MID"),IF(ISNUMBER(_xll.BDP($E335&amp;" ISIN","DUR_ADJ_OAS_MID")),_xll.BDP($E335&amp;" ISIN","DUR_ADJ_OAS_MID")," ")))</f>
        <v xml:space="preserve"> </v>
      </c>
      <c r="S335" s="7" t="str">
        <f t="shared" si="5"/>
        <v xml:space="preserve"> </v>
      </c>
      <c r="T335" t="s">
        <v>1346</v>
      </c>
      <c r="U335" t="s">
        <v>1339</v>
      </c>
      <c r="AG335">
        <v>1.9999999999999999E-6</v>
      </c>
    </row>
    <row r="336" spans="1:33" x14ac:dyDescent="0.25">
      <c r="A336" t="s">
        <v>1284</v>
      </c>
      <c r="B336" t="s">
        <v>1347</v>
      </c>
      <c r="C336" t="s">
        <v>1348</v>
      </c>
      <c r="D336" t="s">
        <v>1349</v>
      </c>
      <c r="E336" t="s">
        <v>1350</v>
      </c>
      <c r="F336" t="s">
        <v>1351</v>
      </c>
      <c r="G336" s="1">
        <v>26955</v>
      </c>
      <c r="H336" s="1">
        <v>20.8</v>
      </c>
      <c r="I336" s="2">
        <v>560664</v>
      </c>
      <c r="J336" s="3">
        <v>7.4542499999999999E-3</v>
      </c>
      <c r="K336" s="4">
        <v>75214027.25</v>
      </c>
      <c r="L336" s="5">
        <v>3175001</v>
      </c>
      <c r="M336" s="6">
        <v>23.689449939999999</v>
      </c>
      <c r="N336" s="7" t="str">
        <f>IF(ISNUMBER(_xll.BDP($C336, "DELTA_MID")),_xll.BDP($C336, "DELTA_MID")," ")</f>
        <v xml:space="preserve"> </v>
      </c>
      <c r="O336" s="7" t="str">
        <f>IF(ISNUMBER(N336),_xll.BDP($C336, "OPT_UNDL_TICKER"),"")</f>
        <v/>
      </c>
      <c r="P336" s="8" t="str">
        <f>IF(ISNUMBER(N336),_xll.BDP($C336, "OPT_UNDL_PX")," ")</f>
        <v xml:space="preserve"> </v>
      </c>
      <c r="Q336" s="7" t="str">
        <f>IF(ISNUMBER(N336),+G336*_xll.BDP($C336, "PX_POS_MULT_FACTOR")*P336/K336," ")</f>
        <v xml:space="preserve"> </v>
      </c>
      <c r="R336" s="8" t="str">
        <f>IF(OR($A336="TUA",$A336="TYA"),"",IF(ISNUMBER(_xll.BDP($C336,"DUR_ADJ_OAS_MID")),_xll.BDP($C336,"DUR_ADJ_OAS_MID"),IF(ISNUMBER(_xll.BDP($E336&amp;" ISIN","DUR_ADJ_OAS_MID")),_xll.BDP($E336&amp;" ISIN","DUR_ADJ_OAS_MID")," ")))</f>
        <v xml:space="preserve"> </v>
      </c>
      <c r="S336" s="7" t="str">
        <f t="shared" si="5"/>
        <v xml:space="preserve"> </v>
      </c>
      <c r="T336" t="s">
        <v>1351</v>
      </c>
      <c r="U336" t="s">
        <v>1339</v>
      </c>
      <c r="AG336">
        <v>1.9999999999999999E-6</v>
      </c>
    </row>
    <row r="337" spans="1:33" x14ac:dyDescent="0.25">
      <c r="A337" t="s">
        <v>1284</v>
      </c>
      <c r="B337" t="s">
        <v>1352</v>
      </c>
      <c r="C337" t="s">
        <v>1353</v>
      </c>
      <c r="D337" t="s">
        <v>1354</v>
      </c>
      <c r="E337" t="s">
        <v>1355</v>
      </c>
      <c r="F337" t="s">
        <v>1356</v>
      </c>
      <c r="G337" s="1">
        <v>39108</v>
      </c>
      <c r="H337" s="1">
        <v>10.92</v>
      </c>
      <c r="I337" s="2">
        <v>427059.36</v>
      </c>
      <c r="J337" s="3">
        <v>5.6779200000000004E-3</v>
      </c>
      <c r="K337" s="4">
        <v>75214027.25</v>
      </c>
      <c r="L337" s="5">
        <v>3175001</v>
      </c>
      <c r="M337" s="6">
        <v>23.689449939999999</v>
      </c>
      <c r="N337" s="7" t="str">
        <f>IF(ISNUMBER(_xll.BDP($C337, "DELTA_MID")),_xll.BDP($C337, "DELTA_MID")," ")</f>
        <v xml:space="preserve"> </v>
      </c>
      <c r="O337" s="7" t="str">
        <f>IF(ISNUMBER(N337),_xll.BDP($C337, "OPT_UNDL_TICKER"),"")</f>
        <v/>
      </c>
      <c r="P337" s="8" t="str">
        <f>IF(ISNUMBER(N337),_xll.BDP($C337, "OPT_UNDL_PX")," ")</f>
        <v xml:space="preserve"> </v>
      </c>
      <c r="Q337" s="7" t="str">
        <f>IF(ISNUMBER(N337),+G337*_xll.BDP($C337, "PX_POS_MULT_FACTOR")*P337/K337," ")</f>
        <v xml:space="preserve"> </v>
      </c>
      <c r="R337" s="8" t="str">
        <f>IF(OR($A337="TUA",$A337="TYA"),"",IF(ISNUMBER(_xll.BDP($C337,"DUR_ADJ_OAS_MID")),_xll.BDP($C337,"DUR_ADJ_OAS_MID"),IF(ISNUMBER(_xll.BDP($E337&amp;" ISIN","DUR_ADJ_OAS_MID")),_xll.BDP($E337&amp;" ISIN","DUR_ADJ_OAS_MID")," ")))</f>
        <v xml:space="preserve"> </v>
      </c>
      <c r="S337" s="7" t="str">
        <f t="shared" si="5"/>
        <v xml:space="preserve"> </v>
      </c>
      <c r="T337" t="s">
        <v>1356</v>
      </c>
      <c r="U337" t="s">
        <v>1339</v>
      </c>
      <c r="AG337">
        <v>1.9999999999999999E-6</v>
      </c>
    </row>
    <row r="338" spans="1:33" x14ac:dyDescent="0.25">
      <c r="A338" t="s">
        <v>1284</v>
      </c>
      <c r="B338" t="s">
        <v>1357</v>
      </c>
      <c r="C338" t="s">
        <v>1358</v>
      </c>
      <c r="D338" t="s">
        <v>1359</v>
      </c>
      <c r="E338" t="s">
        <v>1360</v>
      </c>
      <c r="F338" t="s">
        <v>1361</v>
      </c>
      <c r="G338" s="1">
        <v>12000</v>
      </c>
      <c r="H338" s="1">
        <v>14.78</v>
      </c>
      <c r="I338" s="2">
        <v>177360</v>
      </c>
      <c r="J338" s="3">
        <v>2.3580699999999999E-3</v>
      </c>
      <c r="K338" s="4">
        <v>75214027.25</v>
      </c>
      <c r="L338" s="5">
        <v>3175001</v>
      </c>
      <c r="M338" s="6">
        <v>23.689449939999999</v>
      </c>
      <c r="N338" s="7" t="str">
        <f>IF(ISNUMBER(_xll.BDP($C338, "DELTA_MID")),_xll.BDP($C338, "DELTA_MID")," ")</f>
        <v xml:space="preserve"> </v>
      </c>
      <c r="O338" s="7" t="str">
        <f>IF(ISNUMBER(N338),_xll.BDP($C338, "OPT_UNDL_TICKER"),"")</f>
        <v/>
      </c>
      <c r="P338" s="8" t="str">
        <f>IF(ISNUMBER(N338),_xll.BDP($C338, "OPT_UNDL_PX")," ")</f>
        <v xml:space="preserve"> </v>
      </c>
      <c r="Q338" s="7" t="str">
        <f>IF(ISNUMBER(N338),+G338*_xll.BDP($C338, "PX_POS_MULT_FACTOR")*P338/K338," ")</f>
        <v xml:space="preserve"> </v>
      </c>
      <c r="R338" s="8" t="str">
        <f>IF(OR($A338="TUA",$A338="TYA"),"",IF(ISNUMBER(_xll.BDP($C338,"DUR_ADJ_OAS_MID")),_xll.BDP($C338,"DUR_ADJ_OAS_MID"),IF(ISNUMBER(_xll.BDP($E338&amp;" ISIN","DUR_ADJ_OAS_MID")),_xll.BDP($E338&amp;" ISIN","DUR_ADJ_OAS_MID")," ")))</f>
        <v xml:space="preserve"> </v>
      </c>
      <c r="S338" s="7" t="str">
        <f t="shared" si="5"/>
        <v xml:space="preserve"> </v>
      </c>
      <c r="T338" t="s">
        <v>1361</v>
      </c>
      <c r="U338" t="s">
        <v>1339</v>
      </c>
      <c r="AG338">
        <v>1.9999999999999999E-6</v>
      </c>
    </row>
    <row r="339" spans="1:33" x14ac:dyDescent="0.25">
      <c r="A339" t="s">
        <v>1284</v>
      </c>
      <c r="B339" t="s">
        <v>1362</v>
      </c>
      <c r="C339" t="s">
        <v>1363</v>
      </c>
      <c r="D339" t="s">
        <v>1364</v>
      </c>
      <c r="E339" t="s">
        <v>1365</v>
      </c>
      <c r="F339" t="s">
        <v>1366</v>
      </c>
      <c r="G339" s="1">
        <v>53250</v>
      </c>
      <c r="H339" s="1">
        <v>9.8000000000000007</v>
      </c>
      <c r="I339" s="2">
        <v>521850</v>
      </c>
      <c r="J339" s="3">
        <v>6.9382000000000003E-3</v>
      </c>
      <c r="K339" s="4">
        <v>75214027.25</v>
      </c>
      <c r="L339" s="5">
        <v>3175001</v>
      </c>
      <c r="M339" s="6">
        <v>23.689449939999999</v>
      </c>
      <c r="N339" s="7" t="str">
        <f>IF(ISNUMBER(_xll.BDP($C339, "DELTA_MID")),_xll.BDP($C339, "DELTA_MID")," ")</f>
        <v xml:space="preserve"> </v>
      </c>
      <c r="O339" s="7" t="str">
        <f>IF(ISNUMBER(N339),_xll.BDP($C339, "OPT_UNDL_TICKER"),"")</f>
        <v/>
      </c>
      <c r="P339" s="8" t="str">
        <f>IF(ISNUMBER(N339),_xll.BDP($C339, "OPT_UNDL_PX")," ")</f>
        <v xml:space="preserve"> </v>
      </c>
      <c r="Q339" s="7" t="str">
        <f>IF(ISNUMBER(N339),+G339*_xll.BDP($C339, "PX_POS_MULT_FACTOR")*P339/K339," ")</f>
        <v xml:space="preserve"> </v>
      </c>
      <c r="R339" s="8" t="str">
        <f>IF(OR($A339="TUA",$A339="TYA"),"",IF(ISNUMBER(_xll.BDP($C339,"DUR_ADJ_OAS_MID")),_xll.BDP($C339,"DUR_ADJ_OAS_MID"),IF(ISNUMBER(_xll.BDP($E339&amp;" ISIN","DUR_ADJ_OAS_MID")),_xll.BDP($E339&amp;" ISIN","DUR_ADJ_OAS_MID")," ")))</f>
        <v xml:space="preserve"> </v>
      </c>
      <c r="S339" s="7" t="str">
        <f t="shared" si="5"/>
        <v xml:space="preserve"> </v>
      </c>
      <c r="T339" t="s">
        <v>1366</v>
      </c>
      <c r="U339" t="s">
        <v>1339</v>
      </c>
      <c r="AG339">
        <v>1.9999999999999999E-6</v>
      </c>
    </row>
    <row r="340" spans="1:33" x14ac:dyDescent="0.25">
      <c r="A340" t="s">
        <v>1284</v>
      </c>
      <c r="B340" t="s">
        <v>1367</v>
      </c>
      <c r="D340" t="s">
        <v>1368</v>
      </c>
      <c r="E340" t="s">
        <v>1369</v>
      </c>
      <c r="F340" t="s">
        <v>1370</v>
      </c>
      <c r="G340" s="1">
        <v>110068833</v>
      </c>
      <c r="H340" s="1">
        <v>9.4799999999999995E-4</v>
      </c>
      <c r="I340" s="2">
        <v>104345.25</v>
      </c>
      <c r="J340" s="3">
        <v>1.3873100000000001E-3</v>
      </c>
      <c r="K340" s="4">
        <v>75214027.25</v>
      </c>
      <c r="L340" s="5">
        <v>3175001</v>
      </c>
      <c r="M340" s="6">
        <v>23.689449939999999</v>
      </c>
      <c r="N340" s="7" t="str">
        <f>IF(ISNUMBER(_xll.BDP($C340, "DELTA_MID")),_xll.BDP($C340, "DELTA_MID")," ")</f>
        <v xml:space="preserve"> </v>
      </c>
      <c r="O340" s="7" t="str">
        <f>IF(ISNUMBER(N340),_xll.BDP($C340, "OPT_UNDL_TICKER"),"")</f>
        <v/>
      </c>
      <c r="P340" s="8" t="str">
        <f>IF(ISNUMBER(N340),_xll.BDP($C340, "OPT_UNDL_PX")," ")</f>
        <v xml:space="preserve"> </v>
      </c>
      <c r="Q340" s="7" t="str">
        <f>IF(ISNUMBER(N340),+G340*_xll.BDP($C340, "PX_POS_MULT_FACTOR")*P340/K340," ")</f>
        <v xml:space="preserve"> </v>
      </c>
      <c r="R340" s="8" t="str">
        <f>IF(OR($A340="TUA",$A340="TYA"),"",IF(ISNUMBER(_xll.BDP($C340,"DUR_ADJ_OAS_MID")),_xll.BDP($C340,"DUR_ADJ_OAS_MID"),IF(ISNUMBER(_xll.BDP($E340&amp;" ISIN","DUR_ADJ_OAS_MID")),_xll.BDP($E340&amp;" ISIN","DUR_ADJ_OAS_MID")," ")))</f>
        <v xml:space="preserve"> </v>
      </c>
      <c r="S340" s="7" t="str">
        <f t="shared" si="5"/>
        <v xml:space="preserve"> </v>
      </c>
      <c r="T340" t="s">
        <v>1370</v>
      </c>
      <c r="U340" t="s">
        <v>1339</v>
      </c>
      <c r="AG340">
        <v>1.9999999999999999E-6</v>
      </c>
    </row>
    <row r="341" spans="1:33" x14ac:dyDescent="0.25">
      <c r="A341" t="s">
        <v>1284</v>
      </c>
      <c r="B341" t="s">
        <v>1371</v>
      </c>
      <c r="C341" t="s">
        <v>1372</v>
      </c>
      <c r="F341" t="s">
        <v>1371</v>
      </c>
      <c r="G341" s="1">
        <v>545</v>
      </c>
      <c r="H341" s="1">
        <v>109.632813</v>
      </c>
      <c r="I341" s="2">
        <v>59749883.085000001</v>
      </c>
      <c r="J341" s="3">
        <v>0.79439813999999997</v>
      </c>
      <c r="K341" s="4">
        <v>75214027.25</v>
      </c>
      <c r="L341" s="5">
        <v>3175001</v>
      </c>
      <c r="M341" s="6">
        <v>23.689449939999999</v>
      </c>
      <c r="N341" s="7" t="str">
        <f>IF(ISNUMBER(_xll.BDP($C341, "DELTA_MID")),_xll.BDP($C341, "DELTA_MID")," ")</f>
        <v xml:space="preserve"> </v>
      </c>
      <c r="O341" s="7" t="str">
        <f>IF(ISNUMBER(N341),_xll.BDP($C341, "OPT_UNDL_TICKER"),"")</f>
        <v/>
      </c>
      <c r="P341" s="8" t="str">
        <f>IF(ISNUMBER(N341),_xll.BDP($C341, "OPT_UNDL_PX")," ")</f>
        <v xml:space="preserve"> </v>
      </c>
      <c r="Q341" s="7" t="str">
        <f>IF(ISNUMBER(N341),+G341*_xll.BDP($C341, "PX_POS_MULT_FACTOR")*P341/K341," ")</f>
        <v xml:space="preserve"> </v>
      </c>
      <c r="R341" s="8">
        <f>IF(OR($A341="TUA",$A341="TYA"),"",IF(ISNUMBER(_xll.BDP($C341,"DUR_ADJ_OAS_MID")),_xll.BDP($C341,"DUR_ADJ_OAS_MID"),IF(ISNUMBER(_xll.BDP($E341&amp;" ISIN","DUR_ADJ_OAS_MID")),_xll.BDP($E341&amp;" ISIN","DUR_ADJ_OAS_MID")," ")))</f>
        <v>3.9692162730561162</v>
      </c>
      <c r="S341" s="7">
        <f t="shared" si="5"/>
        <v>3.1531380245735106</v>
      </c>
      <c r="T341" t="s">
        <v>1373</v>
      </c>
      <c r="U341" t="s">
        <v>45</v>
      </c>
      <c r="AG341">
        <v>1.9999999999999999E-6</v>
      </c>
    </row>
    <row r="342" spans="1:33" x14ac:dyDescent="0.25">
      <c r="A342" t="s">
        <v>1284</v>
      </c>
      <c r="B342" t="s">
        <v>42</v>
      </c>
      <c r="C342" t="s">
        <v>43</v>
      </c>
      <c r="F342" t="s">
        <v>42</v>
      </c>
      <c r="G342" s="1">
        <v>314</v>
      </c>
      <c r="H342" s="1">
        <v>113.234375</v>
      </c>
      <c r="I342" s="2">
        <v>35555593.75</v>
      </c>
      <c r="J342" s="3">
        <v>0.47272556999999998</v>
      </c>
      <c r="K342" s="4">
        <v>75214027.25</v>
      </c>
      <c r="L342" s="5">
        <v>3175001</v>
      </c>
      <c r="M342" s="6">
        <v>23.689449939999999</v>
      </c>
      <c r="N342" s="7" t="str">
        <f>IF(ISNUMBER(_xll.BDP($C342, "DELTA_MID")),_xll.BDP($C342, "DELTA_MID")," ")</f>
        <v xml:space="preserve"> </v>
      </c>
      <c r="O342" s="7" t="str">
        <f>IF(ISNUMBER(N342),_xll.BDP($C342, "OPT_UNDL_TICKER"),"")</f>
        <v/>
      </c>
      <c r="P342" s="8" t="str">
        <f>IF(ISNUMBER(N342),_xll.BDP($C342, "OPT_UNDL_PX")," ")</f>
        <v xml:space="preserve"> </v>
      </c>
      <c r="Q342" s="7" t="str">
        <f>IF(ISNUMBER(N342),+G342*_xll.BDP($C342, "PX_POS_MULT_FACTOR")*P342/K342," ")</f>
        <v xml:space="preserve"> </v>
      </c>
      <c r="R342" s="8">
        <f>IF(OR($A342="TUA",$A342="TYA"),"",IF(ISNUMBER(_xll.BDP($C342,"DUR_ADJ_OAS_MID")),_xll.BDP($C342,"DUR_ADJ_OAS_MID"),IF(ISNUMBER(_xll.BDP($E342&amp;" ISIN","DUR_ADJ_OAS_MID")),_xll.BDP($E342&amp;" ISIN","DUR_ADJ_OAS_MID")," ")))</f>
        <v>5.8904129108651864</v>
      </c>
      <c r="S342" s="7">
        <f t="shared" si="5"/>
        <v>2.7845488008241044</v>
      </c>
      <c r="T342" t="s">
        <v>44</v>
      </c>
      <c r="U342" t="s">
        <v>45</v>
      </c>
      <c r="AG342">
        <v>1.9999999999999999E-6</v>
      </c>
    </row>
    <row r="343" spans="1:33" x14ac:dyDescent="0.25">
      <c r="A343" t="s">
        <v>1284</v>
      </c>
      <c r="B343" t="s">
        <v>46</v>
      </c>
      <c r="C343" t="s">
        <v>47</v>
      </c>
      <c r="F343" t="s">
        <v>46</v>
      </c>
      <c r="G343" s="1">
        <v>-140</v>
      </c>
      <c r="H343" s="1">
        <v>117.96875</v>
      </c>
      <c r="I343" s="2">
        <v>-16515625</v>
      </c>
      <c r="J343" s="3">
        <v>-0.21958171000000001</v>
      </c>
      <c r="K343" s="4">
        <v>75214027.25</v>
      </c>
      <c r="L343" s="5">
        <v>3175001</v>
      </c>
      <c r="M343" s="6">
        <v>23.689449939999999</v>
      </c>
      <c r="N343" s="7" t="str">
        <f>IF(ISNUMBER(_xll.BDP($C343, "DELTA_MID")),_xll.BDP($C343, "DELTA_MID")," ")</f>
        <v xml:space="preserve"> </v>
      </c>
      <c r="O343" s="7" t="str">
        <f>IF(ISNUMBER(N343),_xll.BDP($C343, "OPT_UNDL_TICKER"),"")</f>
        <v/>
      </c>
      <c r="P343" s="8" t="str">
        <f>IF(ISNUMBER(N343),_xll.BDP($C343, "OPT_UNDL_PX")," ")</f>
        <v xml:space="preserve"> </v>
      </c>
      <c r="Q343" s="7" t="str">
        <f>IF(ISNUMBER(N343),+G343*_xll.BDP($C343, "PX_POS_MULT_FACTOR")*P343/K343," ")</f>
        <v xml:space="preserve"> </v>
      </c>
      <c r="R343" s="8">
        <f>IF(OR($A343="TUA",$A343="TYA"),"",IF(ISNUMBER(_xll.BDP($C343,"DUR_ADJ_OAS_MID")),_xll.BDP($C343,"DUR_ADJ_OAS_MID"),IF(ISNUMBER(_xll.BDP($E343&amp;" ISIN","DUR_ADJ_OAS_MID")),_xll.BDP($E343&amp;" ISIN","DUR_ADJ_OAS_MID")," ")))</f>
        <v>11.04645993143899</v>
      </c>
      <c r="S343" s="7">
        <f t="shared" si="5"/>
        <v>-2.4256005611918563</v>
      </c>
      <c r="T343" t="s">
        <v>48</v>
      </c>
      <c r="U343" t="s">
        <v>45</v>
      </c>
      <c r="AG343">
        <v>1.9999999999999999E-6</v>
      </c>
    </row>
    <row r="344" spans="1:33" x14ac:dyDescent="0.25">
      <c r="A344" t="s">
        <v>1284</v>
      </c>
      <c r="B344" t="s">
        <v>1374</v>
      </c>
      <c r="C344" t="s">
        <v>1375</v>
      </c>
      <c r="F344" t="s">
        <v>1374</v>
      </c>
      <c r="G344" s="1">
        <v>-196</v>
      </c>
      <c r="H344" s="1">
        <v>122</v>
      </c>
      <c r="I344" s="2">
        <v>-23912000</v>
      </c>
      <c r="J344" s="3">
        <v>-0.31791942000000001</v>
      </c>
      <c r="K344" s="4">
        <v>75214027.25</v>
      </c>
      <c r="L344" s="5">
        <v>3175001</v>
      </c>
      <c r="M344" s="6">
        <v>23.689449939999999</v>
      </c>
      <c r="N344" s="7" t="str">
        <f>IF(ISNUMBER(_xll.BDP($C344, "DELTA_MID")),_xll.BDP($C344, "DELTA_MID")," ")</f>
        <v xml:space="preserve"> </v>
      </c>
      <c r="O344" s="7" t="str">
        <f>IF(ISNUMBER(N344),_xll.BDP($C344, "OPT_UNDL_TICKER"),"")</f>
        <v/>
      </c>
      <c r="P344" s="8" t="str">
        <f>IF(ISNUMBER(N344),_xll.BDP($C344, "OPT_UNDL_PX")," ")</f>
        <v xml:space="preserve"> </v>
      </c>
      <c r="Q344" s="7" t="str">
        <f>IF(ISNUMBER(N344),+G344*_xll.BDP($C344, "PX_POS_MULT_FACTOR")*P344/K344," ")</f>
        <v xml:space="preserve"> </v>
      </c>
      <c r="R344" s="8">
        <f>IF(OR($A344="TUA",$A344="TYA"),"",IF(ISNUMBER(_xll.BDP($C344,"DUR_ADJ_OAS_MID")),_xll.BDP($C344,"DUR_ADJ_OAS_MID"),IF(ISNUMBER(_xll.BDP($E344&amp;" ISIN","DUR_ADJ_OAS_MID")),_xll.BDP($E344&amp;" ISIN","DUR_ADJ_OAS_MID")," ")))</f>
        <v>15.536227751467052</v>
      </c>
      <c r="S344" s="7">
        <f t="shared" si="5"/>
        <v>-4.9392685157343097</v>
      </c>
      <c r="T344" t="s">
        <v>1376</v>
      </c>
      <c r="U344" t="s">
        <v>45</v>
      </c>
      <c r="AG344">
        <v>1.9999999999999999E-6</v>
      </c>
    </row>
    <row r="345" spans="1:33" x14ac:dyDescent="0.25">
      <c r="A345" t="s">
        <v>1284</v>
      </c>
      <c r="B345" t="s">
        <v>209</v>
      </c>
      <c r="C345" t="s">
        <v>209</v>
      </c>
      <c r="F345" t="s">
        <v>210</v>
      </c>
      <c r="G345" s="1">
        <v>-25000000</v>
      </c>
      <c r="H345" s="1">
        <v>-7.325164</v>
      </c>
      <c r="I345" s="2">
        <v>-1831290.92</v>
      </c>
      <c r="J345" s="3">
        <v>-2.4347730000000001E-2</v>
      </c>
      <c r="K345" s="4">
        <v>75214027.25</v>
      </c>
      <c r="L345" s="5">
        <v>3175001</v>
      </c>
      <c r="M345" s="6">
        <v>23.689449939999999</v>
      </c>
      <c r="N345" s="7" t="str">
        <f>IF(ISNUMBER(_xll.BDP($C345, "DELTA_MID")),_xll.BDP($C345, "DELTA_MID")," ")</f>
        <v xml:space="preserve"> </v>
      </c>
      <c r="O345" s="7" t="str">
        <f>IF(ISNUMBER(N345),_xll.BDP($C345, "OPT_UNDL_TICKER"),"")</f>
        <v/>
      </c>
      <c r="P345" s="8" t="str">
        <f>IF(ISNUMBER(N345),_xll.BDP($C345, "OPT_UNDL_PX")," ")</f>
        <v xml:space="preserve"> </v>
      </c>
      <c r="Q345" s="7" t="str">
        <f>IF(ISNUMBER(N345),+G345*_xll.BDP($C345, "PX_POS_MULT_FACTOR")*P345/K345," ")</f>
        <v xml:space="preserve"> </v>
      </c>
      <c r="R345" s="8" t="str">
        <f>IF(OR($A345="TUA",$A345="TYA"),"",IF(ISNUMBER(_xll.BDP($C345,"DUR_ADJ_OAS_MID")),_xll.BDP($C345,"DUR_ADJ_OAS_MID"),IF(ISNUMBER(_xll.BDP($E345&amp;" ISIN","DUR_ADJ_OAS_MID")),_xll.BDP($E345&amp;" ISIN","DUR_ADJ_OAS_MID")," ")))</f>
        <v xml:space="preserve"> </v>
      </c>
      <c r="S345" s="7" t="str">
        <f t="shared" si="5"/>
        <v xml:space="preserve"> </v>
      </c>
      <c r="T345" t="s">
        <v>210</v>
      </c>
      <c r="U345" t="s">
        <v>80</v>
      </c>
      <c r="AG345">
        <v>1.9999999999999999E-6</v>
      </c>
    </row>
    <row r="346" spans="1:33" x14ac:dyDescent="0.25">
      <c r="A346" t="s">
        <v>1284</v>
      </c>
      <c r="B346" t="s">
        <v>1377</v>
      </c>
      <c r="C346" t="s">
        <v>1377</v>
      </c>
      <c r="F346" t="s">
        <v>1378</v>
      </c>
      <c r="G346" s="1">
        <v>-25000000</v>
      </c>
      <c r="H346" s="1">
        <v>-2.7870689999999998</v>
      </c>
      <c r="I346" s="2">
        <v>-696767.35</v>
      </c>
      <c r="J346" s="3">
        <v>-9.2638000000000009E-3</v>
      </c>
      <c r="K346" s="4">
        <v>75214027.25</v>
      </c>
      <c r="L346" s="5">
        <v>3175001</v>
      </c>
      <c r="M346" s="6">
        <v>23.689449939999999</v>
      </c>
      <c r="N346" s="7" t="str">
        <f>IF(ISNUMBER(_xll.BDP($C346, "DELTA_MID")),_xll.BDP($C346, "DELTA_MID")," ")</f>
        <v xml:space="preserve"> </v>
      </c>
      <c r="O346" s="7" t="str">
        <f>IF(ISNUMBER(N346),_xll.BDP($C346, "OPT_UNDL_TICKER"),"")</f>
        <v/>
      </c>
      <c r="P346" s="8" t="str">
        <f>IF(ISNUMBER(N346),_xll.BDP($C346, "OPT_UNDL_PX")," ")</f>
        <v xml:space="preserve"> </v>
      </c>
      <c r="Q346" s="7" t="str">
        <f>IF(ISNUMBER(N346),+G346*_xll.BDP($C346, "PX_POS_MULT_FACTOR")*P346/K346," ")</f>
        <v xml:space="preserve"> </v>
      </c>
      <c r="R346" s="8" t="str">
        <f>IF(OR($A346="TUA",$A346="TYA"),"",IF(ISNUMBER(_xll.BDP($C346,"DUR_ADJ_OAS_MID")),_xll.BDP($C346,"DUR_ADJ_OAS_MID"),IF(ISNUMBER(_xll.BDP($E346&amp;" ISIN","DUR_ADJ_OAS_MID")),_xll.BDP($E346&amp;" ISIN","DUR_ADJ_OAS_MID")," ")))</f>
        <v xml:space="preserve"> </v>
      </c>
      <c r="S346" s="7" t="str">
        <f t="shared" si="5"/>
        <v xml:space="preserve"> </v>
      </c>
      <c r="T346" t="s">
        <v>1378</v>
      </c>
      <c r="U346" t="s">
        <v>80</v>
      </c>
      <c r="AG346">
        <v>1.9999999999999999E-6</v>
      </c>
    </row>
    <row r="347" spans="1:33" x14ac:dyDescent="0.25">
      <c r="A347" t="s">
        <v>1284</v>
      </c>
      <c r="B347" t="s">
        <v>1379</v>
      </c>
      <c r="C347" t="s">
        <v>1379</v>
      </c>
      <c r="F347" t="s">
        <v>1379</v>
      </c>
      <c r="G347" s="1">
        <v>11897883</v>
      </c>
      <c r="H347" s="1">
        <v>100</v>
      </c>
      <c r="I347" s="2">
        <v>11897883</v>
      </c>
      <c r="J347" s="3">
        <v>0.15818702000000001</v>
      </c>
      <c r="K347" s="4">
        <v>75214027.25</v>
      </c>
      <c r="L347" s="5">
        <v>3175001</v>
      </c>
      <c r="M347" s="6">
        <v>23.689449939999999</v>
      </c>
      <c r="N347" s="7" t="str">
        <f>IF(ISNUMBER(_xll.BDP($C347, "DELTA_MID")),_xll.BDP($C347, "DELTA_MID")," ")</f>
        <v xml:space="preserve"> </v>
      </c>
      <c r="O347" s="7" t="str">
        <f>IF(ISNUMBER(N347),_xll.BDP($C347, "OPT_UNDL_TICKER"),"")</f>
        <v/>
      </c>
      <c r="P347" s="8" t="str">
        <f>IF(ISNUMBER(N347),_xll.BDP($C347, "OPT_UNDL_PX")," ")</f>
        <v xml:space="preserve"> </v>
      </c>
      <c r="Q347" s="7" t="str">
        <f>IF(ISNUMBER(N347),+G347*_xll.BDP($C347, "PX_POS_MULT_FACTOR")*P347/K347," ")</f>
        <v xml:space="preserve"> </v>
      </c>
      <c r="R347" s="8" t="str">
        <f>IF(OR($A347="TUA",$A347="TYA"),"",IF(ISNUMBER(_xll.BDP($C347,"DUR_ADJ_OAS_MID")),_xll.BDP($C347,"DUR_ADJ_OAS_MID"),IF(ISNUMBER(_xll.BDP($E347&amp;" ISIN","DUR_ADJ_OAS_MID")),_xll.BDP($E347&amp;" ISIN","DUR_ADJ_OAS_MID")," ")))</f>
        <v xml:space="preserve"> </v>
      </c>
      <c r="S347" s="7" t="str">
        <f t="shared" si="5"/>
        <v xml:space="preserve"> </v>
      </c>
      <c r="T347" t="s">
        <v>1379</v>
      </c>
      <c r="U347" t="s">
        <v>80</v>
      </c>
      <c r="AG347">
        <v>1.9999999999999999E-6</v>
      </c>
    </row>
    <row r="348" spans="1:33" x14ac:dyDescent="0.25">
      <c r="A348" t="s">
        <v>1284</v>
      </c>
      <c r="B348" t="s">
        <v>1380</v>
      </c>
      <c r="C348" t="s">
        <v>1381</v>
      </c>
      <c r="F348" t="s">
        <v>1381</v>
      </c>
      <c r="G348" s="1">
        <v>-11633</v>
      </c>
      <c r="H348" s="1">
        <v>1004.09</v>
      </c>
      <c r="I348" s="2">
        <v>-11680578.970000001</v>
      </c>
      <c r="J348" s="3">
        <v>-0.15529788</v>
      </c>
      <c r="K348" s="4">
        <v>75214027.25</v>
      </c>
      <c r="L348" s="5">
        <v>3175001</v>
      </c>
      <c r="M348" s="6">
        <v>23.689449939999999</v>
      </c>
      <c r="N348" s="7" t="str">
        <f>IF(ISNUMBER(_xll.BDP($C348, "DELTA_MID")),_xll.BDP($C348, "DELTA_MID")," ")</f>
        <v xml:space="preserve"> </v>
      </c>
      <c r="O348" s="7" t="str">
        <f>IF(ISNUMBER(N348),_xll.BDP($C348, "OPT_UNDL_TICKER"),"")</f>
        <v/>
      </c>
      <c r="P348" s="8" t="str">
        <f>IF(ISNUMBER(N348),_xll.BDP($C348, "OPT_UNDL_PX")," ")</f>
        <v xml:space="preserve"> </v>
      </c>
      <c r="Q348" s="7" t="str">
        <f>IF(ISNUMBER(N348),+G348*_xll.BDP($C348, "PX_POS_MULT_FACTOR")*P348/K348," ")</f>
        <v xml:space="preserve"> </v>
      </c>
      <c r="R348" s="8" t="str">
        <f>IF(OR($A348="TUA",$A348="TYA"),"",IF(ISNUMBER(_xll.BDP($C348,"DUR_ADJ_OAS_MID")),_xll.BDP($C348,"DUR_ADJ_OAS_MID"),IF(ISNUMBER(_xll.BDP($E348&amp;" ISIN","DUR_ADJ_OAS_MID")),_xll.BDP($E348&amp;" ISIN","DUR_ADJ_OAS_MID")," ")))</f>
        <v xml:space="preserve"> </v>
      </c>
      <c r="S348" s="7" t="str">
        <f t="shared" si="5"/>
        <v xml:space="preserve"> </v>
      </c>
      <c r="T348" t="s">
        <v>1381</v>
      </c>
      <c r="U348" t="s">
        <v>80</v>
      </c>
      <c r="AG348">
        <v>1.9999999999999999E-6</v>
      </c>
    </row>
    <row r="349" spans="1:33" x14ac:dyDescent="0.25">
      <c r="A349" t="s">
        <v>1284</v>
      </c>
      <c r="B349" t="s">
        <v>228</v>
      </c>
      <c r="C349" t="s">
        <v>229</v>
      </c>
      <c r="D349" t="s">
        <v>230</v>
      </c>
      <c r="E349" t="s">
        <v>231</v>
      </c>
      <c r="F349" t="s">
        <v>232</v>
      </c>
      <c r="G349" s="1">
        <v>-3455.0710511087541</v>
      </c>
      <c r="H349" s="1">
        <v>36.46</v>
      </c>
      <c r="I349" s="2">
        <v>-125971.8905234252</v>
      </c>
      <c r="J349" s="3">
        <v>-1.6748457053723999E-3</v>
      </c>
      <c r="K349" s="4">
        <v>75214027.25</v>
      </c>
      <c r="L349" s="5">
        <v>3175001</v>
      </c>
      <c r="M349" s="6">
        <v>23.689449939999999</v>
      </c>
      <c r="N349" s="7" t="str">
        <f>IF(ISNUMBER(_xll.BDP($C349, "DELTA_MID")),_xll.BDP($C349, "DELTA_MID")," ")</f>
        <v xml:space="preserve"> </v>
      </c>
      <c r="O349" s="7" t="str">
        <f>IF(ISNUMBER(N349),_xll.BDP($C349, "OPT_UNDL_TICKER"),"")</f>
        <v/>
      </c>
      <c r="P349" s="8" t="str">
        <f>IF(ISNUMBER(N349),_xll.BDP($C349, "OPT_UNDL_PX")," ")</f>
        <v xml:space="preserve"> </v>
      </c>
      <c r="Q349" s="7" t="str">
        <f>IF(ISNUMBER(N349),+G349*_xll.BDP($C349, "PX_POS_MULT_FACTOR")*P349/K349," ")</f>
        <v xml:space="preserve"> </v>
      </c>
      <c r="R349" s="8" t="str">
        <f>IF(OR($A349="TUA",$A349="TYA"),"",IF(ISNUMBER(_xll.BDP($C349,"DUR_ADJ_OAS_MID")),_xll.BDP($C349,"DUR_ADJ_OAS_MID"),IF(ISNUMBER(_xll.BDP($E349&amp;" ISIN","DUR_ADJ_OAS_MID")),_xll.BDP($E349&amp;" ISIN","DUR_ADJ_OAS_MID")," ")))</f>
        <v xml:space="preserve"> </v>
      </c>
      <c r="S349" s="7" t="str">
        <f t="shared" si="5"/>
        <v xml:space="preserve"> </v>
      </c>
      <c r="AB349" s="8" t="s">
        <v>233</v>
      </c>
      <c r="AG349">
        <v>1.9999999999999999E-6</v>
      </c>
    </row>
    <row r="350" spans="1:33" x14ac:dyDescent="0.25">
      <c r="A350" t="s">
        <v>1284</v>
      </c>
      <c r="B350" t="s">
        <v>234</v>
      </c>
      <c r="C350" t="s">
        <v>235</v>
      </c>
      <c r="D350" t="s">
        <v>236</v>
      </c>
      <c r="E350" t="s">
        <v>237</v>
      </c>
      <c r="F350" t="s">
        <v>238</v>
      </c>
      <c r="G350" s="1">
        <v>-9264.9978676453811</v>
      </c>
      <c r="H350" s="1">
        <v>12.5</v>
      </c>
      <c r="I350" s="2">
        <v>-115812.4733455673</v>
      </c>
      <c r="J350" s="3">
        <v>-1.5397722682848E-3</v>
      </c>
      <c r="K350" s="4">
        <v>75214027.25</v>
      </c>
      <c r="L350" s="5">
        <v>3175001</v>
      </c>
      <c r="M350" s="6">
        <v>23.689449939999999</v>
      </c>
      <c r="N350" s="7" t="str">
        <f>IF(ISNUMBER(_xll.BDP($C350, "DELTA_MID")),_xll.BDP($C350, "DELTA_MID")," ")</f>
        <v xml:space="preserve"> </v>
      </c>
      <c r="O350" s="7" t="str">
        <f>IF(ISNUMBER(N350),_xll.BDP($C350, "OPT_UNDL_TICKER"),"")</f>
        <v/>
      </c>
      <c r="P350" s="8" t="str">
        <f>IF(ISNUMBER(N350),_xll.BDP($C350, "OPT_UNDL_PX")," ")</f>
        <v xml:space="preserve"> </v>
      </c>
      <c r="Q350" s="7" t="str">
        <f>IF(ISNUMBER(N350),+G350*_xll.BDP($C350, "PX_POS_MULT_FACTOR")*P350/K350," ")</f>
        <v xml:space="preserve"> </v>
      </c>
      <c r="R350" s="8" t="str">
        <f>IF(OR($A350="TUA",$A350="TYA"),"",IF(ISNUMBER(_xll.BDP($C350,"DUR_ADJ_OAS_MID")),_xll.BDP($C350,"DUR_ADJ_OAS_MID"),IF(ISNUMBER(_xll.BDP($E350&amp;" ISIN","DUR_ADJ_OAS_MID")),_xll.BDP($E350&amp;" ISIN","DUR_ADJ_OAS_MID")," ")))</f>
        <v xml:space="preserve"> </v>
      </c>
      <c r="S350" s="7" t="str">
        <f t="shared" si="5"/>
        <v xml:space="preserve"> </v>
      </c>
      <c r="AB350" s="8" t="s">
        <v>233</v>
      </c>
      <c r="AG350">
        <v>1.9999999999999999E-6</v>
      </c>
    </row>
    <row r="351" spans="1:33" x14ac:dyDescent="0.25">
      <c r="A351" t="s">
        <v>1284</v>
      </c>
      <c r="B351" t="s">
        <v>239</v>
      </c>
      <c r="C351" t="s">
        <v>240</v>
      </c>
      <c r="D351" t="s">
        <v>241</v>
      </c>
      <c r="E351" t="s">
        <v>242</v>
      </c>
      <c r="F351" t="s">
        <v>243</v>
      </c>
      <c r="G351" s="1">
        <v>-1809.1059416841049</v>
      </c>
      <c r="H351" s="1">
        <v>53.6</v>
      </c>
      <c r="I351" s="2">
        <v>-96968.078474268026</v>
      </c>
      <c r="J351" s="3">
        <v>-1.2892286455020001E-3</v>
      </c>
      <c r="K351" s="4">
        <v>75214027.25</v>
      </c>
      <c r="L351" s="5">
        <v>3175001</v>
      </c>
      <c r="M351" s="6">
        <v>23.689449939999999</v>
      </c>
      <c r="N351" s="7" t="str">
        <f>IF(ISNUMBER(_xll.BDP($C351, "DELTA_MID")),_xll.BDP($C351, "DELTA_MID")," ")</f>
        <v xml:space="preserve"> </v>
      </c>
      <c r="O351" s="7" t="str">
        <f>IF(ISNUMBER(N351),_xll.BDP($C351, "OPT_UNDL_TICKER"),"")</f>
        <v/>
      </c>
      <c r="P351" s="8" t="str">
        <f>IF(ISNUMBER(N351),_xll.BDP($C351, "OPT_UNDL_PX")," ")</f>
        <v xml:space="preserve"> </v>
      </c>
      <c r="Q351" s="7" t="str">
        <f>IF(ISNUMBER(N351),+G351*_xll.BDP($C351, "PX_POS_MULT_FACTOR")*P351/K351," ")</f>
        <v xml:space="preserve"> </v>
      </c>
      <c r="R351" s="8" t="str">
        <f>IF(OR($A351="TUA",$A351="TYA"),"",IF(ISNUMBER(_xll.BDP($C351,"DUR_ADJ_OAS_MID")),_xll.BDP($C351,"DUR_ADJ_OAS_MID"),IF(ISNUMBER(_xll.BDP($E351&amp;" ISIN","DUR_ADJ_OAS_MID")),_xll.BDP($E351&amp;" ISIN","DUR_ADJ_OAS_MID")," ")))</f>
        <v xml:space="preserve"> </v>
      </c>
      <c r="S351" s="7" t="str">
        <f t="shared" si="5"/>
        <v xml:space="preserve"> </v>
      </c>
      <c r="AB351" s="8" t="s">
        <v>233</v>
      </c>
      <c r="AG351">
        <v>1.9999999999999999E-6</v>
      </c>
    </row>
    <row r="352" spans="1:33" x14ac:dyDescent="0.25">
      <c r="A352" t="s">
        <v>1284</v>
      </c>
      <c r="B352" t="s">
        <v>244</v>
      </c>
      <c r="C352" t="s">
        <v>245</v>
      </c>
      <c r="D352" t="s">
        <v>246</v>
      </c>
      <c r="E352" t="s">
        <v>247</v>
      </c>
      <c r="F352" t="s">
        <v>248</v>
      </c>
      <c r="G352" s="1">
        <v>-5419.7176537051837</v>
      </c>
      <c r="H352" s="1">
        <v>24.68</v>
      </c>
      <c r="I352" s="2">
        <v>-133758.63169344389</v>
      </c>
      <c r="J352" s="3">
        <v>-1.7783734840956E-3</v>
      </c>
      <c r="K352" s="4">
        <v>75214027.25</v>
      </c>
      <c r="L352" s="5">
        <v>3175001</v>
      </c>
      <c r="M352" s="6">
        <v>23.689449939999999</v>
      </c>
      <c r="N352" s="7" t="str">
        <f>IF(ISNUMBER(_xll.BDP($C352, "DELTA_MID")),_xll.BDP($C352, "DELTA_MID")," ")</f>
        <v xml:space="preserve"> </v>
      </c>
      <c r="O352" s="7" t="str">
        <f>IF(ISNUMBER(N352),_xll.BDP($C352, "OPT_UNDL_TICKER"),"")</f>
        <v/>
      </c>
      <c r="P352" s="8" t="str">
        <f>IF(ISNUMBER(N352),_xll.BDP($C352, "OPT_UNDL_PX")," ")</f>
        <v xml:space="preserve"> </v>
      </c>
      <c r="Q352" s="7" t="str">
        <f>IF(ISNUMBER(N352),+G352*_xll.BDP($C352, "PX_POS_MULT_FACTOR")*P352/K352," ")</f>
        <v xml:space="preserve"> </v>
      </c>
      <c r="R352" s="8" t="str">
        <f>IF(OR($A352="TUA",$A352="TYA"),"",IF(ISNUMBER(_xll.BDP($C352,"DUR_ADJ_OAS_MID")),_xll.BDP($C352,"DUR_ADJ_OAS_MID"),IF(ISNUMBER(_xll.BDP($E352&amp;" ISIN","DUR_ADJ_OAS_MID")),_xll.BDP($E352&amp;" ISIN","DUR_ADJ_OAS_MID")," ")))</f>
        <v xml:space="preserve"> </v>
      </c>
      <c r="S352" s="7" t="str">
        <f t="shared" si="5"/>
        <v xml:space="preserve"> </v>
      </c>
      <c r="AB352" s="8" t="s">
        <v>233</v>
      </c>
      <c r="AG352">
        <v>1.9999999999999999E-6</v>
      </c>
    </row>
    <row r="353" spans="1:33" x14ac:dyDescent="0.25">
      <c r="A353" t="s">
        <v>1284</v>
      </c>
      <c r="B353" t="s">
        <v>249</v>
      </c>
      <c r="C353" t="s">
        <v>250</v>
      </c>
      <c r="D353" t="s">
        <v>251</v>
      </c>
      <c r="E353" t="s">
        <v>252</v>
      </c>
      <c r="F353" t="s">
        <v>253</v>
      </c>
      <c r="G353" s="1">
        <v>-6309.2577425296622</v>
      </c>
      <c r="H353" s="1">
        <v>19.21</v>
      </c>
      <c r="I353" s="2">
        <v>-121200.8412339948</v>
      </c>
      <c r="J353" s="3">
        <v>-1.6114127333076E-3</v>
      </c>
      <c r="K353" s="4">
        <v>75214027.25</v>
      </c>
      <c r="L353" s="5">
        <v>3175001</v>
      </c>
      <c r="M353" s="6">
        <v>23.689449939999999</v>
      </c>
      <c r="N353" s="7" t="str">
        <f>IF(ISNUMBER(_xll.BDP($C353, "DELTA_MID")),_xll.BDP($C353, "DELTA_MID")," ")</f>
        <v xml:space="preserve"> </v>
      </c>
      <c r="O353" s="7" t="str">
        <f>IF(ISNUMBER(N353),_xll.BDP($C353, "OPT_UNDL_TICKER"),"")</f>
        <v/>
      </c>
      <c r="P353" s="8" t="str">
        <f>IF(ISNUMBER(N353),_xll.BDP($C353, "OPT_UNDL_PX")," ")</f>
        <v xml:space="preserve"> </v>
      </c>
      <c r="Q353" s="7" t="str">
        <f>IF(ISNUMBER(N353),+G353*_xll.BDP($C353, "PX_POS_MULT_FACTOR")*P353/K353," ")</f>
        <v xml:space="preserve"> </v>
      </c>
      <c r="R353" s="8" t="str">
        <f>IF(OR($A353="TUA",$A353="TYA"),"",IF(ISNUMBER(_xll.BDP($C353,"DUR_ADJ_OAS_MID")),_xll.BDP($C353,"DUR_ADJ_OAS_MID"),IF(ISNUMBER(_xll.BDP($E353&amp;" ISIN","DUR_ADJ_OAS_MID")),_xll.BDP($E353&amp;" ISIN","DUR_ADJ_OAS_MID")," ")))</f>
        <v xml:space="preserve"> </v>
      </c>
      <c r="S353" s="7" t="str">
        <f t="shared" si="5"/>
        <v xml:space="preserve"> </v>
      </c>
      <c r="AB353" s="8" t="s">
        <v>233</v>
      </c>
      <c r="AG353">
        <v>1.9999999999999999E-6</v>
      </c>
    </row>
    <row r="354" spans="1:33" x14ac:dyDescent="0.25">
      <c r="A354" t="s">
        <v>1284</v>
      </c>
      <c r="B354" t="s">
        <v>254</v>
      </c>
      <c r="C354" t="s">
        <v>255</v>
      </c>
      <c r="D354" t="s">
        <v>256</v>
      </c>
      <c r="E354" t="s">
        <v>257</v>
      </c>
      <c r="F354" t="s">
        <v>258</v>
      </c>
      <c r="G354" s="1">
        <v>-12732.578099995941</v>
      </c>
      <c r="H354" s="1">
        <v>8.6</v>
      </c>
      <c r="I354" s="2">
        <v>-109500.1716599651</v>
      </c>
      <c r="J354" s="3">
        <v>-1.4558477409539999E-3</v>
      </c>
      <c r="K354" s="4">
        <v>75214027.25</v>
      </c>
      <c r="L354" s="5">
        <v>3175001</v>
      </c>
      <c r="M354" s="6">
        <v>23.689449939999999</v>
      </c>
      <c r="N354" s="7" t="str">
        <f>IF(ISNUMBER(_xll.BDP($C354, "DELTA_MID")),_xll.BDP($C354, "DELTA_MID")," ")</f>
        <v xml:space="preserve"> </v>
      </c>
      <c r="O354" s="7" t="str">
        <f>IF(ISNUMBER(N354),_xll.BDP($C354, "OPT_UNDL_TICKER"),"")</f>
        <v/>
      </c>
      <c r="P354" s="8" t="str">
        <f>IF(ISNUMBER(N354),_xll.BDP($C354, "OPT_UNDL_PX")," ")</f>
        <v xml:space="preserve"> </v>
      </c>
      <c r="Q354" s="7" t="str">
        <f>IF(ISNUMBER(N354),+G354*_xll.BDP($C354, "PX_POS_MULT_FACTOR")*P354/K354," ")</f>
        <v xml:space="preserve"> </v>
      </c>
      <c r="R354" s="8" t="str">
        <f>IF(OR($A354="TUA",$A354="TYA"),"",IF(ISNUMBER(_xll.BDP($C354,"DUR_ADJ_OAS_MID")),_xll.BDP($C354,"DUR_ADJ_OAS_MID"),IF(ISNUMBER(_xll.BDP($E354&amp;" ISIN","DUR_ADJ_OAS_MID")),_xll.BDP($E354&amp;" ISIN","DUR_ADJ_OAS_MID")," ")))</f>
        <v xml:space="preserve"> </v>
      </c>
      <c r="S354" s="7" t="str">
        <f t="shared" si="5"/>
        <v xml:space="preserve"> </v>
      </c>
      <c r="AB354" s="8" t="s">
        <v>233</v>
      </c>
      <c r="AG354">
        <v>1.9999999999999999E-6</v>
      </c>
    </row>
    <row r="355" spans="1:33" x14ac:dyDescent="0.25">
      <c r="A355" t="s">
        <v>1284</v>
      </c>
      <c r="B355" t="s">
        <v>259</v>
      </c>
      <c r="C355" t="s">
        <v>260</v>
      </c>
      <c r="D355" t="s">
        <v>261</v>
      </c>
      <c r="E355" t="s">
        <v>262</v>
      </c>
      <c r="F355" t="s">
        <v>263</v>
      </c>
      <c r="G355" s="1">
        <v>-1826.4691415534321</v>
      </c>
      <c r="H355" s="1">
        <v>63.5</v>
      </c>
      <c r="I355" s="2">
        <v>-115980.7904886429</v>
      </c>
      <c r="J355" s="3">
        <v>-1.5420101107356001E-3</v>
      </c>
      <c r="K355" s="4">
        <v>75214027.25</v>
      </c>
      <c r="L355" s="5">
        <v>3175001</v>
      </c>
      <c r="M355" s="6">
        <v>23.689449939999999</v>
      </c>
      <c r="N355" s="7" t="str">
        <f>IF(ISNUMBER(_xll.BDP($C355, "DELTA_MID")),_xll.BDP($C355, "DELTA_MID")," ")</f>
        <v xml:space="preserve"> </v>
      </c>
      <c r="O355" s="7" t="str">
        <f>IF(ISNUMBER(N355),_xll.BDP($C355, "OPT_UNDL_TICKER"),"")</f>
        <v/>
      </c>
      <c r="P355" s="8" t="str">
        <f>IF(ISNUMBER(N355),_xll.BDP($C355, "OPT_UNDL_PX")," ")</f>
        <v xml:space="preserve"> </v>
      </c>
      <c r="Q355" s="7" t="str">
        <f>IF(ISNUMBER(N355),+G355*_xll.BDP($C355, "PX_POS_MULT_FACTOR")*P355/K355," ")</f>
        <v xml:space="preserve"> </v>
      </c>
      <c r="R355" s="8" t="str">
        <f>IF(OR($A355="TUA",$A355="TYA"),"",IF(ISNUMBER(_xll.BDP($C355,"DUR_ADJ_OAS_MID")),_xll.BDP($C355,"DUR_ADJ_OAS_MID"),IF(ISNUMBER(_xll.BDP($E355&amp;" ISIN","DUR_ADJ_OAS_MID")),_xll.BDP($E355&amp;" ISIN","DUR_ADJ_OAS_MID")," ")))</f>
        <v xml:space="preserve"> </v>
      </c>
      <c r="S355" s="7" t="str">
        <f t="shared" si="5"/>
        <v xml:space="preserve"> </v>
      </c>
      <c r="AB355" s="8" t="s">
        <v>233</v>
      </c>
      <c r="AG355">
        <v>1.9999999999999999E-6</v>
      </c>
    </row>
    <row r="356" spans="1:33" x14ac:dyDescent="0.25">
      <c r="A356" t="s">
        <v>1284</v>
      </c>
      <c r="B356" t="s">
        <v>264</v>
      </c>
      <c r="C356" t="s">
        <v>265</v>
      </c>
      <c r="D356" t="s">
        <v>266</v>
      </c>
      <c r="E356" t="s">
        <v>267</v>
      </c>
      <c r="F356" t="s">
        <v>268</v>
      </c>
      <c r="G356" s="1">
        <v>-1455.154296385379</v>
      </c>
      <c r="H356" s="1">
        <v>98.16</v>
      </c>
      <c r="I356" s="2">
        <v>-142837.9457331888</v>
      </c>
      <c r="J356" s="3">
        <v>-1.8990865262195999E-3</v>
      </c>
      <c r="K356" s="4">
        <v>75214027.25</v>
      </c>
      <c r="L356" s="5">
        <v>3175001</v>
      </c>
      <c r="M356" s="6">
        <v>23.689449939999999</v>
      </c>
      <c r="N356" s="7" t="str">
        <f>IF(ISNUMBER(_xll.BDP($C356, "DELTA_MID")),_xll.BDP($C356, "DELTA_MID")," ")</f>
        <v xml:space="preserve"> </v>
      </c>
      <c r="O356" s="7" t="str">
        <f>IF(ISNUMBER(N356),_xll.BDP($C356, "OPT_UNDL_TICKER"),"")</f>
        <v/>
      </c>
      <c r="P356" s="8" t="str">
        <f>IF(ISNUMBER(N356),_xll.BDP($C356, "OPT_UNDL_PX")," ")</f>
        <v xml:space="preserve"> </v>
      </c>
      <c r="Q356" s="7" t="str">
        <f>IF(ISNUMBER(N356),+G356*_xll.BDP($C356, "PX_POS_MULT_FACTOR")*P356/K356," ")</f>
        <v xml:space="preserve"> </v>
      </c>
      <c r="R356" s="8" t="str">
        <f>IF(OR($A356="TUA",$A356="TYA"),"",IF(ISNUMBER(_xll.BDP($C356,"DUR_ADJ_OAS_MID")),_xll.BDP($C356,"DUR_ADJ_OAS_MID"),IF(ISNUMBER(_xll.BDP($E356&amp;" ISIN","DUR_ADJ_OAS_MID")),_xll.BDP($E356&amp;" ISIN","DUR_ADJ_OAS_MID")," ")))</f>
        <v xml:space="preserve"> </v>
      </c>
      <c r="S356" s="7" t="str">
        <f t="shared" si="5"/>
        <v xml:space="preserve"> </v>
      </c>
      <c r="AB356" s="8" t="s">
        <v>233</v>
      </c>
      <c r="AG356">
        <v>1.9999999999999999E-6</v>
      </c>
    </row>
    <row r="357" spans="1:33" x14ac:dyDescent="0.25">
      <c r="A357" t="s">
        <v>1284</v>
      </c>
      <c r="B357" t="s">
        <v>269</v>
      </c>
      <c r="C357" t="s">
        <v>270</v>
      </c>
      <c r="D357" t="s">
        <v>271</v>
      </c>
      <c r="E357" t="s">
        <v>272</v>
      </c>
      <c r="F357" t="s">
        <v>273</v>
      </c>
      <c r="G357" s="1">
        <v>-1963.3082583160331</v>
      </c>
      <c r="H357" s="1">
        <v>48.84</v>
      </c>
      <c r="I357" s="2">
        <v>-95887.975336155039</v>
      </c>
      <c r="J357" s="3">
        <v>-1.2748682505384001E-3</v>
      </c>
      <c r="K357" s="4">
        <v>75214027.25</v>
      </c>
      <c r="L357" s="5">
        <v>3175001</v>
      </c>
      <c r="M357" s="6">
        <v>23.689449939999999</v>
      </c>
      <c r="N357" s="7" t="str">
        <f>IF(ISNUMBER(_xll.BDP($C357, "DELTA_MID")),_xll.BDP($C357, "DELTA_MID")," ")</f>
        <v xml:space="preserve"> </v>
      </c>
      <c r="O357" s="7" t="str">
        <f>IF(ISNUMBER(N357),_xll.BDP($C357, "OPT_UNDL_TICKER"),"")</f>
        <v/>
      </c>
      <c r="P357" s="8" t="str">
        <f>IF(ISNUMBER(N357),_xll.BDP($C357, "OPT_UNDL_PX")," ")</f>
        <v xml:space="preserve"> </v>
      </c>
      <c r="Q357" s="7" t="str">
        <f>IF(ISNUMBER(N357),+G357*_xll.BDP($C357, "PX_POS_MULT_FACTOR")*P357/K357," ")</f>
        <v xml:space="preserve"> </v>
      </c>
      <c r="R357" s="8" t="str">
        <f>IF(OR($A357="TUA",$A357="TYA"),"",IF(ISNUMBER(_xll.BDP($C357,"DUR_ADJ_OAS_MID")),_xll.BDP($C357,"DUR_ADJ_OAS_MID"),IF(ISNUMBER(_xll.BDP($E357&amp;" ISIN","DUR_ADJ_OAS_MID")),_xll.BDP($E357&amp;" ISIN","DUR_ADJ_OAS_MID")," ")))</f>
        <v xml:space="preserve"> </v>
      </c>
      <c r="S357" s="7" t="str">
        <f t="shared" si="5"/>
        <v xml:space="preserve"> </v>
      </c>
      <c r="AB357" s="8" t="s">
        <v>233</v>
      </c>
      <c r="AG357">
        <v>1.9999999999999999E-6</v>
      </c>
    </row>
    <row r="358" spans="1:33" x14ac:dyDescent="0.25">
      <c r="A358" t="s">
        <v>1284</v>
      </c>
      <c r="B358" t="s">
        <v>274</v>
      </c>
      <c r="C358" t="s">
        <v>275</v>
      </c>
      <c r="D358" t="s">
        <v>276</v>
      </c>
      <c r="E358" t="s">
        <v>277</v>
      </c>
      <c r="F358" t="s">
        <v>278</v>
      </c>
      <c r="G358" s="1">
        <v>-4459.7109313238216</v>
      </c>
      <c r="H358" s="1">
        <v>23.05</v>
      </c>
      <c r="I358" s="2">
        <v>-102796.3369670141</v>
      </c>
      <c r="J358" s="3">
        <v>-1.3667176286856E-3</v>
      </c>
      <c r="K358" s="4">
        <v>75214027.25</v>
      </c>
      <c r="L358" s="5">
        <v>3175001</v>
      </c>
      <c r="M358" s="6">
        <v>23.689449939999999</v>
      </c>
      <c r="N358" s="7" t="str">
        <f>IF(ISNUMBER(_xll.BDP($C358, "DELTA_MID")),_xll.BDP($C358, "DELTA_MID")," ")</f>
        <v xml:space="preserve"> </v>
      </c>
      <c r="O358" s="7" t="str">
        <f>IF(ISNUMBER(N358),_xll.BDP($C358, "OPT_UNDL_TICKER"),"")</f>
        <v/>
      </c>
      <c r="P358" s="8" t="str">
        <f>IF(ISNUMBER(N358),_xll.BDP($C358, "OPT_UNDL_PX")," ")</f>
        <v xml:space="preserve"> </v>
      </c>
      <c r="Q358" s="7" t="str">
        <f>IF(ISNUMBER(N358),+G358*_xll.BDP($C358, "PX_POS_MULT_FACTOR")*P358/K358," ")</f>
        <v xml:space="preserve"> </v>
      </c>
      <c r="R358" s="8" t="str">
        <f>IF(OR($A358="TUA",$A358="TYA"),"",IF(ISNUMBER(_xll.BDP($C358,"DUR_ADJ_OAS_MID")),_xll.BDP($C358,"DUR_ADJ_OAS_MID"),IF(ISNUMBER(_xll.BDP($E358&amp;" ISIN","DUR_ADJ_OAS_MID")),_xll.BDP($E358&amp;" ISIN","DUR_ADJ_OAS_MID")," ")))</f>
        <v xml:space="preserve"> </v>
      </c>
      <c r="S358" s="7" t="str">
        <f t="shared" si="5"/>
        <v xml:space="preserve"> </v>
      </c>
      <c r="AB358" s="8" t="s">
        <v>233</v>
      </c>
      <c r="AG358">
        <v>1.9999999999999999E-6</v>
      </c>
    </row>
    <row r="359" spans="1:33" x14ac:dyDescent="0.25">
      <c r="A359" t="s">
        <v>1284</v>
      </c>
      <c r="B359" t="s">
        <v>279</v>
      </c>
      <c r="C359" t="s">
        <v>280</v>
      </c>
      <c r="D359" t="s">
        <v>281</v>
      </c>
      <c r="E359" t="s">
        <v>282</v>
      </c>
      <c r="F359" t="s">
        <v>283</v>
      </c>
      <c r="G359" s="1">
        <v>-4819.5495752909774</v>
      </c>
      <c r="H359" s="1">
        <v>14.08</v>
      </c>
      <c r="I359" s="2">
        <v>-67859.258020096968</v>
      </c>
      <c r="J359" s="3">
        <v>-9.0221545769039995E-4</v>
      </c>
      <c r="K359" s="4">
        <v>75214027.25</v>
      </c>
      <c r="L359" s="5">
        <v>3175001</v>
      </c>
      <c r="M359" s="6">
        <v>23.689449939999999</v>
      </c>
      <c r="N359" s="7" t="str">
        <f>IF(ISNUMBER(_xll.BDP($C359, "DELTA_MID")),_xll.BDP($C359, "DELTA_MID")," ")</f>
        <v xml:space="preserve"> </v>
      </c>
      <c r="O359" s="7" t="str">
        <f>IF(ISNUMBER(N359),_xll.BDP($C359, "OPT_UNDL_TICKER"),"")</f>
        <v/>
      </c>
      <c r="P359" s="8" t="str">
        <f>IF(ISNUMBER(N359),_xll.BDP($C359, "OPT_UNDL_PX")," ")</f>
        <v xml:space="preserve"> </v>
      </c>
      <c r="Q359" s="7" t="str">
        <f>IF(ISNUMBER(N359),+G359*_xll.BDP($C359, "PX_POS_MULT_FACTOR")*P359/K359," ")</f>
        <v xml:space="preserve"> </v>
      </c>
      <c r="R359" s="8" t="str">
        <f>IF(OR($A359="TUA",$A359="TYA"),"",IF(ISNUMBER(_xll.BDP($C359,"DUR_ADJ_OAS_MID")),_xll.BDP($C359,"DUR_ADJ_OAS_MID"),IF(ISNUMBER(_xll.BDP($E359&amp;" ISIN","DUR_ADJ_OAS_MID")),_xll.BDP($E359&amp;" ISIN","DUR_ADJ_OAS_MID")," ")))</f>
        <v xml:space="preserve"> </v>
      </c>
      <c r="S359" s="7" t="str">
        <f t="shared" si="5"/>
        <v xml:space="preserve"> </v>
      </c>
      <c r="AB359" s="8" t="s">
        <v>233</v>
      </c>
      <c r="AG359">
        <v>1.9999999999999999E-6</v>
      </c>
    </row>
    <row r="360" spans="1:33" x14ac:dyDescent="0.25">
      <c r="A360" t="s">
        <v>1284</v>
      </c>
      <c r="B360" t="s">
        <v>284</v>
      </c>
      <c r="C360" t="s">
        <v>285</v>
      </c>
      <c r="D360" t="s">
        <v>286</v>
      </c>
      <c r="E360" t="s">
        <v>287</v>
      </c>
      <c r="F360" t="s">
        <v>288</v>
      </c>
      <c r="G360" s="1">
        <v>-5142.4653643472757</v>
      </c>
      <c r="H360" s="1">
        <v>23.24</v>
      </c>
      <c r="I360" s="2">
        <v>-119510.8950674307</v>
      </c>
      <c r="J360" s="3">
        <v>-1.5889442360292E-3</v>
      </c>
      <c r="K360" s="4">
        <v>75214027.25</v>
      </c>
      <c r="L360" s="5">
        <v>3175001</v>
      </c>
      <c r="M360" s="6">
        <v>23.689449939999999</v>
      </c>
      <c r="N360" s="7" t="str">
        <f>IF(ISNUMBER(_xll.BDP($C360, "DELTA_MID")),_xll.BDP($C360, "DELTA_MID")," ")</f>
        <v xml:space="preserve"> </v>
      </c>
      <c r="O360" s="7" t="str">
        <f>IF(ISNUMBER(N360),_xll.BDP($C360, "OPT_UNDL_TICKER"),"")</f>
        <v/>
      </c>
      <c r="P360" s="8" t="str">
        <f>IF(ISNUMBER(N360),_xll.BDP($C360, "OPT_UNDL_PX")," ")</f>
        <v xml:space="preserve"> </v>
      </c>
      <c r="Q360" s="7" t="str">
        <f>IF(ISNUMBER(N360),+G360*_xll.BDP($C360, "PX_POS_MULT_FACTOR")*P360/K360," ")</f>
        <v xml:space="preserve"> </v>
      </c>
      <c r="R360" s="8" t="str">
        <f>IF(OR($A360="TUA",$A360="TYA"),"",IF(ISNUMBER(_xll.BDP($C360,"DUR_ADJ_OAS_MID")),_xll.BDP($C360,"DUR_ADJ_OAS_MID"),IF(ISNUMBER(_xll.BDP($E360&amp;" ISIN","DUR_ADJ_OAS_MID")),_xll.BDP($E360&amp;" ISIN","DUR_ADJ_OAS_MID")," ")))</f>
        <v xml:space="preserve"> </v>
      </c>
      <c r="S360" s="7" t="str">
        <f t="shared" si="5"/>
        <v xml:space="preserve"> </v>
      </c>
      <c r="AB360" s="8" t="s">
        <v>233</v>
      </c>
      <c r="AG360">
        <v>1.9999999999999999E-6</v>
      </c>
    </row>
    <row r="361" spans="1:33" x14ac:dyDescent="0.25">
      <c r="A361" t="s">
        <v>1284</v>
      </c>
      <c r="B361" t="s">
        <v>289</v>
      </c>
      <c r="C361" t="s">
        <v>290</v>
      </c>
      <c r="D361" t="s">
        <v>291</v>
      </c>
      <c r="E361" t="s">
        <v>292</v>
      </c>
      <c r="F361" t="s">
        <v>293</v>
      </c>
      <c r="G361" s="1">
        <v>-4727.6873862390239</v>
      </c>
      <c r="H361" s="1">
        <v>22.75</v>
      </c>
      <c r="I361" s="2">
        <v>-107554.8880369378</v>
      </c>
      <c r="J361" s="3">
        <v>-1.4299844320188001E-3</v>
      </c>
      <c r="K361" s="4">
        <v>75214027.25</v>
      </c>
      <c r="L361" s="5">
        <v>3175001</v>
      </c>
      <c r="M361" s="6">
        <v>23.689449939999999</v>
      </c>
      <c r="N361" s="7" t="str">
        <f>IF(ISNUMBER(_xll.BDP($C361, "DELTA_MID")),_xll.BDP($C361, "DELTA_MID")," ")</f>
        <v xml:space="preserve"> </v>
      </c>
      <c r="O361" s="7" t="str">
        <f>IF(ISNUMBER(N361),_xll.BDP($C361, "OPT_UNDL_TICKER"),"")</f>
        <v/>
      </c>
      <c r="P361" s="8" t="str">
        <f>IF(ISNUMBER(N361),_xll.BDP($C361, "OPT_UNDL_PX")," ")</f>
        <v xml:space="preserve"> </v>
      </c>
      <c r="Q361" s="7" t="str">
        <f>IF(ISNUMBER(N361),+G361*_xll.BDP($C361, "PX_POS_MULT_FACTOR")*P361/K361," ")</f>
        <v xml:space="preserve"> </v>
      </c>
      <c r="R361" s="8" t="str">
        <f>IF(OR($A361="TUA",$A361="TYA"),"",IF(ISNUMBER(_xll.BDP($C361,"DUR_ADJ_OAS_MID")),_xll.BDP($C361,"DUR_ADJ_OAS_MID"),IF(ISNUMBER(_xll.BDP($E361&amp;" ISIN","DUR_ADJ_OAS_MID")),_xll.BDP($E361&amp;" ISIN","DUR_ADJ_OAS_MID")," ")))</f>
        <v xml:space="preserve"> </v>
      </c>
      <c r="S361" s="7" t="str">
        <f t="shared" si="5"/>
        <v xml:space="preserve"> </v>
      </c>
      <c r="AB361" s="8" t="s">
        <v>233</v>
      </c>
      <c r="AG361">
        <v>1.9999999999999999E-6</v>
      </c>
    </row>
    <row r="362" spans="1:33" x14ac:dyDescent="0.25">
      <c r="A362" t="s">
        <v>1284</v>
      </c>
      <c r="B362" t="s">
        <v>294</v>
      </c>
      <c r="C362" t="s">
        <v>295</v>
      </c>
      <c r="D362" t="s">
        <v>296</v>
      </c>
      <c r="E362" t="s">
        <v>297</v>
      </c>
      <c r="F362" t="s">
        <v>298</v>
      </c>
      <c r="G362" s="1">
        <v>-1114.5264381915581</v>
      </c>
      <c r="H362" s="1">
        <v>25.8</v>
      </c>
      <c r="I362" s="2">
        <v>-28754.782105342201</v>
      </c>
      <c r="J362" s="3">
        <v>-3.8230610906880001E-4</v>
      </c>
      <c r="K362" s="4">
        <v>75214027.25</v>
      </c>
      <c r="L362" s="5">
        <v>3175001</v>
      </c>
      <c r="M362" s="6">
        <v>23.689449939999999</v>
      </c>
      <c r="N362" s="7" t="str">
        <f>IF(ISNUMBER(_xll.BDP($C362, "DELTA_MID")),_xll.BDP($C362, "DELTA_MID")," ")</f>
        <v xml:space="preserve"> </v>
      </c>
      <c r="O362" s="7" t="str">
        <f>IF(ISNUMBER(N362),_xll.BDP($C362, "OPT_UNDL_TICKER"),"")</f>
        <v/>
      </c>
      <c r="P362" s="8" t="str">
        <f>IF(ISNUMBER(N362),_xll.BDP($C362, "OPT_UNDL_PX")," ")</f>
        <v xml:space="preserve"> </v>
      </c>
      <c r="Q362" s="7" t="str">
        <f>IF(ISNUMBER(N362),+G362*_xll.BDP($C362, "PX_POS_MULT_FACTOR")*P362/K362," ")</f>
        <v xml:space="preserve"> </v>
      </c>
      <c r="R362" s="8" t="str">
        <f>IF(OR($A362="TUA",$A362="TYA"),"",IF(ISNUMBER(_xll.BDP($C362,"DUR_ADJ_OAS_MID")),_xll.BDP($C362,"DUR_ADJ_OAS_MID"),IF(ISNUMBER(_xll.BDP($E362&amp;" ISIN","DUR_ADJ_OAS_MID")),_xll.BDP($E362&amp;" ISIN","DUR_ADJ_OAS_MID")," ")))</f>
        <v xml:space="preserve"> </v>
      </c>
      <c r="S362" s="7" t="str">
        <f t="shared" si="5"/>
        <v xml:space="preserve"> </v>
      </c>
      <c r="AB362" s="8" t="s">
        <v>233</v>
      </c>
      <c r="AG362">
        <v>1.9999999999999999E-6</v>
      </c>
    </row>
    <row r="363" spans="1:33" x14ac:dyDescent="0.25">
      <c r="A363" t="s">
        <v>1284</v>
      </c>
      <c r="B363" t="s">
        <v>299</v>
      </c>
      <c r="C363" t="s">
        <v>300</v>
      </c>
      <c r="D363" t="s">
        <v>301</v>
      </c>
      <c r="E363" t="s">
        <v>302</v>
      </c>
      <c r="G363" s="1">
        <v>-1474.213539432516</v>
      </c>
      <c r="H363" s="1">
        <v>93.09</v>
      </c>
      <c r="I363" s="2">
        <v>-137234.5383857729</v>
      </c>
      <c r="J363" s="3">
        <v>-1.824587027226E-3</v>
      </c>
      <c r="K363" s="4">
        <v>75214027.25</v>
      </c>
      <c r="L363" s="5">
        <v>3175001</v>
      </c>
      <c r="M363" s="6">
        <v>23.689449939999999</v>
      </c>
      <c r="N363" s="7" t="str">
        <f>IF(ISNUMBER(_xll.BDP($C363, "DELTA_MID")),_xll.BDP($C363, "DELTA_MID")," ")</f>
        <v xml:space="preserve"> </v>
      </c>
      <c r="O363" s="7" t="str">
        <f>IF(ISNUMBER(N363),_xll.BDP($C363, "OPT_UNDL_TICKER"),"")</f>
        <v/>
      </c>
      <c r="P363" s="8" t="str">
        <f>IF(ISNUMBER(N363),_xll.BDP($C363, "OPT_UNDL_PX")," ")</f>
        <v xml:space="preserve"> </v>
      </c>
      <c r="Q363" s="7" t="str">
        <f>IF(ISNUMBER(N363),+G363*_xll.BDP($C363, "PX_POS_MULT_FACTOR")*P363/K363," ")</f>
        <v xml:space="preserve"> </v>
      </c>
      <c r="R363" s="8" t="str">
        <f>IF(OR($A363="TUA",$A363="TYA"),"",IF(ISNUMBER(_xll.BDP($C363,"DUR_ADJ_OAS_MID")),_xll.BDP($C363,"DUR_ADJ_OAS_MID"),IF(ISNUMBER(_xll.BDP($E363&amp;" ISIN","DUR_ADJ_OAS_MID")),_xll.BDP($E363&amp;" ISIN","DUR_ADJ_OAS_MID")," ")))</f>
        <v xml:space="preserve"> </v>
      </c>
      <c r="S363" s="7" t="str">
        <f t="shared" si="5"/>
        <v xml:space="preserve"> </v>
      </c>
      <c r="AB363" s="8" t="s">
        <v>233</v>
      </c>
      <c r="AG363">
        <v>1.9999999999999999E-6</v>
      </c>
    </row>
    <row r="364" spans="1:33" x14ac:dyDescent="0.25">
      <c r="A364" t="s">
        <v>1284</v>
      </c>
      <c r="B364" t="s">
        <v>303</v>
      </c>
      <c r="C364" t="s">
        <v>304</v>
      </c>
      <c r="D364" t="s">
        <v>305</v>
      </c>
      <c r="E364" t="s">
        <v>306</v>
      </c>
      <c r="F364" t="s">
        <v>307</v>
      </c>
      <c r="G364" s="1">
        <v>-2250.6858525951948</v>
      </c>
      <c r="H364" s="1">
        <v>49.26</v>
      </c>
      <c r="I364" s="2">
        <v>-110868.7850988393</v>
      </c>
      <c r="J364" s="3">
        <v>-1.4740439935536E-3</v>
      </c>
      <c r="K364" s="4">
        <v>75214027.25</v>
      </c>
      <c r="L364" s="5">
        <v>3175001</v>
      </c>
      <c r="M364" s="6">
        <v>23.689449939999999</v>
      </c>
      <c r="N364" s="7" t="str">
        <f>IF(ISNUMBER(_xll.BDP($C364, "DELTA_MID")),_xll.BDP($C364, "DELTA_MID")," ")</f>
        <v xml:space="preserve"> </v>
      </c>
      <c r="O364" s="7" t="str">
        <f>IF(ISNUMBER(N364),_xll.BDP($C364, "OPT_UNDL_TICKER"),"")</f>
        <v/>
      </c>
      <c r="P364" s="8" t="str">
        <f>IF(ISNUMBER(N364),_xll.BDP($C364, "OPT_UNDL_PX")," ")</f>
        <v xml:space="preserve"> </v>
      </c>
      <c r="Q364" s="7" t="str">
        <f>IF(ISNUMBER(N364),+G364*_xll.BDP($C364, "PX_POS_MULT_FACTOR")*P364/K364," ")</f>
        <v xml:space="preserve"> </v>
      </c>
      <c r="R364" s="8" t="str">
        <f>IF(OR($A364="TUA",$A364="TYA"),"",IF(ISNUMBER(_xll.BDP($C364,"DUR_ADJ_OAS_MID")),_xll.BDP($C364,"DUR_ADJ_OAS_MID"),IF(ISNUMBER(_xll.BDP($E364&amp;" ISIN","DUR_ADJ_OAS_MID")),_xll.BDP($E364&amp;" ISIN","DUR_ADJ_OAS_MID")," ")))</f>
        <v xml:space="preserve"> </v>
      </c>
      <c r="S364" s="7" t="str">
        <f t="shared" si="5"/>
        <v xml:space="preserve"> </v>
      </c>
      <c r="AB364" s="8" t="s">
        <v>233</v>
      </c>
      <c r="AG364">
        <v>1.9999999999999999E-6</v>
      </c>
    </row>
    <row r="365" spans="1:33" x14ac:dyDescent="0.25">
      <c r="A365" t="s">
        <v>1284</v>
      </c>
      <c r="B365" t="s">
        <v>308</v>
      </c>
      <c r="C365" t="s">
        <v>309</v>
      </c>
      <c r="D365" t="s">
        <v>310</v>
      </c>
      <c r="E365" t="s">
        <v>311</v>
      </c>
      <c r="F365" t="s">
        <v>312</v>
      </c>
      <c r="G365" s="1">
        <v>-3619.9049990392191</v>
      </c>
      <c r="H365" s="1">
        <v>36.200000000000003</v>
      </c>
      <c r="I365" s="2">
        <v>-131040.5609652197</v>
      </c>
      <c r="J365" s="3">
        <v>-1.7422356674196E-3</v>
      </c>
      <c r="K365" s="4">
        <v>75214027.25</v>
      </c>
      <c r="L365" s="5">
        <v>3175001</v>
      </c>
      <c r="M365" s="6">
        <v>23.689449939999999</v>
      </c>
      <c r="N365" s="7" t="str">
        <f>IF(ISNUMBER(_xll.BDP($C365, "DELTA_MID")),_xll.BDP($C365, "DELTA_MID")," ")</f>
        <v xml:space="preserve"> </v>
      </c>
      <c r="O365" s="7" t="str">
        <f>IF(ISNUMBER(N365),_xll.BDP($C365, "OPT_UNDL_TICKER"),"")</f>
        <v/>
      </c>
      <c r="P365" s="8" t="str">
        <f>IF(ISNUMBER(N365),_xll.BDP($C365, "OPT_UNDL_PX")," ")</f>
        <v xml:space="preserve"> </v>
      </c>
      <c r="Q365" s="7" t="str">
        <f>IF(ISNUMBER(N365),+G365*_xll.BDP($C365, "PX_POS_MULT_FACTOR")*P365/K365," ")</f>
        <v xml:space="preserve"> </v>
      </c>
      <c r="R365" s="8" t="str">
        <f>IF(OR($A365="TUA",$A365="TYA"),"",IF(ISNUMBER(_xll.BDP($C365,"DUR_ADJ_OAS_MID")),_xll.BDP($C365,"DUR_ADJ_OAS_MID"),IF(ISNUMBER(_xll.BDP($E365&amp;" ISIN","DUR_ADJ_OAS_MID")),_xll.BDP($E365&amp;" ISIN","DUR_ADJ_OAS_MID")," ")))</f>
        <v xml:space="preserve"> </v>
      </c>
      <c r="S365" s="7" t="str">
        <f t="shared" si="5"/>
        <v xml:space="preserve"> </v>
      </c>
      <c r="AB365" s="8" t="s">
        <v>233</v>
      </c>
      <c r="AG365">
        <v>1.9999999999999999E-6</v>
      </c>
    </row>
    <row r="366" spans="1:33" x14ac:dyDescent="0.25">
      <c r="A366" t="s">
        <v>1284</v>
      </c>
      <c r="B366" t="s">
        <v>313</v>
      </c>
      <c r="C366" t="s">
        <v>314</v>
      </c>
      <c r="D366" t="s">
        <v>315</v>
      </c>
      <c r="E366" t="s">
        <v>316</v>
      </c>
      <c r="F366" t="s">
        <v>317</v>
      </c>
      <c r="G366" s="1">
        <v>-334.52570093971877</v>
      </c>
      <c r="H366" s="1">
        <v>161.35</v>
      </c>
      <c r="I366" s="2">
        <v>-53975.72184662363</v>
      </c>
      <c r="J366" s="3">
        <v>-7.1762839752240008E-4</v>
      </c>
      <c r="K366" s="4">
        <v>75214027.25</v>
      </c>
      <c r="L366" s="5">
        <v>3175001</v>
      </c>
      <c r="M366" s="6">
        <v>23.689449939999999</v>
      </c>
      <c r="N366" s="7" t="str">
        <f>IF(ISNUMBER(_xll.BDP($C366, "DELTA_MID")),_xll.BDP($C366, "DELTA_MID")," ")</f>
        <v xml:space="preserve"> </v>
      </c>
      <c r="O366" s="7" t="str">
        <f>IF(ISNUMBER(N366),_xll.BDP($C366, "OPT_UNDL_TICKER"),"")</f>
        <v/>
      </c>
      <c r="P366" s="8" t="str">
        <f>IF(ISNUMBER(N366),_xll.BDP($C366, "OPT_UNDL_PX")," ")</f>
        <v xml:space="preserve"> </v>
      </c>
      <c r="Q366" s="7" t="str">
        <f>IF(ISNUMBER(N366),+G366*_xll.BDP($C366, "PX_POS_MULT_FACTOR")*P366/K366," ")</f>
        <v xml:space="preserve"> </v>
      </c>
      <c r="R366" s="8" t="str">
        <f>IF(OR($A366="TUA",$A366="TYA"),"",IF(ISNUMBER(_xll.BDP($C366,"DUR_ADJ_OAS_MID")),_xll.BDP($C366,"DUR_ADJ_OAS_MID"),IF(ISNUMBER(_xll.BDP($E366&amp;" ISIN","DUR_ADJ_OAS_MID")),_xll.BDP($E366&amp;" ISIN","DUR_ADJ_OAS_MID")," ")))</f>
        <v xml:space="preserve"> </v>
      </c>
      <c r="S366" s="7" t="str">
        <f t="shared" si="5"/>
        <v xml:space="preserve"> </v>
      </c>
      <c r="AB366" s="8" t="s">
        <v>233</v>
      </c>
      <c r="AG366">
        <v>1.9999999999999999E-6</v>
      </c>
    </row>
    <row r="367" spans="1:33" x14ac:dyDescent="0.25">
      <c r="A367" t="s">
        <v>1284</v>
      </c>
      <c r="B367" t="s">
        <v>318</v>
      </c>
      <c r="C367" t="s">
        <v>319</v>
      </c>
      <c r="D367" t="s">
        <v>320</v>
      </c>
      <c r="E367" t="s">
        <v>321</v>
      </c>
      <c r="F367" t="s">
        <v>322</v>
      </c>
      <c r="G367" s="1">
        <v>-761.99778616294373</v>
      </c>
      <c r="H367" s="1">
        <v>152.22</v>
      </c>
      <c r="I367" s="2">
        <v>-115991.3030097233</v>
      </c>
      <c r="J367" s="3">
        <v>-1.5421498788275999E-3</v>
      </c>
      <c r="K367" s="4">
        <v>75214027.25</v>
      </c>
      <c r="L367" s="5">
        <v>3175001</v>
      </c>
      <c r="M367" s="6">
        <v>23.689449939999999</v>
      </c>
      <c r="N367" s="7" t="str">
        <f>IF(ISNUMBER(_xll.BDP($C367, "DELTA_MID")),_xll.BDP($C367, "DELTA_MID")," ")</f>
        <v xml:space="preserve"> </v>
      </c>
      <c r="O367" s="7" t="str">
        <f>IF(ISNUMBER(N367),_xll.BDP($C367, "OPT_UNDL_TICKER"),"")</f>
        <v/>
      </c>
      <c r="P367" s="8" t="str">
        <f>IF(ISNUMBER(N367),_xll.BDP($C367, "OPT_UNDL_PX")," ")</f>
        <v xml:space="preserve"> </v>
      </c>
      <c r="Q367" s="7" t="str">
        <f>IF(ISNUMBER(N367),+G367*_xll.BDP($C367, "PX_POS_MULT_FACTOR")*P367/K367," ")</f>
        <v xml:space="preserve"> </v>
      </c>
      <c r="R367" s="8" t="str">
        <f>IF(OR($A367="TUA",$A367="TYA"),"",IF(ISNUMBER(_xll.BDP($C367,"DUR_ADJ_OAS_MID")),_xll.BDP($C367,"DUR_ADJ_OAS_MID"),IF(ISNUMBER(_xll.BDP($E367&amp;" ISIN","DUR_ADJ_OAS_MID")),_xll.BDP($E367&amp;" ISIN","DUR_ADJ_OAS_MID")," ")))</f>
        <v xml:space="preserve"> </v>
      </c>
      <c r="S367" s="7" t="str">
        <f t="shared" si="5"/>
        <v xml:space="preserve"> </v>
      </c>
      <c r="AB367" s="8" t="s">
        <v>233</v>
      </c>
      <c r="AG367">
        <v>1.9999999999999999E-6</v>
      </c>
    </row>
    <row r="368" spans="1:33" x14ac:dyDescent="0.25">
      <c r="A368" t="s">
        <v>1284</v>
      </c>
      <c r="B368" t="s">
        <v>323</v>
      </c>
      <c r="C368" t="s">
        <v>324</v>
      </c>
      <c r="D368" t="s">
        <v>325</v>
      </c>
      <c r="E368" t="s">
        <v>326</v>
      </c>
      <c r="F368" t="s">
        <v>327</v>
      </c>
      <c r="G368" s="1">
        <v>-6725.9803254694616</v>
      </c>
      <c r="H368" s="1">
        <v>14.42</v>
      </c>
      <c r="I368" s="2">
        <v>-96988.636293269636</v>
      </c>
      <c r="J368" s="3">
        <v>-1.2895019697708001E-3</v>
      </c>
      <c r="K368" s="4">
        <v>75214027.25</v>
      </c>
      <c r="L368" s="5">
        <v>3175001</v>
      </c>
      <c r="M368" s="6">
        <v>23.689449939999999</v>
      </c>
      <c r="N368" s="7" t="str">
        <f>IF(ISNUMBER(_xll.BDP($C368, "DELTA_MID")),_xll.BDP($C368, "DELTA_MID")," ")</f>
        <v xml:space="preserve"> </v>
      </c>
      <c r="O368" s="7" t="str">
        <f>IF(ISNUMBER(N368),_xll.BDP($C368, "OPT_UNDL_TICKER"),"")</f>
        <v/>
      </c>
      <c r="P368" s="8" t="str">
        <f>IF(ISNUMBER(N368),_xll.BDP($C368, "OPT_UNDL_PX")," ")</f>
        <v xml:space="preserve"> </v>
      </c>
      <c r="Q368" s="7" t="str">
        <f>IF(ISNUMBER(N368),+G368*_xll.BDP($C368, "PX_POS_MULT_FACTOR")*P368/K368," ")</f>
        <v xml:space="preserve"> </v>
      </c>
      <c r="R368" s="8" t="str">
        <f>IF(OR($A368="TUA",$A368="TYA"),"",IF(ISNUMBER(_xll.BDP($C368,"DUR_ADJ_OAS_MID")),_xll.BDP($C368,"DUR_ADJ_OAS_MID"),IF(ISNUMBER(_xll.BDP($E368&amp;" ISIN","DUR_ADJ_OAS_MID")),_xll.BDP($E368&amp;" ISIN","DUR_ADJ_OAS_MID")," ")))</f>
        <v xml:space="preserve"> </v>
      </c>
      <c r="S368" s="7" t="str">
        <f t="shared" si="5"/>
        <v xml:space="preserve"> </v>
      </c>
      <c r="AB368" s="8" t="s">
        <v>233</v>
      </c>
      <c r="AG368">
        <v>1.9999999999999999E-6</v>
      </c>
    </row>
    <row r="369" spans="1:33" x14ac:dyDescent="0.25">
      <c r="A369" t="s">
        <v>1284</v>
      </c>
      <c r="B369" t="s">
        <v>328</v>
      </c>
      <c r="C369" t="s">
        <v>329</v>
      </c>
      <c r="D369" t="s">
        <v>330</v>
      </c>
      <c r="E369" t="s">
        <v>331</v>
      </c>
      <c r="F369" t="s">
        <v>332</v>
      </c>
      <c r="G369" s="1">
        <v>-2592.460763797204</v>
      </c>
      <c r="H369" s="1">
        <v>40.19</v>
      </c>
      <c r="I369" s="2">
        <v>-104190.99809700959</v>
      </c>
      <c r="J369" s="3">
        <v>-1.3852601955576E-3</v>
      </c>
      <c r="K369" s="4">
        <v>75214027.25</v>
      </c>
      <c r="L369" s="5">
        <v>3175001</v>
      </c>
      <c r="M369" s="6">
        <v>23.689449939999999</v>
      </c>
      <c r="N369" s="7" t="str">
        <f>IF(ISNUMBER(_xll.BDP($C369, "DELTA_MID")),_xll.BDP($C369, "DELTA_MID")," ")</f>
        <v xml:space="preserve"> </v>
      </c>
      <c r="O369" s="7" t="str">
        <f>IF(ISNUMBER(N369),_xll.BDP($C369, "OPT_UNDL_TICKER"),"")</f>
        <v/>
      </c>
      <c r="P369" s="8" t="str">
        <f>IF(ISNUMBER(N369),_xll.BDP($C369, "OPT_UNDL_PX")," ")</f>
        <v xml:space="preserve"> </v>
      </c>
      <c r="Q369" s="7" t="str">
        <f>IF(ISNUMBER(N369),+G369*_xll.BDP($C369, "PX_POS_MULT_FACTOR")*P369/K369," ")</f>
        <v xml:space="preserve"> </v>
      </c>
      <c r="R369" s="8" t="str">
        <f>IF(OR($A369="TUA",$A369="TYA"),"",IF(ISNUMBER(_xll.BDP($C369,"DUR_ADJ_OAS_MID")),_xll.BDP($C369,"DUR_ADJ_OAS_MID"),IF(ISNUMBER(_xll.BDP($E369&amp;" ISIN","DUR_ADJ_OAS_MID")),_xll.BDP($E369&amp;" ISIN","DUR_ADJ_OAS_MID")," ")))</f>
        <v xml:space="preserve"> </v>
      </c>
      <c r="S369" s="7" t="str">
        <f t="shared" si="5"/>
        <v xml:space="preserve"> </v>
      </c>
      <c r="AB369" s="8" t="s">
        <v>233</v>
      </c>
      <c r="AG369">
        <v>1.9999999999999999E-6</v>
      </c>
    </row>
    <row r="370" spans="1:33" x14ac:dyDescent="0.25">
      <c r="A370" t="s">
        <v>1284</v>
      </c>
      <c r="B370" t="s">
        <v>333</v>
      </c>
      <c r="C370" t="s">
        <v>334</v>
      </c>
      <c r="D370" t="s">
        <v>335</v>
      </c>
      <c r="E370" t="s">
        <v>336</v>
      </c>
      <c r="F370" t="s">
        <v>337</v>
      </c>
      <c r="G370" s="1">
        <v>-465.34939222457763</v>
      </c>
      <c r="H370" s="1">
        <v>264.56</v>
      </c>
      <c r="I370" s="2">
        <v>-123112.83520693429</v>
      </c>
      <c r="J370" s="3">
        <v>-1.6368334432848E-3</v>
      </c>
      <c r="K370" s="4">
        <v>75214027.25</v>
      </c>
      <c r="L370" s="5">
        <v>3175001</v>
      </c>
      <c r="M370" s="6">
        <v>23.689449939999999</v>
      </c>
      <c r="N370" s="7" t="str">
        <f>IF(ISNUMBER(_xll.BDP($C370, "DELTA_MID")),_xll.BDP($C370, "DELTA_MID")," ")</f>
        <v xml:space="preserve"> </v>
      </c>
      <c r="O370" s="7" t="str">
        <f>IF(ISNUMBER(N370),_xll.BDP($C370, "OPT_UNDL_TICKER"),"")</f>
        <v/>
      </c>
      <c r="P370" s="8" t="str">
        <f>IF(ISNUMBER(N370),_xll.BDP($C370, "OPT_UNDL_PX")," ")</f>
        <v xml:space="preserve"> </v>
      </c>
      <c r="Q370" s="7" t="str">
        <f>IF(ISNUMBER(N370),+G370*_xll.BDP($C370, "PX_POS_MULT_FACTOR")*P370/K370," ")</f>
        <v xml:space="preserve"> </v>
      </c>
      <c r="R370" s="8" t="str">
        <f>IF(OR($A370="TUA",$A370="TYA"),"",IF(ISNUMBER(_xll.BDP($C370,"DUR_ADJ_OAS_MID")),_xll.BDP($C370,"DUR_ADJ_OAS_MID"),IF(ISNUMBER(_xll.BDP($E370&amp;" ISIN","DUR_ADJ_OAS_MID")),_xll.BDP($E370&amp;" ISIN","DUR_ADJ_OAS_MID")," ")))</f>
        <v xml:space="preserve"> </v>
      </c>
      <c r="S370" s="7" t="str">
        <f t="shared" si="5"/>
        <v xml:space="preserve"> </v>
      </c>
      <c r="AB370" s="8" t="s">
        <v>233</v>
      </c>
      <c r="AG370">
        <v>1.9999999999999999E-6</v>
      </c>
    </row>
    <row r="371" spans="1:33" x14ac:dyDescent="0.25">
      <c r="A371" t="s">
        <v>1284</v>
      </c>
      <c r="B371" t="s">
        <v>338</v>
      </c>
      <c r="C371" t="s">
        <v>339</v>
      </c>
      <c r="D371" t="s">
        <v>340</v>
      </c>
      <c r="E371" t="s">
        <v>341</v>
      </c>
      <c r="F371" t="s">
        <v>342</v>
      </c>
      <c r="G371" s="1">
        <v>-3584.1438845950479</v>
      </c>
      <c r="H371" s="1">
        <v>28.52</v>
      </c>
      <c r="I371" s="2">
        <v>-102219.7835886508</v>
      </c>
      <c r="J371" s="3">
        <v>-1.3590521253288E-3</v>
      </c>
      <c r="K371" s="4">
        <v>75214027.25</v>
      </c>
      <c r="L371" s="5">
        <v>3175001</v>
      </c>
      <c r="M371" s="6">
        <v>23.689449939999999</v>
      </c>
      <c r="N371" s="7" t="str">
        <f>IF(ISNUMBER(_xll.BDP($C371, "DELTA_MID")),_xll.BDP($C371, "DELTA_MID")," ")</f>
        <v xml:space="preserve"> </v>
      </c>
      <c r="O371" s="7" t="str">
        <f>IF(ISNUMBER(N371),_xll.BDP($C371, "OPT_UNDL_TICKER"),"")</f>
        <v/>
      </c>
      <c r="P371" s="8" t="str">
        <f>IF(ISNUMBER(N371),_xll.BDP($C371, "OPT_UNDL_PX")," ")</f>
        <v xml:space="preserve"> </v>
      </c>
      <c r="Q371" s="7" t="str">
        <f>IF(ISNUMBER(N371),+G371*_xll.BDP($C371, "PX_POS_MULT_FACTOR")*P371/K371," ")</f>
        <v xml:space="preserve"> </v>
      </c>
      <c r="R371" s="8" t="str">
        <f>IF(OR($A371="TUA",$A371="TYA"),"",IF(ISNUMBER(_xll.BDP($C371,"DUR_ADJ_OAS_MID")),_xll.BDP($C371,"DUR_ADJ_OAS_MID"),IF(ISNUMBER(_xll.BDP($E371&amp;" ISIN","DUR_ADJ_OAS_MID")),_xll.BDP($E371&amp;" ISIN","DUR_ADJ_OAS_MID")," ")))</f>
        <v xml:space="preserve"> </v>
      </c>
      <c r="S371" s="7" t="str">
        <f t="shared" si="5"/>
        <v xml:space="preserve"> </v>
      </c>
      <c r="AB371" s="8" t="s">
        <v>233</v>
      </c>
      <c r="AG371">
        <v>1.9999999999999999E-6</v>
      </c>
    </row>
    <row r="372" spans="1:33" x14ac:dyDescent="0.25">
      <c r="A372" t="s">
        <v>1284</v>
      </c>
      <c r="B372" t="s">
        <v>343</v>
      </c>
      <c r="C372" t="s">
        <v>344</v>
      </c>
      <c r="D372" t="s">
        <v>345</v>
      </c>
      <c r="E372" t="s">
        <v>346</v>
      </c>
      <c r="F372" t="s">
        <v>347</v>
      </c>
      <c r="G372" s="1">
        <v>-9763.6996763554162</v>
      </c>
      <c r="H372" s="1">
        <v>13.95</v>
      </c>
      <c r="I372" s="2">
        <v>-136203.61048515799</v>
      </c>
      <c r="J372" s="3">
        <v>-1.8108804363372001E-3</v>
      </c>
      <c r="K372" s="4">
        <v>75214027.25</v>
      </c>
      <c r="L372" s="5">
        <v>3175001</v>
      </c>
      <c r="M372" s="6">
        <v>23.689449939999999</v>
      </c>
      <c r="N372" s="7" t="str">
        <f>IF(ISNUMBER(_xll.BDP($C372, "DELTA_MID")),_xll.BDP($C372, "DELTA_MID")," ")</f>
        <v xml:space="preserve"> </v>
      </c>
      <c r="O372" s="7" t="str">
        <f>IF(ISNUMBER(N372),_xll.BDP($C372, "OPT_UNDL_TICKER"),"")</f>
        <v/>
      </c>
      <c r="P372" s="8" t="str">
        <f>IF(ISNUMBER(N372),_xll.BDP($C372, "OPT_UNDL_PX")," ")</f>
        <v xml:space="preserve"> </v>
      </c>
      <c r="Q372" s="7" t="str">
        <f>IF(ISNUMBER(N372),+G372*_xll.BDP($C372, "PX_POS_MULT_FACTOR")*P372/K372," ")</f>
        <v xml:space="preserve"> </v>
      </c>
      <c r="R372" s="8" t="str">
        <f>IF(OR($A372="TUA",$A372="TYA"),"",IF(ISNUMBER(_xll.BDP($C372,"DUR_ADJ_OAS_MID")),_xll.BDP($C372,"DUR_ADJ_OAS_MID"),IF(ISNUMBER(_xll.BDP($E372&amp;" ISIN","DUR_ADJ_OAS_MID")),_xll.BDP($E372&amp;" ISIN","DUR_ADJ_OAS_MID")," ")))</f>
        <v xml:space="preserve"> </v>
      </c>
      <c r="S372" s="7" t="str">
        <f t="shared" si="5"/>
        <v xml:space="preserve"> </v>
      </c>
      <c r="AB372" s="8" t="s">
        <v>233</v>
      </c>
      <c r="AG372">
        <v>1.9999999999999999E-6</v>
      </c>
    </row>
    <row r="373" spans="1:33" x14ac:dyDescent="0.25">
      <c r="A373" t="s">
        <v>1284</v>
      </c>
      <c r="B373" t="s">
        <v>348</v>
      </c>
      <c r="C373" t="s">
        <v>349</v>
      </c>
      <c r="D373" t="s">
        <v>350</v>
      </c>
      <c r="E373" t="s">
        <v>351</v>
      </c>
      <c r="G373" s="1">
        <v>-27839.415342650929</v>
      </c>
      <c r="H373" s="1">
        <v>3.66</v>
      </c>
      <c r="I373" s="2">
        <v>-101892.26015410241</v>
      </c>
      <c r="J373" s="3">
        <v>-1.3546975727736E-3</v>
      </c>
      <c r="K373" s="4">
        <v>75214027.25</v>
      </c>
      <c r="L373" s="5">
        <v>3175001</v>
      </c>
      <c r="M373" s="6">
        <v>23.689449939999999</v>
      </c>
      <c r="N373" s="7" t="str">
        <f>IF(ISNUMBER(_xll.BDP($C373, "DELTA_MID")),_xll.BDP($C373, "DELTA_MID")," ")</f>
        <v xml:space="preserve"> </v>
      </c>
      <c r="O373" s="7" t="str">
        <f>IF(ISNUMBER(N373),_xll.BDP($C373, "OPT_UNDL_TICKER"),"")</f>
        <v/>
      </c>
      <c r="P373" s="8" t="str">
        <f>IF(ISNUMBER(N373),_xll.BDP($C373, "OPT_UNDL_PX")," ")</f>
        <v xml:space="preserve"> </v>
      </c>
      <c r="Q373" s="7" t="str">
        <f>IF(ISNUMBER(N373),+G373*_xll.BDP($C373, "PX_POS_MULT_FACTOR")*P373/K373," ")</f>
        <v xml:space="preserve"> </v>
      </c>
      <c r="R373" s="8" t="str">
        <f>IF(OR($A373="TUA",$A373="TYA"),"",IF(ISNUMBER(_xll.BDP($C373,"DUR_ADJ_OAS_MID")),_xll.BDP($C373,"DUR_ADJ_OAS_MID"),IF(ISNUMBER(_xll.BDP($E373&amp;" ISIN","DUR_ADJ_OAS_MID")),_xll.BDP($E373&amp;" ISIN","DUR_ADJ_OAS_MID")," ")))</f>
        <v xml:space="preserve"> </v>
      </c>
      <c r="S373" s="7" t="str">
        <f t="shared" si="5"/>
        <v xml:space="preserve"> </v>
      </c>
      <c r="AB373" s="8" t="s">
        <v>233</v>
      </c>
      <c r="AG373">
        <v>1.9999999999999999E-6</v>
      </c>
    </row>
    <row r="374" spans="1:33" x14ac:dyDescent="0.25">
      <c r="A374" t="s">
        <v>1284</v>
      </c>
      <c r="B374" t="s">
        <v>352</v>
      </c>
      <c r="C374" t="s">
        <v>353</v>
      </c>
      <c r="D374" t="s">
        <v>354</v>
      </c>
      <c r="E374" t="s">
        <v>355</v>
      </c>
      <c r="F374" t="s">
        <v>356</v>
      </c>
      <c r="G374" s="1">
        <v>-3664.6731382701651</v>
      </c>
      <c r="H374" s="1">
        <v>35.79</v>
      </c>
      <c r="I374" s="2">
        <v>-131158.65161868921</v>
      </c>
      <c r="J374" s="3">
        <v>-1.7438057289864001E-3</v>
      </c>
      <c r="K374" s="4">
        <v>75214027.25</v>
      </c>
      <c r="L374" s="5">
        <v>3175001</v>
      </c>
      <c r="M374" s="6">
        <v>23.689449939999999</v>
      </c>
      <c r="N374" s="7" t="str">
        <f>IF(ISNUMBER(_xll.BDP($C374, "DELTA_MID")),_xll.BDP($C374, "DELTA_MID")," ")</f>
        <v xml:space="preserve"> </v>
      </c>
      <c r="O374" s="7" t="str">
        <f>IF(ISNUMBER(N374),_xll.BDP($C374, "OPT_UNDL_TICKER"),"")</f>
        <v/>
      </c>
      <c r="P374" s="8" t="str">
        <f>IF(ISNUMBER(N374),_xll.BDP($C374, "OPT_UNDL_PX")," ")</f>
        <v xml:space="preserve"> </v>
      </c>
      <c r="Q374" s="7" t="str">
        <f>IF(ISNUMBER(N374),+G374*_xll.BDP($C374, "PX_POS_MULT_FACTOR")*P374/K374," ")</f>
        <v xml:space="preserve"> </v>
      </c>
      <c r="R374" s="8" t="str">
        <f>IF(OR($A374="TUA",$A374="TYA"),"",IF(ISNUMBER(_xll.BDP($C374,"DUR_ADJ_OAS_MID")),_xll.BDP($C374,"DUR_ADJ_OAS_MID"),IF(ISNUMBER(_xll.BDP($E374&amp;" ISIN","DUR_ADJ_OAS_MID")),_xll.BDP($E374&amp;" ISIN","DUR_ADJ_OAS_MID")," ")))</f>
        <v xml:space="preserve"> </v>
      </c>
      <c r="S374" s="7" t="str">
        <f t="shared" si="5"/>
        <v xml:space="preserve"> </v>
      </c>
      <c r="AB374" s="8" t="s">
        <v>233</v>
      </c>
      <c r="AG374">
        <v>1.9999999999999999E-6</v>
      </c>
    </row>
    <row r="375" spans="1:33" x14ac:dyDescent="0.25">
      <c r="A375" t="s">
        <v>1284</v>
      </c>
      <c r="B375" t="s">
        <v>357</v>
      </c>
      <c r="C375" t="s">
        <v>358</v>
      </c>
      <c r="D375" t="s">
        <v>359</v>
      </c>
      <c r="E375" t="s">
        <v>360</v>
      </c>
      <c r="F375" t="s">
        <v>361</v>
      </c>
      <c r="G375" s="1">
        <v>-2164.250808235196</v>
      </c>
      <c r="H375" s="1">
        <v>44.4</v>
      </c>
      <c r="I375" s="2">
        <v>-96092.735885642673</v>
      </c>
      <c r="J375" s="3">
        <v>-1.2775906223748E-3</v>
      </c>
      <c r="K375" s="4">
        <v>75214027.25</v>
      </c>
      <c r="L375" s="5">
        <v>3175001</v>
      </c>
      <c r="M375" s="6">
        <v>23.689449939999999</v>
      </c>
      <c r="N375" s="7" t="str">
        <f>IF(ISNUMBER(_xll.BDP($C375, "DELTA_MID")),_xll.BDP($C375, "DELTA_MID")," ")</f>
        <v xml:space="preserve"> </v>
      </c>
      <c r="O375" s="7" t="str">
        <f>IF(ISNUMBER(N375),_xll.BDP($C375, "OPT_UNDL_TICKER"),"")</f>
        <v/>
      </c>
      <c r="P375" s="8" t="str">
        <f>IF(ISNUMBER(N375),_xll.BDP($C375, "OPT_UNDL_PX")," ")</f>
        <v xml:space="preserve"> </v>
      </c>
      <c r="Q375" s="7" t="str">
        <f>IF(ISNUMBER(N375),+G375*_xll.BDP($C375, "PX_POS_MULT_FACTOR")*P375/K375," ")</f>
        <v xml:space="preserve"> </v>
      </c>
      <c r="R375" s="8" t="str">
        <f>IF(OR($A375="TUA",$A375="TYA"),"",IF(ISNUMBER(_xll.BDP($C375,"DUR_ADJ_OAS_MID")),_xll.BDP($C375,"DUR_ADJ_OAS_MID"),IF(ISNUMBER(_xll.BDP($E375&amp;" ISIN","DUR_ADJ_OAS_MID")),_xll.BDP($E375&amp;" ISIN","DUR_ADJ_OAS_MID")," ")))</f>
        <v xml:space="preserve"> </v>
      </c>
      <c r="S375" s="7" t="str">
        <f t="shared" si="5"/>
        <v xml:space="preserve"> </v>
      </c>
      <c r="AB375" s="8" t="s">
        <v>233</v>
      </c>
      <c r="AG375">
        <v>1.9999999999999999E-6</v>
      </c>
    </row>
    <row r="376" spans="1:33" x14ac:dyDescent="0.25">
      <c r="A376" t="s">
        <v>1284</v>
      </c>
      <c r="B376" t="s">
        <v>362</v>
      </c>
      <c r="C376" t="s">
        <v>363</v>
      </c>
      <c r="D376" t="s">
        <v>364</v>
      </c>
      <c r="E376" t="s">
        <v>365</v>
      </c>
      <c r="F376" t="s">
        <v>366</v>
      </c>
      <c r="G376" s="1">
        <v>-1091.690333819138</v>
      </c>
      <c r="H376" s="1">
        <v>110.41</v>
      </c>
      <c r="I376" s="2">
        <v>-120533.52975697099</v>
      </c>
      <c r="J376" s="3">
        <v>-1.6025405654232E-3</v>
      </c>
      <c r="K376" s="4">
        <v>75214027.25</v>
      </c>
      <c r="L376" s="5">
        <v>3175001</v>
      </c>
      <c r="M376" s="6">
        <v>23.689449939999999</v>
      </c>
      <c r="N376" s="7" t="str">
        <f>IF(ISNUMBER(_xll.BDP($C376, "DELTA_MID")),_xll.BDP($C376, "DELTA_MID")," ")</f>
        <v xml:space="preserve"> </v>
      </c>
      <c r="O376" s="7" t="str">
        <f>IF(ISNUMBER(N376),_xll.BDP($C376, "OPT_UNDL_TICKER"),"")</f>
        <v/>
      </c>
      <c r="P376" s="8" t="str">
        <f>IF(ISNUMBER(N376),_xll.BDP($C376, "OPT_UNDL_PX")," ")</f>
        <v xml:space="preserve"> </v>
      </c>
      <c r="Q376" s="7" t="str">
        <f>IF(ISNUMBER(N376),+G376*_xll.BDP($C376, "PX_POS_MULT_FACTOR")*P376/K376," ")</f>
        <v xml:space="preserve"> </v>
      </c>
      <c r="R376" s="8" t="str">
        <f>IF(OR($A376="TUA",$A376="TYA"),"",IF(ISNUMBER(_xll.BDP($C376,"DUR_ADJ_OAS_MID")),_xll.BDP($C376,"DUR_ADJ_OAS_MID"),IF(ISNUMBER(_xll.BDP($E376&amp;" ISIN","DUR_ADJ_OAS_MID")),_xll.BDP($E376&amp;" ISIN","DUR_ADJ_OAS_MID")," ")))</f>
        <v xml:space="preserve"> </v>
      </c>
      <c r="S376" s="7" t="str">
        <f t="shared" si="5"/>
        <v xml:space="preserve"> </v>
      </c>
      <c r="AB376" s="8" t="s">
        <v>233</v>
      </c>
      <c r="AG376">
        <v>1.9999999999999999E-6</v>
      </c>
    </row>
    <row r="377" spans="1:33" x14ac:dyDescent="0.25">
      <c r="A377" t="s">
        <v>1284</v>
      </c>
      <c r="B377" t="s">
        <v>367</v>
      </c>
      <c r="C377" t="s">
        <v>368</v>
      </c>
      <c r="D377" t="s">
        <v>369</v>
      </c>
      <c r="E377" t="s">
        <v>370</v>
      </c>
      <c r="F377" t="s">
        <v>371</v>
      </c>
      <c r="G377" s="1">
        <v>-27906.335702726239</v>
      </c>
      <c r="H377" s="1">
        <v>4.24</v>
      </c>
      <c r="I377" s="2">
        <v>-118322.86337955931</v>
      </c>
      <c r="J377" s="3">
        <v>-1.5731488886544E-3</v>
      </c>
      <c r="K377" s="4">
        <v>75214027.25</v>
      </c>
      <c r="L377" s="5">
        <v>3175001</v>
      </c>
      <c r="M377" s="6">
        <v>23.689449939999999</v>
      </c>
      <c r="N377" s="7" t="str">
        <f>IF(ISNUMBER(_xll.BDP($C377, "DELTA_MID")),_xll.BDP($C377, "DELTA_MID")," ")</f>
        <v xml:space="preserve"> </v>
      </c>
      <c r="O377" s="7" t="str">
        <f>IF(ISNUMBER(N377),_xll.BDP($C377, "OPT_UNDL_TICKER"),"")</f>
        <v/>
      </c>
      <c r="P377" s="8" t="str">
        <f>IF(ISNUMBER(N377),_xll.BDP($C377, "OPT_UNDL_PX")," ")</f>
        <v xml:space="preserve"> </v>
      </c>
      <c r="Q377" s="7" t="str">
        <f>IF(ISNUMBER(N377),+G377*_xll.BDP($C377, "PX_POS_MULT_FACTOR")*P377/K377," ")</f>
        <v xml:space="preserve"> </v>
      </c>
      <c r="R377" s="8" t="str">
        <f>IF(OR($A377="TUA",$A377="TYA"),"",IF(ISNUMBER(_xll.BDP($C377,"DUR_ADJ_OAS_MID")),_xll.BDP($C377,"DUR_ADJ_OAS_MID"),IF(ISNUMBER(_xll.BDP($E377&amp;" ISIN","DUR_ADJ_OAS_MID")),_xll.BDP($E377&amp;" ISIN","DUR_ADJ_OAS_MID")," ")))</f>
        <v xml:space="preserve"> </v>
      </c>
      <c r="S377" s="7" t="str">
        <f t="shared" si="5"/>
        <v xml:space="preserve"> </v>
      </c>
      <c r="AB377" s="8" t="s">
        <v>233</v>
      </c>
      <c r="AG377">
        <v>1.9999999999999999E-6</v>
      </c>
    </row>
    <row r="378" spans="1:33" x14ac:dyDescent="0.25">
      <c r="A378" t="s">
        <v>1284</v>
      </c>
      <c r="B378" t="s">
        <v>372</v>
      </c>
      <c r="C378" t="s">
        <v>373</v>
      </c>
      <c r="D378" t="s">
        <v>374</v>
      </c>
      <c r="E378" t="s">
        <v>375</v>
      </c>
      <c r="G378" s="1">
        <v>-5129.7162435916516</v>
      </c>
      <c r="H378" s="1">
        <v>20.75</v>
      </c>
      <c r="I378" s="2">
        <v>-106441.61205452681</v>
      </c>
      <c r="J378" s="3">
        <v>-1.415182991076E-3</v>
      </c>
      <c r="K378" s="4">
        <v>75214027.25</v>
      </c>
      <c r="L378" s="5">
        <v>3175001</v>
      </c>
      <c r="M378" s="6">
        <v>23.689449939999999</v>
      </c>
      <c r="N378" s="7" t="str">
        <f>IF(ISNUMBER(_xll.BDP($C378, "DELTA_MID")),_xll.BDP($C378, "DELTA_MID")," ")</f>
        <v xml:space="preserve"> </v>
      </c>
      <c r="O378" s="7" t="str">
        <f>IF(ISNUMBER(N378),_xll.BDP($C378, "OPT_UNDL_TICKER"),"")</f>
        <v/>
      </c>
      <c r="P378" s="8" t="str">
        <f>IF(ISNUMBER(N378),_xll.BDP($C378, "OPT_UNDL_PX")," ")</f>
        <v xml:space="preserve"> </v>
      </c>
      <c r="Q378" s="7" t="str">
        <f>IF(ISNUMBER(N378),+G378*_xll.BDP($C378, "PX_POS_MULT_FACTOR")*P378/K378," ")</f>
        <v xml:space="preserve"> </v>
      </c>
      <c r="R378" s="8" t="str">
        <f>IF(OR($A378="TUA",$A378="TYA"),"",IF(ISNUMBER(_xll.BDP($C378,"DUR_ADJ_OAS_MID")),_xll.BDP($C378,"DUR_ADJ_OAS_MID"),IF(ISNUMBER(_xll.BDP($E378&amp;" ISIN","DUR_ADJ_OAS_MID")),_xll.BDP($E378&amp;" ISIN","DUR_ADJ_OAS_MID")," ")))</f>
        <v xml:space="preserve"> </v>
      </c>
      <c r="S378" s="7" t="str">
        <f t="shared" si="5"/>
        <v xml:space="preserve"> </v>
      </c>
      <c r="AB378" s="8" t="s">
        <v>233</v>
      </c>
      <c r="AG378">
        <v>1.9999999999999999E-6</v>
      </c>
    </row>
    <row r="379" spans="1:33" x14ac:dyDescent="0.25">
      <c r="A379" t="s">
        <v>1284</v>
      </c>
      <c r="B379" t="s">
        <v>376</v>
      </c>
      <c r="C379" t="s">
        <v>377</v>
      </c>
      <c r="D379" t="s">
        <v>378</v>
      </c>
      <c r="E379" t="s">
        <v>379</v>
      </c>
      <c r="F379" t="s">
        <v>380</v>
      </c>
      <c r="G379" s="1">
        <v>-1444.851565750693</v>
      </c>
      <c r="H379" s="1">
        <v>80.67</v>
      </c>
      <c r="I379" s="2">
        <v>-116556.1758091084</v>
      </c>
      <c r="J379" s="3">
        <v>-1.5496600843044001E-3</v>
      </c>
      <c r="K379" s="4">
        <v>75214027.25</v>
      </c>
      <c r="L379" s="5">
        <v>3175001</v>
      </c>
      <c r="M379" s="6">
        <v>23.689449939999999</v>
      </c>
      <c r="N379" s="7" t="str">
        <f>IF(ISNUMBER(_xll.BDP($C379, "DELTA_MID")),_xll.BDP($C379, "DELTA_MID")," ")</f>
        <v xml:space="preserve"> </v>
      </c>
      <c r="O379" s="7" t="str">
        <f>IF(ISNUMBER(N379),_xll.BDP($C379, "OPT_UNDL_TICKER"),"")</f>
        <v/>
      </c>
      <c r="P379" s="8" t="str">
        <f>IF(ISNUMBER(N379),_xll.BDP($C379, "OPT_UNDL_PX")," ")</f>
        <v xml:space="preserve"> </v>
      </c>
      <c r="Q379" s="7" t="str">
        <f>IF(ISNUMBER(N379),+G379*_xll.BDP($C379, "PX_POS_MULT_FACTOR")*P379/K379," ")</f>
        <v xml:space="preserve"> </v>
      </c>
      <c r="R379" s="8" t="str">
        <f>IF(OR($A379="TUA",$A379="TYA"),"",IF(ISNUMBER(_xll.BDP($C379,"DUR_ADJ_OAS_MID")),_xll.BDP($C379,"DUR_ADJ_OAS_MID"),IF(ISNUMBER(_xll.BDP($E379&amp;" ISIN","DUR_ADJ_OAS_MID")),_xll.BDP($E379&amp;" ISIN","DUR_ADJ_OAS_MID")," ")))</f>
        <v xml:space="preserve"> </v>
      </c>
      <c r="S379" s="7" t="str">
        <f t="shared" si="5"/>
        <v xml:space="preserve"> </v>
      </c>
      <c r="AB379" s="8" t="s">
        <v>233</v>
      </c>
      <c r="AG379">
        <v>1.9999999999999999E-6</v>
      </c>
    </row>
    <row r="380" spans="1:33" x14ac:dyDescent="0.25">
      <c r="A380" t="s">
        <v>1284</v>
      </c>
      <c r="B380" t="s">
        <v>381</v>
      </c>
      <c r="C380" t="s">
        <v>382</v>
      </c>
      <c r="D380" t="s">
        <v>383</v>
      </c>
      <c r="E380" t="s">
        <v>384</v>
      </c>
      <c r="F380" t="s">
        <v>385</v>
      </c>
      <c r="G380" s="1">
        <v>-4525.4803846363793</v>
      </c>
      <c r="H380" s="1">
        <v>22.53</v>
      </c>
      <c r="I380" s="2">
        <v>-101959.07306585761</v>
      </c>
      <c r="J380" s="3">
        <v>-1.3555858766472E-3</v>
      </c>
      <c r="K380" s="4">
        <v>75214027.25</v>
      </c>
      <c r="L380" s="5">
        <v>3175001</v>
      </c>
      <c r="M380" s="6">
        <v>23.689449939999999</v>
      </c>
      <c r="N380" s="7" t="str">
        <f>IF(ISNUMBER(_xll.BDP($C380, "DELTA_MID")),_xll.BDP($C380, "DELTA_MID")," ")</f>
        <v xml:space="preserve"> </v>
      </c>
      <c r="O380" s="7" t="str">
        <f>IF(ISNUMBER(N380),_xll.BDP($C380, "OPT_UNDL_TICKER"),"")</f>
        <v/>
      </c>
      <c r="P380" s="8" t="str">
        <f>IF(ISNUMBER(N380),_xll.BDP($C380, "OPT_UNDL_PX")," ")</f>
        <v xml:space="preserve"> </v>
      </c>
      <c r="Q380" s="7" t="str">
        <f>IF(ISNUMBER(N380),+G380*_xll.BDP($C380, "PX_POS_MULT_FACTOR")*P380/K380," ")</f>
        <v xml:space="preserve"> </v>
      </c>
      <c r="R380" s="8" t="str">
        <f>IF(OR($A380="TUA",$A380="TYA"),"",IF(ISNUMBER(_xll.BDP($C380,"DUR_ADJ_OAS_MID")),_xll.BDP($C380,"DUR_ADJ_OAS_MID"),IF(ISNUMBER(_xll.BDP($E380&amp;" ISIN","DUR_ADJ_OAS_MID")),_xll.BDP($E380&amp;" ISIN","DUR_ADJ_OAS_MID")," ")))</f>
        <v xml:space="preserve"> </v>
      </c>
      <c r="S380" s="7" t="str">
        <f t="shared" si="5"/>
        <v xml:space="preserve"> </v>
      </c>
      <c r="AB380" s="8" t="s">
        <v>233</v>
      </c>
      <c r="AG380">
        <v>1.9999999999999999E-6</v>
      </c>
    </row>
    <row r="381" spans="1:33" x14ac:dyDescent="0.25">
      <c r="A381" t="s">
        <v>1284</v>
      </c>
      <c r="B381" t="s">
        <v>386</v>
      </c>
      <c r="C381" t="s">
        <v>387</v>
      </c>
      <c r="D381" t="s">
        <v>388</v>
      </c>
      <c r="E381" t="s">
        <v>389</v>
      </c>
      <c r="F381" t="s">
        <v>390</v>
      </c>
      <c r="G381" s="1">
        <v>-2040.920871801346</v>
      </c>
      <c r="H381" s="1">
        <v>61.7</v>
      </c>
      <c r="I381" s="2">
        <v>-125924.8177901431</v>
      </c>
      <c r="J381" s="3">
        <v>-1.674219854916E-3</v>
      </c>
      <c r="K381" s="4">
        <v>75214027.25</v>
      </c>
      <c r="L381" s="5">
        <v>3175001</v>
      </c>
      <c r="M381" s="6">
        <v>23.689449939999999</v>
      </c>
      <c r="N381" s="7" t="str">
        <f>IF(ISNUMBER(_xll.BDP($C381, "DELTA_MID")),_xll.BDP($C381, "DELTA_MID")," ")</f>
        <v xml:space="preserve"> </v>
      </c>
      <c r="O381" s="7" t="str">
        <f>IF(ISNUMBER(N381),_xll.BDP($C381, "OPT_UNDL_TICKER"),"")</f>
        <v/>
      </c>
      <c r="P381" s="8" t="str">
        <f>IF(ISNUMBER(N381),_xll.BDP($C381, "OPT_UNDL_PX")," ")</f>
        <v xml:space="preserve"> </v>
      </c>
      <c r="Q381" s="7" t="str">
        <f>IF(ISNUMBER(N381),+G381*_xll.BDP($C381, "PX_POS_MULT_FACTOR")*P381/K381," ")</f>
        <v xml:space="preserve"> </v>
      </c>
      <c r="R381" s="8" t="str">
        <f>IF(OR($A381="TUA",$A381="TYA"),"",IF(ISNUMBER(_xll.BDP($C381,"DUR_ADJ_OAS_MID")),_xll.BDP($C381,"DUR_ADJ_OAS_MID"),IF(ISNUMBER(_xll.BDP($E381&amp;" ISIN","DUR_ADJ_OAS_MID")),_xll.BDP($E381&amp;" ISIN","DUR_ADJ_OAS_MID")," ")))</f>
        <v xml:space="preserve"> </v>
      </c>
      <c r="S381" s="7" t="str">
        <f t="shared" si="5"/>
        <v xml:space="preserve"> </v>
      </c>
      <c r="AB381" s="8" t="s">
        <v>233</v>
      </c>
      <c r="AG381">
        <v>1.9999999999999999E-6</v>
      </c>
    </row>
    <row r="382" spans="1:33" x14ac:dyDescent="0.25">
      <c r="A382" t="s">
        <v>1284</v>
      </c>
      <c r="B382" t="s">
        <v>391</v>
      </c>
      <c r="C382" t="s">
        <v>392</v>
      </c>
      <c r="D382" t="s">
        <v>393</v>
      </c>
      <c r="E382" t="s">
        <v>394</v>
      </c>
      <c r="F382" t="s">
        <v>395</v>
      </c>
      <c r="G382" s="1">
        <v>-3698.324555985198</v>
      </c>
      <c r="H382" s="1">
        <v>31.64</v>
      </c>
      <c r="I382" s="2">
        <v>-117014.9889513716</v>
      </c>
      <c r="J382" s="3">
        <v>-1.5557601850307999E-3</v>
      </c>
      <c r="K382" s="4">
        <v>75214027.25</v>
      </c>
      <c r="L382" s="5">
        <v>3175001</v>
      </c>
      <c r="M382" s="6">
        <v>23.689449939999999</v>
      </c>
      <c r="N382" s="7" t="str">
        <f>IF(ISNUMBER(_xll.BDP($C382, "DELTA_MID")),_xll.BDP($C382, "DELTA_MID")," ")</f>
        <v xml:space="preserve"> </v>
      </c>
      <c r="O382" s="7" t="str">
        <f>IF(ISNUMBER(N382),_xll.BDP($C382, "OPT_UNDL_TICKER"),"")</f>
        <v/>
      </c>
      <c r="P382" s="8" t="str">
        <f>IF(ISNUMBER(N382),_xll.BDP($C382, "OPT_UNDL_PX")," ")</f>
        <v xml:space="preserve"> </v>
      </c>
      <c r="Q382" s="7" t="str">
        <f>IF(ISNUMBER(N382),+G382*_xll.BDP($C382, "PX_POS_MULT_FACTOR")*P382/K382," ")</f>
        <v xml:space="preserve"> </v>
      </c>
      <c r="R382" s="8" t="str">
        <f>IF(OR($A382="TUA",$A382="TYA"),"",IF(ISNUMBER(_xll.BDP($C382,"DUR_ADJ_OAS_MID")),_xll.BDP($C382,"DUR_ADJ_OAS_MID"),IF(ISNUMBER(_xll.BDP($E382&amp;" ISIN","DUR_ADJ_OAS_MID")),_xll.BDP($E382&amp;" ISIN","DUR_ADJ_OAS_MID")," ")))</f>
        <v xml:space="preserve"> </v>
      </c>
      <c r="S382" s="7" t="str">
        <f t="shared" si="5"/>
        <v xml:space="preserve"> </v>
      </c>
      <c r="AB382" s="8" t="s">
        <v>233</v>
      </c>
      <c r="AG382">
        <v>1.9999999999999999E-6</v>
      </c>
    </row>
    <row r="383" spans="1:33" x14ac:dyDescent="0.25">
      <c r="A383" t="s">
        <v>1284</v>
      </c>
      <c r="B383" t="s">
        <v>396</v>
      </c>
      <c r="C383" t="s">
        <v>397</v>
      </c>
      <c r="D383" t="s">
        <v>398</v>
      </c>
      <c r="E383" t="s">
        <v>399</v>
      </c>
      <c r="F383" t="s">
        <v>400</v>
      </c>
      <c r="G383" s="1">
        <v>-903.57056659931857</v>
      </c>
      <c r="H383" s="1">
        <v>106.32</v>
      </c>
      <c r="I383" s="2">
        <v>-96067.622640839545</v>
      </c>
      <c r="J383" s="3">
        <v>-1.2772567319328E-3</v>
      </c>
      <c r="K383" s="4">
        <v>75214027.25</v>
      </c>
      <c r="L383" s="5">
        <v>3175001</v>
      </c>
      <c r="M383" s="6">
        <v>23.689449939999999</v>
      </c>
      <c r="N383" s="7" t="str">
        <f>IF(ISNUMBER(_xll.BDP($C383, "DELTA_MID")),_xll.BDP($C383, "DELTA_MID")," ")</f>
        <v xml:space="preserve"> </v>
      </c>
      <c r="O383" s="7" t="str">
        <f>IF(ISNUMBER(N383),_xll.BDP($C383, "OPT_UNDL_TICKER"),"")</f>
        <v/>
      </c>
      <c r="P383" s="8" t="str">
        <f>IF(ISNUMBER(N383),_xll.BDP($C383, "OPT_UNDL_PX")," ")</f>
        <v xml:space="preserve"> </v>
      </c>
      <c r="Q383" s="7" t="str">
        <f>IF(ISNUMBER(N383),+G383*_xll.BDP($C383, "PX_POS_MULT_FACTOR")*P383/K383," ")</f>
        <v xml:space="preserve"> </v>
      </c>
      <c r="R383" s="8" t="str">
        <f>IF(OR($A383="TUA",$A383="TYA"),"",IF(ISNUMBER(_xll.BDP($C383,"DUR_ADJ_OAS_MID")),_xll.BDP($C383,"DUR_ADJ_OAS_MID"),IF(ISNUMBER(_xll.BDP($E383&amp;" ISIN","DUR_ADJ_OAS_MID")),_xll.BDP($E383&amp;" ISIN","DUR_ADJ_OAS_MID")," ")))</f>
        <v xml:space="preserve"> </v>
      </c>
      <c r="S383" s="7" t="str">
        <f t="shared" si="5"/>
        <v xml:space="preserve"> </v>
      </c>
      <c r="AB383" s="8" t="s">
        <v>233</v>
      </c>
      <c r="AG383">
        <v>1.9999999999999999E-6</v>
      </c>
    </row>
    <row r="384" spans="1:33" x14ac:dyDescent="0.25">
      <c r="A384" t="s">
        <v>1284</v>
      </c>
      <c r="B384" t="s">
        <v>401</v>
      </c>
      <c r="C384" t="s">
        <v>402</v>
      </c>
      <c r="D384" t="s">
        <v>403</v>
      </c>
      <c r="E384" t="s">
        <v>404</v>
      </c>
      <c r="F384" t="s">
        <v>405</v>
      </c>
      <c r="G384" s="1">
        <v>-4955.1594171280722</v>
      </c>
      <c r="H384" s="1">
        <v>22.2</v>
      </c>
      <c r="I384" s="2">
        <v>-110004.5390602432</v>
      </c>
      <c r="J384" s="3">
        <v>-1.4625535034124E-3</v>
      </c>
      <c r="K384" s="4">
        <v>75214027.25</v>
      </c>
      <c r="L384" s="5">
        <v>3175001</v>
      </c>
      <c r="M384" s="6">
        <v>23.689449939999999</v>
      </c>
      <c r="N384" s="7" t="str">
        <f>IF(ISNUMBER(_xll.BDP($C384, "DELTA_MID")),_xll.BDP($C384, "DELTA_MID")," ")</f>
        <v xml:space="preserve"> </v>
      </c>
      <c r="O384" s="7" t="str">
        <f>IF(ISNUMBER(N384),_xll.BDP($C384, "OPT_UNDL_TICKER"),"")</f>
        <v/>
      </c>
      <c r="P384" s="8" t="str">
        <f>IF(ISNUMBER(N384),_xll.BDP($C384, "OPT_UNDL_PX")," ")</f>
        <v xml:space="preserve"> </v>
      </c>
      <c r="Q384" s="7" t="str">
        <f>IF(ISNUMBER(N384),+G384*_xll.BDP($C384, "PX_POS_MULT_FACTOR")*P384/K384," ")</f>
        <v xml:space="preserve"> </v>
      </c>
      <c r="R384" s="8" t="str">
        <f>IF(OR($A384="TUA",$A384="TYA"),"",IF(ISNUMBER(_xll.BDP($C384,"DUR_ADJ_OAS_MID")),_xll.BDP($C384,"DUR_ADJ_OAS_MID"),IF(ISNUMBER(_xll.BDP($E384&amp;" ISIN","DUR_ADJ_OAS_MID")),_xll.BDP($E384&amp;" ISIN","DUR_ADJ_OAS_MID")," ")))</f>
        <v xml:space="preserve"> </v>
      </c>
      <c r="S384" s="7" t="str">
        <f t="shared" si="5"/>
        <v xml:space="preserve"> </v>
      </c>
      <c r="AB384" s="8" t="s">
        <v>233</v>
      </c>
      <c r="AG384">
        <v>1.9999999999999999E-6</v>
      </c>
    </row>
    <row r="385" spans="1:33" x14ac:dyDescent="0.25">
      <c r="A385" t="s">
        <v>1284</v>
      </c>
      <c r="B385" t="s">
        <v>406</v>
      </c>
      <c r="C385" t="s">
        <v>407</v>
      </c>
      <c r="D385" t="s">
        <v>408</v>
      </c>
      <c r="E385" t="s">
        <v>409</v>
      </c>
      <c r="F385" t="s">
        <v>410</v>
      </c>
      <c r="G385" s="1">
        <v>-5389.5607666615942</v>
      </c>
      <c r="H385" s="1">
        <v>16.329999999999998</v>
      </c>
      <c r="I385" s="2">
        <v>-88011.527319583824</v>
      </c>
      <c r="J385" s="3">
        <v>-1.1701477840967999E-3</v>
      </c>
      <c r="K385" s="4">
        <v>75214027.25</v>
      </c>
      <c r="L385" s="5">
        <v>3175001</v>
      </c>
      <c r="M385" s="6">
        <v>23.689449939999999</v>
      </c>
      <c r="N385" s="7" t="str">
        <f>IF(ISNUMBER(_xll.BDP($C385, "DELTA_MID")),_xll.BDP($C385, "DELTA_MID")," ")</f>
        <v xml:space="preserve"> </v>
      </c>
      <c r="O385" s="7" t="str">
        <f>IF(ISNUMBER(N385),_xll.BDP($C385, "OPT_UNDL_TICKER"),"")</f>
        <v/>
      </c>
      <c r="P385" s="8" t="str">
        <f>IF(ISNUMBER(N385),_xll.BDP($C385, "OPT_UNDL_PX")," ")</f>
        <v xml:space="preserve"> </v>
      </c>
      <c r="Q385" s="7" t="str">
        <f>IF(ISNUMBER(N385),+G385*_xll.BDP($C385, "PX_POS_MULT_FACTOR")*P385/K385," ")</f>
        <v xml:space="preserve"> </v>
      </c>
      <c r="R385" s="8" t="str">
        <f>IF(OR($A385="TUA",$A385="TYA"),"",IF(ISNUMBER(_xll.BDP($C385,"DUR_ADJ_OAS_MID")),_xll.BDP($C385,"DUR_ADJ_OAS_MID"),IF(ISNUMBER(_xll.BDP($E385&amp;" ISIN","DUR_ADJ_OAS_MID")),_xll.BDP($E385&amp;" ISIN","DUR_ADJ_OAS_MID")," ")))</f>
        <v xml:space="preserve"> </v>
      </c>
      <c r="S385" s="7" t="str">
        <f t="shared" si="5"/>
        <v xml:space="preserve"> </v>
      </c>
      <c r="AB385" s="8" t="s">
        <v>233</v>
      </c>
      <c r="AG385">
        <v>1.9999999999999999E-6</v>
      </c>
    </row>
    <row r="386" spans="1:33" x14ac:dyDescent="0.25">
      <c r="A386" t="s">
        <v>1284</v>
      </c>
      <c r="B386" t="s">
        <v>411</v>
      </c>
      <c r="C386" t="s">
        <v>412</v>
      </c>
      <c r="D386" t="s">
        <v>413</v>
      </c>
      <c r="E386" t="s">
        <v>414</v>
      </c>
      <c r="F386" t="s">
        <v>415</v>
      </c>
      <c r="G386" s="1">
        <v>-594.7037002533159</v>
      </c>
      <c r="H386" s="1">
        <v>126</v>
      </c>
      <c r="I386" s="2">
        <v>-74932.666231917799</v>
      </c>
      <c r="J386" s="3">
        <v>-9.9625919488199985E-4</v>
      </c>
      <c r="K386" s="4">
        <v>75214027.25</v>
      </c>
      <c r="L386" s="5">
        <v>3175001</v>
      </c>
      <c r="M386" s="6">
        <v>23.689449939999999</v>
      </c>
      <c r="N386" s="7" t="str">
        <f>IF(ISNUMBER(_xll.BDP($C386, "DELTA_MID")),_xll.BDP($C386, "DELTA_MID")," ")</f>
        <v xml:space="preserve"> </v>
      </c>
      <c r="O386" s="7" t="str">
        <f>IF(ISNUMBER(N386),_xll.BDP($C386, "OPT_UNDL_TICKER"),"")</f>
        <v/>
      </c>
      <c r="P386" s="8" t="str">
        <f>IF(ISNUMBER(N386),_xll.BDP($C386, "OPT_UNDL_PX")," ")</f>
        <v xml:space="preserve"> </v>
      </c>
      <c r="Q386" s="7" t="str">
        <f>IF(ISNUMBER(N386),+G386*_xll.BDP($C386, "PX_POS_MULT_FACTOR")*P386/K386," ")</f>
        <v xml:space="preserve"> </v>
      </c>
      <c r="R386" s="8" t="str">
        <f>IF(OR($A386="TUA",$A386="TYA"),"",IF(ISNUMBER(_xll.BDP($C386,"DUR_ADJ_OAS_MID")),_xll.BDP($C386,"DUR_ADJ_OAS_MID"),IF(ISNUMBER(_xll.BDP($E386&amp;" ISIN","DUR_ADJ_OAS_MID")),_xll.BDP($E386&amp;" ISIN","DUR_ADJ_OAS_MID")," ")))</f>
        <v xml:space="preserve"> </v>
      </c>
      <c r="S386" s="7" t="str">
        <f t="shared" si="5"/>
        <v xml:space="preserve"> </v>
      </c>
      <c r="AB386" s="8" t="s">
        <v>233</v>
      </c>
      <c r="AG386">
        <v>1.9999999999999999E-6</v>
      </c>
    </row>
    <row r="387" spans="1:33" x14ac:dyDescent="0.25">
      <c r="A387" t="s">
        <v>1284</v>
      </c>
      <c r="B387" t="s">
        <v>416</v>
      </c>
      <c r="C387" t="s">
        <v>417</v>
      </c>
      <c r="D387" t="s">
        <v>418</v>
      </c>
      <c r="E387" t="s">
        <v>419</v>
      </c>
      <c r="F387" t="s">
        <v>420</v>
      </c>
      <c r="G387" s="1">
        <v>-8345.8271787497906</v>
      </c>
      <c r="H387" s="1">
        <v>13.1</v>
      </c>
      <c r="I387" s="2">
        <v>-109330.3360416223</v>
      </c>
      <c r="J387" s="3">
        <v>-1.4535897097787999E-3</v>
      </c>
      <c r="K387" s="4">
        <v>75214027.25</v>
      </c>
      <c r="L387" s="5">
        <v>3175001</v>
      </c>
      <c r="M387" s="6">
        <v>23.689449939999999</v>
      </c>
      <c r="N387" s="7" t="str">
        <f>IF(ISNUMBER(_xll.BDP($C387, "DELTA_MID")),_xll.BDP($C387, "DELTA_MID")," ")</f>
        <v xml:space="preserve"> </v>
      </c>
      <c r="O387" s="7" t="str">
        <f>IF(ISNUMBER(N387),_xll.BDP($C387, "OPT_UNDL_TICKER"),"")</f>
        <v/>
      </c>
      <c r="P387" s="8" t="str">
        <f>IF(ISNUMBER(N387),_xll.BDP($C387, "OPT_UNDL_PX")," ")</f>
        <v xml:space="preserve"> </v>
      </c>
      <c r="Q387" s="7" t="str">
        <f>IF(ISNUMBER(N387),+G387*_xll.BDP($C387, "PX_POS_MULT_FACTOR")*P387/K387," ")</f>
        <v xml:space="preserve"> </v>
      </c>
      <c r="R387" s="8" t="str">
        <f>IF(OR($A387="TUA",$A387="TYA"),"",IF(ISNUMBER(_xll.BDP($C387,"DUR_ADJ_OAS_MID")),_xll.BDP($C387,"DUR_ADJ_OAS_MID"),IF(ISNUMBER(_xll.BDP($E387&amp;" ISIN","DUR_ADJ_OAS_MID")),_xll.BDP($E387&amp;" ISIN","DUR_ADJ_OAS_MID")," ")))</f>
        <v xml:space="preserve"> </v>
      </c>
      <c r="S387" s="7" t="str">
        <f t="shared" ref="S387:S450" si="6">IF(ISNUMBER(N387),Q387*N387,IF(ISNUMBER(R387),J387*R387," "))</f>
        <v xml:space="preserve"> </v>
      </c>
      <c r="AB387" s="8" t="s">
        <v>233</v>
      </c>
      <c r="AG387">
        <v>1.9999999999999999E-6</v>
      </c>
    </row>
    <row r="388" spans="1:33" x14ac:dyDescent="0.25">
      <c r="A388" t="s">
        <v>1284</v>
      </c>
      <c r="B388" t="s">
        <v>421</v>
      </c>
      <c r="C388" t="s">
        <v>422</v>
      </c>
      <c r="D388" t="s">
        <v>423</v>
      </c>
      <c r="E388" t="s">
        <v>424</v>
      </c>
      <c r="F388" t="s">
        <v>425</v>
      </c>
      <c r="G388" s="1">
        <v>-1806.914525670036</v>
      </c>
      <c r="H388" s="1">
        <v>60.67</v>
      </c>
      <c r="I388" s="2">
        <v>-109625.5042724011</v>
      </c>
      <c r="J388" s="3">
        <v>-1.4575140872063999E-3</v>
      </c>
      <c r="K388" s="4">
        <v>75214027.25</v>
      </c>
      <c r="L388" s="5">
        <v>3175001</v>
      </c>
      <c r="M388" s="6">
        <v>23.689449939999999</v>
      </c>
      <c r="N388" s="7" t="str">
        <f>IF(ISNUMBER(_xll.BDP($C388, "DELTA_MID")),_xll.BDP($C388, "DELTA_MID")," ")</f>
        <v xml:space="preserve"> </v>
      </c>
      <c r="O388" s="7" t="str">
        <f>IF(ISNUMBER(N388),_xll.BDP($C388, "OPT_UNDL_TICKER"),"")</f>
        <v/>
      </c>
      <c r="P388" s="8" t="str">
        <f>IF(ISNUMBER(N388),_xll.BDP($C388, "OPT_UNDL_PX")," ")</f>
        <v xml:space="preserve"> </v>
      </c>
      <c r="Q388" s="7" t="str">
        <f>IF(ISNUMBER(N388),+G388*_xll.BDP($C388, "PX_POS_MULT_FACTOR")*P388/K388," ")</f>
        <v xml:space="preserve"> </v>
      </c>
      <c r="R388" s="8" t="str">
        <f>IF(OR($A388="TUA",$A388="TYA"),"",IF(ISNUMBER(_xll.BDP($C388,"DUR_ADJ_OAS_MID")),_xll.BDP($C388,"DUR_ADJ_OAS_MID"),IF(ISNUMBER(_xll.BDP($E388&amp;" ISIN","DUR_ADJ_OAS_MID")),_xll.BDP($E388&amp;" ISIN","DUR_ADJ_OAS_MID")," ")))</f>
        <v xml:space="preserve"> </v>
      </c>
      <c r="S388" s="7" t="str">
        <f t="shared" si="6"/>
        <v xml:space="preserve"> </v>
      </c>
      <c r="AB388" s="8" t="s">
        <v>233</v>
      </c>
      <c r="AG388">
        <v>1.9999999999999999E-6</v>
      </c>
    </row>
    <row r="389" spans="1:33" x14ac:dyDescent="0.25">
      <c r="A389" t="s">
        <v>1284</v>
      </c>
      <c r="B389" t="s">
        <v>426</v>
      </c>
      <c r="C389" t="s">
        <v>427</v>
      </c>
      <c r="D389" t="s">
        <v>428</v>
      </c>
      <c r="E389" t="s">
        <v>429</v>
      </c>
      <c r="F389" t="s">
        <v>430</v>
      </c>
      <c r="G389" s="1">
        <v>-3362.3140167348688</v>
      </c>
      <c r="H389" s="1">
        <v>31.19</v>
      </c>
      <c r="I389" s="2">
        <v>-104870.5741819606</v>
      </c>
      <c r="J389" s="3">
        <v>-1.394295426216E-3</v>
      </c>
      <c r="K389" s="4">
        <v>75214027.25</v>
      </c>
      <c r="L389" s="5">
        <v>3175001</v>
      </c>
      <c r="M389" s="6">
        <v>23.689449939999999</v>
      </c>
      <c r="N389" s="7" t="str">
        <f>IF(ISNUMBER(_xll.BDP($C389, "DELTA_MID")),_xll.BDP($C389, "DELTA_MID")," ")</f>
        <v xml:space="preserve"> </v>
      </c>
      <c r="O389" s="7" t="str">
        <f>IF(ISNUMBER(N389),_xll.BDP($C389, "OPT_UNDL_TICKER"),"")</f>
        <v/>
      </c>
      <c r="P389" s="8" t="str">
        <f>IF(ISNUMBER(N389),_xll.BDP($C389, "OPT_UNDL_PX")," ")</f>
        <v xml:space="preserve"> </v>
      </c>
      <c r="Q389" s="7" t="str">
        <f>IF(ISNUMBER(N389),+G389*_xll.BDP($C389, "PX_POS_MULT_FACTOR")*P389/K389," ")</f>
        <v xml:space="preserve"> </v>
      </c>
      <c r="R389" s="8" t="str">
        <f>IF(OR($A389="TUA",$A389="TYA"),"",IF(ISNUMBER(_xll.BDP($C389,"DUR_ADJ_OAS_MID")),_xll.BDP($C389,"DUR_ADJ_OAS_MID"),IF(ISNUMBER(_xll.BDP($E389&amp;" ISIN","DUR_ADJ_OAS_MID")),_xll.BDP($E389&amp;" ISIN","DUR_ADJ_OAS_MID")," ")))</f>
        <v xml:space="preserve"> </v>
      </c>
      <c r="S389" s="7" t="str">
        <f t="shared" si="6"/>
        <v xml:space="preserve"> </v>
      </c>
      <c r="AB389" s="8" t="s">
        <v>233</v>
      </c>
      <c r="AG389">
        <v>1.9999999999999999E-6</v>
      </c>
    </row>
    <row r="390" spans="1:33" x14ac:dyDescent="0.25">
      <c r="A390" t="s">
        <v>1284</v>
      </c>
      <c r="B390" t="s">
        <v>431</v>
      </c>
      <c r="C390" t="s">
        <v>432</v>
      </c>
      <c r="D390" t="s">
        <v>433</v>
      </c>
      <c r="E390" t="s">
        <v>434</v>
      </c>
      <c r="F390" t="s">
        <v>435</v>
      </c>
      <c r="G390" s="1">
        <v>-2602.4790465715678</v>
      </c>
      <c r="H390" s="1">
        <v>37.54</v>
      </c>
      <c r="I390" s="2">
        <v>-97697.063408296672</v>
      </c>
      <c r="J390" s="3">
        <v>-1.2989207861927999E-3</v>
      </c>
      <c r="K390" s="4">
        <v>75214027.25</v>
      </c>
      <c r="L390" s="5">
        <v>3175001</v>
      </c>
      <c r="M390" s="6">
        <v>23.689449939999999</v>
      </c>
      <c r="N390" s="7" t="str">
        <f>IF(ISNUMBER(_xll.BDP($C390, "DELTA_MID")),_xll.BDP($C390, "DELTA_MID")," ")</f>
        <v xml:space="preserve"> </v>
      </c>
      <c r="O390" s="7" t="str">
        <f>IF(ISNUMBER(N390),_xll.BDP($C390, "OPT_UNDL_TICKER"),"")</f>
        <v/>
      </c>
      <c r="P390" s="8" t="str">
        <f>IF(ISNUMBER(N390),_xll.BDP($C390, "OPT_UNDL_PX")," ")</f>
        <v xml:space="preserve"> </v>
      </c>
      <c r="Q390" s="7" t="str">
        <f>IF(ISNUMBER(N390),+G390*_xll.BDP($C390, "PX_POS_MULT_FACTOR")*P390/K390," ")</f>
        <v xml:space="preserve"> </v>
      </c>
      <c r="R390" s="8" t="str">
        <f>IF(OR($A390="TUA",$A390="TYA"),"",IF(ISNUMBER(_xll.BDP($C390,"DUR_ADJ_OAS_MID")),_xll.BDP($C390,"DUR_ADJ_OAS_MID"),IF(ISNUMBER(_xll.BDP($E390&amp;" ISIN","DUR_ADJ_OAS_MID")),_xll.BDP($E390&amp;" ISIN","DUR_ADJ_OAS_MID")," ")))</f>
        <v xml:space="preserve"> </v>
      </c>
      <c r="S390" s="7" t="str">
        <f t="shared" si="6"/>
        <v xml:space="preserve"> </v>
      </c>
      <c r="AB390" s="8" t="s">
        <v>233</v>
      </c>
      <c r="AG390">
        <v>1.9999999999999999E-6</v>
      </c>
    </row>
    <row r="391" spans="1:33" x14ac:dyDescent="0.25">
      <c r="A391" t="s">
        <v>1284</v>
      </c>
      <c r="B391" t="s">
        <v>436</v>
      </c>
      <c r="C391" t="s">
        <v>437</v>
      </c>
      <c r="D391" t="s">
        <v>438</v>
      </c>
      <c r="E391" t="s">
        <v>439</v>
      </c>
      <c r="F391" t="s">
        <v>440</v>
      </c>
      <c r="G391" s="1">
        <v>-4680.187495834015</v>
      </c>
      <c r="H391" s="1">
        <v>11.76</v>
      </c>
      <c r="I391" s="2">
        <v>-55039.004951008013</v>
      </c>
      <c r="J391" s="3">
        <v>-7.3176516353880001E-4</v>
      </c>
      <c r="K391" s="4">
        <v>75214027.25</v>
      </c>
      <c r="L391" s="5">
        <v>3175001</v>
      </c>
      <c r="M391" s="6">
        <v>23.689449939999999</v>
      </c>
      <c r="N391" s="7" t="str">
        <f>IF(ISNUMBER(_xll.BDP($C391, "DELTA_MID")),_xll.BDP($C391, "DELTA_MID")," ")</f>
        <v xml:space="preserve"> </v>
      </c>
      <c r="O391" s="7" t="str">
        <f>IF(ISNUMBER(N391),_xll.BDP($C391, "OPT_UNDL_TICKER"),"")</f>
        <v/>
      </c>
      <c r="P391" s="8" t="str">
        <f>IF(ISNUMBER(N391),_xll.BDP($C391, "OPT_UNDL_PX")," ")</f>
        <v xml:space="preserve"> </v>
      </c>
      <c r="Q391" s="7" t="str">
        <f>IF(ISNUMBER(N391),+G391*_xll.BDP($C391, "PX_POS_MULT_FACTOR")*P391/K391," ")</f>
        <v xml:space="preserve"> </v>
      </c>
      <c r="R391" s="8" t="str">
        <f>IF(OR($A391="TUA",$A391="TYA"),"",IF(ISNUMBER(_xll.BDP($C391,"DUR_ADJ_OAS_MID")),_xll.BDP($C391,"DUR_ADJ_OAS_MID"),IF(ISNUMBER(_xll.BDP($E391&amp;" ISIN","DUR_ADJ_OAS_MID")),_xll.BDP($E391&amp;" ISIN","DUR_ADJ_OAS_MID")," ")))</f>
        <v xml:space="preserve"> </v>
      </c>
      <c r="S391" s="7" t="str">
        <f t="shared" si="6"/>
        <v xml:space="preserve"> </v>
      </c>
      <c r="AB391" s="8" t="s">
        <v>233</v>
      </c>
      <c r="AG391">
        <v>1.9999999999999999E-6</v>
      </c>
    </row>
    <row r="392" spans="1:33" x14ac:dyDescent="0.25">
      <c r="A392" t="s">
        <v>1284</v>
      </c>
      <c r="B392" t="s">
        <v>441</v>
      </c>
      <c r="C392" t="s">
        <v>442</v>
      </c>
      <c r="D392" t="s">
        <v>443</v>
      </c>
      <c r="E392" t="s">
        <v>444</v>
      </c>
      <c r="F392" t="s">
        <v>445</v>
      </c>
      <c r="G392" s="1">
        <v>-3905.324405149202</v>
      </c>
      <c r="H392" s="1">
        <v>21.87</v>
      </c>
      <c r="I392" s="2">
        <v>-85409.444740613064</v>
      </c>
      <c r="J392" s="3">
        <v>-1.1355520753692E-3</v>
      </c>
      <c r="K392" s="4">
        <v>75214027.25</v>
      </c>
      <c r="L392" s="5">
        <v>3175001</v>
      </c>
      <c r="M392" s="6">
        <v>23.689449939999999</v>
      </c>
      <c r="N392" s="7" t="str">
        <f>IF(ISNUMBER(_xll.BDP($C392, "DELTA_MID")),_xll.BDP($C392, "DELTA_MID")," ")</f>
        <v xml:space="preserve"> </v>
      </c>
      <c r="O392" s="7" t="str">
        <f>IF(ISNUMBER(N392),_xll.BDP($C392, "OPT_UNDL_TICKER"),"")</f>
        <v/>
      </c>
      <c r="P392" s="8" t="str">
        <f>IF(ISNUMBER(N392),_xll.BDP($C392, "OPT_UNDL_PX")," ")</f>
        <v xml:space="preserve"> </v>
      </c>
      <c r="Q392" s="7" t="str">
        <f>IF(ISNUMBER(N392),+G392*_xll.BDP($C392, "PX_POS_MULT_FACTOR")*P392/K392," ")</f>
        <v xml:space="preserve"> </v>
      </c>
      <c r="R392" s="8" t="str">
        <f>IF(OR($A392="TUA",$A392="TYA"),"",IF(ISNUMBER(_xll.BDP($C392,"DUR_ADJ_OAS_MID")),_xll.BDP($C392,"DUR_ADJ_OAS_MID"),IF(ISNUMBER(_xll.BDP($E392&amp;" ISIN","DUR_ADJ_OAS_MID")),_xll.BDP($E392&amp;" ISIN","DUR_ADJ_OAS_MID")," ")))</f>
        <v xml:space="preserve"> </v>
      </c>
      <c r="S392" s="7" t="str">
        <f t="shared" si="6"/>
        <v xml:space="preserve"> </v>
      </c>
      <c r="AB392" s="8" t="s">
        <v>233</v>
      </c>
      <c r="AG392">
        <v>1.9999999999999999E-6</v>
      </c>
    </row>
    <row r="393" spans="1:33" x14ac:dyDescent="0.25">
      <c r="A393" t="s">
        <v>1284</v>
      </c>
      <c r="B393" t="s">
        <v>446</v>
      </c>
      <c r="C393" t="s">
        <v>447</v>
      </c>
      <c r="D393" t="s">
        <v>448</v>
      </c>
      <c r="E393" t="s">
        <v>449</v>
      </c>
      <c r="F393" t="s">
        <v>450</v>
      </c>
      <c r="G393" s="1">
        <v>-3084.2279591792421</v>
      </c>
      <c r="H393" s="1">
        <v>30.09</v>
      </c>
      <c r="I393" s="2">
        <v>-92804.419291703394</v>
      </c>
      <c r="J393" s="3">
        <v>-1.2338711631972E-3</v>
      </c>
      <c r="K393" s="4">
        <v>75214027.25</v>
      </c>
      <c r="L393" s="5">
        <v>3175001</v>
      </c>
      <c r="M393" s="6">
        <v>23.689449939999999</v>
      </c>
      <c r="N393" s="7" t="str">
        <f>IF(ISNUMBER(_xll.BDP($C393, "DELTA_MID")),_xll.BDP($C393, "DELTA_MID")," ")</f>
        <v xml:space="preserve"> </v>
      </c>
      <c r="O393" s="7" t="str">
        <f>IF(ISNUMBER(N393),_xll.BDP($C393, "OPT_UNDL_TICKER"),"")</f>
        <v/>
      </c>
      <c r="P393" s="8" t="str">
        <f>IF(ISNUMBER(N393),_xll.BDP($C393, "OPT_UNDL_PX")," ")</f>
        <v xml:space="preserve"> </v>
      </c>
      <c r="Q393" s="7" t="str">
        <f>IF(ISNUMBER(N393),+G393*_xll.BDP($C393, "PX_POS_MULT_FACTOR")*P393/K393," ")</f>
        <v xml:space="preserve"> </v>
      </c>
      <c r="R393" s="8" t="str">
        <f>IF(OR($A393="TUA",$A393="TYA"),"",IF(ISNUMBER(_xll.BDP($C393,"DUR_ADJ_OAS_MID")),_xll.BDP($C393,"DUR_ADJ_OAS_MID"),IF(ISNUMBER(_xll.BDP($E393&amp;" ISIN","DUR_ADJ_OAS_MID")),_xll.BDP($E393&amp;" ISIN","DUR_ADJ_OAS_MID")," ")))</f>
        <v xml:space="preserve"> </v>
      </c>
      <c r="S393" s="7" t="str">
        <f t="shared" si="6"/>
        <v xml:space="preserve"> </v>
      </c>
      <c r="AB393" s="8" t="s">
        <v>233</v>
      </c>
      <c r="AG393">
        <v>1.9999999999999999E-6</v>
      </c>
    </row>
    <row r="394" spans="1:33" x14ac:dyDescent="0.25">
      <c r="A394" t="s">
        <v>1284</v>
      </c>
      <c r="B394" t="s">
        <v>451</v>
      </c>
      <c r="C394" t="s">
        <v>452</v>
      </c>
      <c r="D394" t="s">
        <v>453</v>
      </c>
      <c r="E394" t="s">
        <v>454</v>
      </c>
      <c r="F394" t="s">
        <v>455</v>
      </c>
      <c r="G394" s="1">
        <v>-11381.41632691721</v>
      </c>
      <c r="H394" s="1">
        <v>9.69</v>
      </c>
      <c r="I394" s="2">
        <v>-110285.9242078278</v>
      </c>
      <c r="J394" s="3">
        <v>-1.4662946293416E-3</v>
      </c>
      <c r="K394" s="4">
        <v>75214027.25</v>
      </c>
      <c r="L394" s="5">
        <v>3175001</v>
      </c>
      <c r="M394" s="6">
        <v>23.689449939999999</v>
      </c>
      <c r="N394" s="7" t="str">
        <f>IF(ISNUMBER(_xll.BDP($C394, "DELTA_MID")),_xll.BDP($C394, "DELTA_MID")," ")</f>
        <v xml:space="preserve"> </v>
      </c>
      <c r="O394" s="7" t="str">
        <f>IF(ISNUMBER(N394),_xll.BDP($C394, "OPT_UNDL_TICKER"),"")</f>
        <v/>
      </c>
      <c r="P394" s="8" t="str">
        <f>IF(ISNUMBER(N394),_xll.BDP($C394, "OPT_UNDL_PX")," ")</f>
        <v xml:space="preserve"> </v>
      </c>
      <c r="Q394" s="7" t="str">
        <f>IF(ISNUMBER(N394),+G394*_xll.BDP($C394, "PX_POS_MULT_FACTOR")*P394/K394," ")</f>
        <v xml:space="preserve"> </v>
      </c>
      <c r="R394" s="8" t="str">
        <f>IF(OR($A394="TUA",$A394="TYA"),"",IF(ISNUMBER(_xll.BDP($C394,"DUR_ADJ_OAS_MID")),_xll.BDP($C394,"DUR_ADJ_OAS_MID"),IF(ISNUMBER(_xll.BDP($E394&amp;" ISIN","DUR_ADJ_OAS_MID")),_xll.BDP($E394&amp;" ISIN","DUR_ADJ_OAS_MID")," ")))</f>
        <v xml:space="preserve"> </v>
      </c>
      <c r="S394" s="7" t="str">
        <f t="shared" si="6"/>
        <v xml:space="preserve"> </v>
      </c>
      <c r="AB394" s="8" t="s">
        <v>233</v>
      </c>
      <c r="AG394">
        <v>1.9999999999999999E-6</v>
      </c>
    </row>
    <row r="395" spans="1:33" x14ac:dyDescent="0.25">
      <c r="A395" t="s">
        <v>1284</v>
      </c>
      <c r="B395" t="s">
        <v>456</v>
      </c>
      <c r="C395" t="s">
        <v>457</v>
      </c>
      <c r="D395" t="s">
        <v>458</v>
      </c>
      <c r="E395" t="s">
        <v>459</v>
      </c>
      <c r="F395" t="s">
        <v>460</v>
      </c>
      <c r="G395" s="1">
        <v>-3310.2487230637212</v>
      </c>
      <c r="H395" s="1">
        <v>37.57</v>
      </c>
      <c r="I395" s="2">
        <v>-124366.044525504</v>
      </c>
      <c r="J395" s="3">
        <v>-1.6534953528300001E-3</v>
      </c>
      <c r="K395" s="4">
        <v>75214027.25</v>
      </c>
      <c r="L395" s="5">
        <v>3175001</v>
      </c>
      <c r="M395" s="6">
        <v>23.689449939999999</v>
      </c>
      <c r="N395" s="7" t="str">
        <f>IF(ISNUMBER(_xll.BDP($C395, "DELTA_MID")),_xll.BDP($C395, "DELTA_MID")," ")</f>
        <v xml:space="preserve"> </v>
      </c>
      <c r="O395" s="7" t="str">
        <f>IF(ISNUMBER(N395),_xll.BDP($C395, "OPT_UNDL_TICKER"),"")</f>
        <v/>
      </c>
      <c r="P395" s="8" t="str">
        <f>IF(ISNUMBER(N395),_xll.BDP($C395, "OPT_UNDL_PX")," ")</f>
        <v xml:space="preserve"> </v>
      </c>
      <c r="Q395" s="7" t="str">
        <f>IF(ISNUMBER(N395),+G395*_xll.BDP($C395, "PX_POS_MULT_FACTOR")*P395/K395," ")</f>
        <v xml:space="preserve"> </v>
      </c>
      <c r="R395" s="8" t="str">
        <f>IF(OR($A395="TUA",$A395="TYA"),"",IF(ISNUMBER(_xll.BDP($C395,"DUR_ADJ_OAS_MID")),_xll.BDP($C395,"DUR_ADJ_OAS_MID"),IF(ISNUMBER(_xll.BDP($E395&amp;" ISIN","DUR_ADJ_OAS_MID")),_xll.BDP($E395&amp;" ISIN","DUR_ADJ_OAS_MID")," ")))</f>
        <v xml:space="preserve"> </v>
      </c>
      <c r="S395" s="7" t="str">
        <f t="shared" si="6"/>
        <v xml:space="preserve"> </v>
      </c>
      <c r="AB395" s="8" t="s">
        <v>233</v>
      </c>
      <c r="AG395">
        <v>1.9999999999999999E-6</v>
      </c>
    </row>
    <row r="396" spans="1:33" x14ac:dyDescent="0.25">
      <c r="A396" t="s">
        <v>1284</v>
      </c>
      <c r="B396" t="s">
        <v>461</v>
      </c>
      <c r="C396" t="s">
        <v>462</v>
      </c>
      <c r="D396" t="s">
        <v>463</v>
      </c>
      <c r="E396" t="s">
        <v>464</v>
      </c>
      <c r="F396" t="s">
        <v>465</v>
      </c>
      <c r="G396" s="1">
        <v>-6441.0558068433993</v>
      </c>
      <c r="H396" s="1">
        <v>15.43</v>
      </c>
      <c r="I396" s="2">
        <v>-99385.491099593652</v>
      </c>
      <c r="J396" s="3">
        <v>-1.3213690947468E-3</v>
      </c>
      <c r="K396" s="4">
        <v>75214027.25</v>
      </c>
      <c r="L396" s="5">
        <v>3175001</v>
      </c>
      <c r="M396" s="6">
        <v>23.689449939999999</v>
      </c>
      <c r="N396" s="7" t="str">
        <f>IF(ISNUMBER(_xll.BDP($C396, "DELTA_MID")),_xll.BDP($C396, "DELTA_MID")," ")</f>
        <v xml:space="preserve"> </v>
      </c>
      <c r="O396" s="7" t="str">
        <f>IF(ISNUMBER(N396),_xll.BDP($C396, "OPT_UNDL_TICKER"),"")</f>
        <v/>
      </c>
      <c r="P396" s="8" t="str">
        <f>IF(ISNUMBER(N396),_xll.BDP($C396, "OPT_UNDL_PX")," ")</f>
        <v xml:space="preserve"> </v>
      </c>
      <c r="Q396" s="7" t="str">
        <f>IF(ISNUMBER(N396),+G396*_xll.BDP($C396, "PX_POS_MULT_FACTOR")*P396/K396," ")</f>
        <v xml:space="preserve"> </v>
      </c>
      <c r="R396" s="8" t="str">
        <f>IF(OR($A396="TUA",$A396="TYA"),"",IF(ISNUMBER(_xll.BDP($C396,"DUR_ADJ_OAS_MID")),_xll.BDP($C396,"DUR_ADJ_OAS_MID"),IF(ISNUMBER(_xll.BDP($E396&amp;" ISIN","DUR_ADJ_OAS_MID")),_xll.BDP($E396&amp;" ISIN","DUR_ADJ_OAS_MID")," ")))</f>
        <v xml:space="preserve"> </v>
      </c>
      <c r="S396" s="7" t="str">
        <f t="shared" si="6"/>
        <v xml:space="preserve"> </v>
      </c>
      <c r="AB396" s="8" t="s">
        <v>233</v>
      </c>
      <c r="AG396">
        <v>1.9999999999999999E-6</v>
      </c>
    </row>
    <row r="397" spans="1:33" x14ac:dyDescent="0.25">
      <c r="A397" t="s">
        <v>1284</v>
      </c>
      <c r="B397" t="s">
        <v>466</v>
      </c>
      <c r="C397" t="s">
        <v>467</v>
      </c>
      <c r="D397" t="s">
        <v>468</v>
      </c>
      <c r="E397" t="s">
        <v>469</v>
      </c>
      <c r="F397" t="s">
        <v>470</v>
      </c>
      <c r="G397" s="1">
        <v>-1436.0491572089541</v>
      </c>
      <c r="H397" s="1">
        <v>17.29</v>
      </c>
      <c r="I397" s="2">
        <v>-24829.289928142811</v>
      </c>
      <c r="J397" s="3">
        <v>-3.3011515053720002E-4</v>
      </c>
      <c r="K397" s="4">
        <v>75214027.25</v>
      </c>
      <c r="L397" s="5">
        <v>3175001</v>
      </c>
      <c r="M397" s="6">
        <v>23.689449939999999</v>
      </c>
      <c r="N397" s="7" t="str">
        <f>IF(ISNUMBER(_xll.BDP($C397, "DELTA_MID")),_xll.BDP($C397, "DELTA_MID")," ")</f>
        <v xml:space="preserve"> </v>
      </c>
      <c r="O397" s="7" t="str">
        <f>IF(ISNUMBER(N397),_xll.BDP($C397, "OPT_UNDL_TICKER"),"")</f>
        <v/>
      </c>
      <c r="P397" s="8" t="str">
        <f>IF(ISNUMBER(N397),_xll.BDP($C397, "OPT_UNDL_PX")," ")</f>
        <v xml:space="preserve"> </v>
      </c>
      <c r="Q397" s="7" t="str">
        <f>IF(ISNUMBER(N397),+G397*_xll.BDP($C397, "PX_POS_MULT_FACTOR")*P397/K397," ")</f>
        <v xml:space="preserve"> </v>
      </c>
      <c r="R397" s="8" t="str">
        <f>IF(OR($A397="TUA",$A397="TYA"),"",IF(ISNUMBER(_xll.BDP($C397,"DUR_ADJ_OAS_MID")),_xll.BDP($C397,"DUR_ADJ_OAS_MID"),IF(ISNUMBER(_xll.BDP($E397&amp;" ISIN","DUR_ADJ_OAS_MID")),_xll.BDP($E397&amp;" ISIN","DUR_ADJ_OAS_MID")," ")))</f>
        <v xml:space="preserve"> </v>
      </c>
      <c r="S397" s="7" t="str">
        <f t="shared" si="6"/>
        <v xml:space="preserve"> </v>
      </c>
      <c r="AB397" s="8" t="s">
        <v>233</v>
      </c>
      <c r="AG397">
        <v>1.9999999999999999E-6</v>
      </c>
    </row>
    <row r="398" spans="1:33" x14ac:dyDescent="0.25">
      <c r="A398" t="s">
        <v>1284</v>
      </c>
      <c r="B398" t="s">
        <v>471</v>
      </c>
      <c r="C398" t="s">
        <v>472</v>
      </c>
      <c r="D398" t="s">
        <v>473</v>
      </c>
      <c r="E398" t="s">
        <v>474</v>
      </c>
      <c r="F398" t="s">
        <v>475</v>
      </c>
      <c r="G398" s="1">
        <v>-9515.6075721980196</v>
      </c>
      <c r="H398" s="1">
        <v>10.26</v>
      </c>
      <c r="I398" s="2">
        <v>-97630.133690751682</v>
      </c>
      <c r="J398" s="3">
        <v>-1.2980309293403999E-3</v>
      </c>
      <c r="K398" s="4">
        <v>75214027.25</v>
      </c>
      <c r="L398" s="5">
        <v>3175001</v>
      </c>
      <c r="M398" s="6">
        <v>23.689449939999999</v>
      </c>
      <c r="N398" s="7" t="str">
        <f>IF(ISNUMBER(_xll.BDP($C398, "DELTA_MID")),_xll.BDP($C398, "DELTA_MID")," ")</f>
        <v xml:space="preserve"> </v>
      </c>
      <c r="O398" s="7" t="str">
        <f>IF(ISNUMBER(N398),_xll.BDP($C398, "OPT_UNDL_TICKER"),"")</f>
        <v/>
      </c>
      <c r="P398" s="8" t="str">
        <f>IF(ISNUMBER(N398),_xll.BDP($C398, "OPT_UNDL_PX")," ")</f>
        <v xml:space="preserve"> </v>
      </c>
      <c r="Q398" s="7" t="str">
        <f>IF(ISNUMBER(N398),+G398*_xll.BDP($C398, "PX_POS_MULT_FACTOR")*P398/K398," ")</f>
        <v xml:space="preserve"> </v>
      </c>
      <c r="R398" s="8" t="str">
        <f>IF(OR($A398="TUA",$A398="TYA"),"",IF(ISNUMBER(_xll.BDP($C398,"DUR_ADJ_OAS_MID")),_xll.BDP($C398,"DUR_ADJ_OAS_MID"),IF(ISNUMBER(_xll.BDP($E398&amp;" ISIN","DUR_ADJ_OAS_MID")),_xll.BDP($E398&amp;" ISIN","DUR_ADJ_OAS_MID")," ")))</f>
        <v xml:space="preserve"> </v>
      </c>
      <c r="S398" s="7" t="str">
        <f t="shared" si="6"/>
        <v xml:space="preserve"> </v>
      </c>
      <c r="AB398" s="8" t="s">
        <v>233</v>
      </c>
      <c r="AG398">
        <v>1.9999999999999999E-6</v>
      </c>
    </row>
    <row r="399" spans="1:33" x14ac:dyDescent="0.25">
      <c r="A399" t="s">
        <v>1284</v>
      </c>
      <c r="B399" t="s">
        <v>476</v>
      </c>
      <c r="C399" t="s">
        <v>477</v>
      </c>
      <c r="D399" t="s">
        <v>478</v>
      </c>
      <c r="E399" t="s">
        <v>479</v>
      </c>
      <c r="F399" t="s">
        <v>480</v>
      </c>
      <c r="G399" s="1">
        <v>-2287.945599457963</v>
      </c>
      <c r="H399" s="1">
        <v>53.89</v>
      </c>
      <c r="I399" s="2">
        <v>-123297.3883547897</v>
      </c>
      <c r="J399" s="3">
        <v>-1.6392871497888E-3</v>
      </c>
      <c r="K399" s="4">
        <v>75214027.25</v>
      </c>
      <c r="L399" s="5">
        <v>3175001</v>
      </c>
      <c r="M399" s="6">
        <v>23.689449939999999</v>
      </c>
      <c r="N399" s="7" t="str">
        <f>IF(ISNUMBER(_xll.BDP($C399, "DELTA_MID")),_xll.BDP($C399, "DELTA_MID")," ")</f>
        <v xml:space="preserve"> </v>
      </c>
      <c r="O399" s="7" t="str">
        <f>IF(ISNUMBER(N399),_xll.BDP($C399, "OPT_UNDL_TICKER"),"")</f>
        <v/>
      </c>
      <c r="P399" s="8" t="str">
        <f>IF(ISNUMBER(N399),_xll.BDP($C399, "OPT_UNDL_PX")," ")</f>
        <v xml:space="preserve"> </v>
      </c>
      <c r="Q399" s="7" t="str">
        <f>IF(ISNUMBER(N399),+G399*_xll.BDP($C399, "PX_POS_MULT_FACTOR")*P399/K399," ")</f>
        <v xml:space="preserve"> </v>
      </c>
      <c r="R399" s="8" t="str">
        <f>IF(OR($A399="TUA",$A399="TYA"),"",IF(ISNUMBER(_xll.BDP($C399,"DUR_ADJ_OAS_MID")),_xll.BDP($C399,"DUR_ADJ_OAS_MID"),IF(ISNUMBER(_xll.BDP($E399&amp;" ISIN","DUR_ADJ_OAS_MID")),_xll.BDP($E399&amp;" ISIN","DUR_ADJ_OAS_MID")," ")))</f>
        <v xml:space="preserve"> </v>
      </c>
      <c r="S399" s="7" t="str">
        <f t="shared" si="6"/>
        <v xml:space="preserve"> </v>
      </c>
      <c r="AB399" s="8" t="s">
        <v>233</v>
      </c>
      <c r="AG399">
        <v>1.9999999999999999E-6</v>
      </c>
    </row>
    <row r="400" spans="1:33" x14ac:dyDescent="0.25">
      <c r="A400" t="s">
        <v>1284</v>
      </c>
      <c r="B400" t="s">
        <v>481</v>
      </c>
      <c r="C400" t="s">
        <v>482</v>
      </c>
      <c r="D400" t="s">
        <v>483</v>
      </c>
      <c r="E400" t="s">
        <v>484</v>
      </c>
      <c r="F400" t="s">
        <v>485</v>
      </c>
      <c r="G400" s="1">
        <v>-11119.771966984201</v>
      </c>
      <c r="H400" s="1">
        <v>8.39</v>
      </c>
      <c r="I400" s="2">
        <v>-93294.886802997484</v>
      </c>
      <c r="J400" s="3">
        <v>-1.2403921211784001E-3</v>
      </c>
      <c r="K400" s="4">
        <v>75214027.25</v>
      </c>
      <c r="L400" s="5">
        <v>3175001</v>
      </c>
      <c r="M400" s="6">
        <v>23.689449939999999</v>
      </c>
      <c r="N400" s="7" t="str">
        <f>IF(ISNUMBER(_xll.BDP($C400, "DELTA_MID")),_xll.BDP($C400, "DELTA_MID")," ")</f>
        <v xml:space="preserve"> </v>
      </c>
      <c r="O400" s="7" t="str">
        <f>IF(ISNUMBER(N400),_xll.BDP($C400, "OPT_UNDL_TICKER"),"")</f>
        <v/>
      </c>
      <c r="P400" s="8" t="str">
        <f>IF(ISNUMBER(N400),_xll.BDP($C400, "OPT_UNDL_PX")," ")</f>
        <v xml:space="preserve"> </v>
      </c>
      <c r="Q400" s="7" t="str">
        <f>IF(ISNUMBER(N400),+G400*_xll.BDP($C400, "PX_POS_MULT_FACTOR")*P400/K400," ")</f>
        <v xml:space="preserve"> </v>
      </c>
      <c r="R400" s="8" t="str">
        <f>IF(OR($A400="TUA",$A400="TYA"),"",IF(ISNUMBER(_xll.BDP($C400,"DUR_ADJ_OAS_MID")),_xll.BDP($C400,"DUR_ADJ_OAS_MID"),IF(ISNUMBER(_xll.BDP($E400&amp;" ISIN","DUR_ADJ_OAS_MID")),_xll.BDP($E400&amp;" ISIN","DUR_ADJ_OAS_MID")," ")))</f>
        <v xml:space="preserve"> </v>
      </c>
      <c r="S400" s="7" t="str">
        <f t="shared" si="6"/>
        <v xml:space="preserve"> </v>
      </c>
      <c r="AB400" s="8" t="s">
        <v>233</v>
      </c>
      <c r="AG400">
        <v>1.9999999999999999E-6</v>
      </c>
    </row>
    <row r="401" spans="1:33" x14ac:dyDescent="0.25">
      <c r="A401" t="s">
        <v>1284</v>
      </c>
      <c r="B401" t="s">
        <v>486</v>
      </c>
      <c r="C401" t="s">
        <v>487</v>
      </c>
      <c r="D401" t="s">
        <v>488</v>
      </c>
      <c r="E401" t="s">
        <v>489</v>
      </c>
      <c r="F401" t="s">
        <v>490</v>
      </c>
      <c r="G401" s="1">
        <v>-4711.2297857410676</v>
      </c>
      <c r="H401" s="1">
        <v>14.23</v>
      </c>
      <c r="I401" s="2">
        <v>-67040.799851095391</v>
      </c>
      <c r="J401" s="3">
        <v>-8.9133373523879998E-4</v>
      </c>
      <c r="K401" s="4">
        <v>75214027.25</v>
      </c>
      <c r="L401" s="5">
        <v>3175001</v>
      </c>
      <c r="M401" s="6">
        <v>23.689449939999999</v>
      </c>
      <c r="N401" s="7" t="str">
        <f>IF(ISNUMBER(_xll.BDP($C401, "DELTA_MID")),_xll.BDP($C401, "DELTA_MID")," ")</f>
        <v xml:space="preserve"> </v>
      </c>
      <c r="O401" s="7" t="str">
        <f>IF(ISNUMBER(N401),_xll.BDP($C401, "OPT_UNDL_TICKER"),"")</f>
        <v/>
      </c>
      <c r="P401" s="8" t="str">
        <f>IF(ISNUMBER(N401),_xll.BDP($C401, "OPT_UNDL_PX")," ")</f>
        <v xml:space="preserve"> </v>
      </c>
      <c r="Q401" s="7" t="str">
        <f>IF(ISNUMBER(N401),+G401*_xll.BDP($C401, "PX_POS_MULT_FACTOR")*P401/K401," ")</f>
        <v xml:space="preserve"> </v>
      </c>
      <c r="R401" s="8" t="str">
        <f>IF(OR($A401="TUA",$A401="TYA"),"",IF(ISNUMBER(_xll.BDP($C401,"DUR_ADJ_OAS_MID")),_xll.BDP($C401,"DUR_ADJ_OAS_MID"),IF(ISNUMBER(_xll.BDP($E401&amp;" ISIN","DUR_ADJ_OAS_MID")),_xll.BDP($E401&amp;" ISIN","DUR_ADJ_OAS_MID")," ")))</f>
        <v xml:space="preserve"> </v>
      </c>
      <c r="S401" s="7" t="str">
        <f t="shared" si="6"/>
        <v xml:space="preserve"> </v>
      </c>
      <c r="AB401" s="8" t="s">
        <v>233</v>
      </c>
      <c r="AG401">
        <v>1.9999999999999999E-6</v>
      </c>
    </row>
    <row r="402" spans="1:33" x14ac:dyDescent="0.25">
      <c r="A402" t="s">
        <v>1284</v>
      </c>
      <c r="B402" t="s">
        <v>491</v>
      </c>
      <c r="C402" t="s">
        <v>492</v>
      </c>
      <c r="D402" t="s">
        <v>493</v>
      </c>
      <c r="E402" t="s">
        <v>494</v>
      </c>
      <c r="F402" t="s">
        <v>495</v>
      </c>
      <c r="G402" s="1">
        <v>-5288.3561929996877</v>
      </c>
      <c r="H402" s="1">
        <v>37.15</v>
      </c>
      <c r="I402" s="2">
        <v>-196462.43256993839</v>
      </c>
      <c r="J402" s="3">
        <v>-2.6120451164904001E-3</v>
      </c>
      <c r="K402" s="4">
        <v>75214027.25</v>
      </c>
      <c r="L402" s="5">
        <v>3175001</v>
      </c>
      <c r="M402" s="6">
        <v>23.689449939999999</v>
      </c>
      <c r="N402" s="7" t="str">
        <f>IF(ISNUMBER(_xll.BDP($C402, "DELTA_MID")),_xll.BDP($C402, "DELTA_MID")," ")</f>
        <v xml:space="preserve"> </v>
      </c>
      <c r="O402" s="7" t="str">
        <f>IF(ISNUMBER(N402),_xll.BDP($C402, "OPT_UNDL_TICKER"),"")</f>
        <v/>
      </c>
      <c r="P402" s="8" t="str">
        <f>IF(ISNUMBER(N402),_xll.BDP($C402, "OPT_UNDL_PX")," ")</f>
        <v xml:space="preserve"> </v>
      </c>
      <c r="Q402" s="7" t="str">
        <f>IF(ISNUMBER(N402),+G402*_xll.BDP($C402, "PX_POS_MULT_FACTOR")*P402/K402," ")</f>
        <v xml:space="preserve"> </v>
      </c>
      <c r="R402" s="8" t="str">
        <f>IF(OR($A402="TUA",$A402="TYA"),"",IF(ISNUMBER(_xll.BDP($C402,"DUR_ADJ_OAS_MID")),_xll.BDP($C402,"DUR_ADJ_OAS_MID"),IF(ISNUMBER(_xll.BDP($E402&amp;" ISIN","DUR_ADJ_OAS_MID")),_xll.BDP($E402&amp;" ISIN","DUR_ADJ_OAS_MID")," ")))</f>
        <v xml:space="preserve"> </v>
      </c>
      <c r="S402" s="7" t="str">
        <f t="shared" si="6"/>
        <v xml:space="preserve"> </v>
      </c>
      <c r="AB402" s="8" t="s">
        <v>233</v>
      </c>
      <c r="AG402">
        <v>1.9999999999999999E-6</v>
      </c>
    </row>
    <row r="403" spans="1:33" x14ac:dyDescent="0.25">
      <c r="A403" t="s">
        <v>1284</v>
      </c>
      <c r="B403" t="s">
        <v>496</v>
      </c>
      <c r="C403" t="s">
        <v>497</v>
      </c>
      <c r="D403" t="s">
        <v>498</v>
      </c>
      <c r="E403" t="s">
        <v>499</v>
      </c>
      <c r="F403" t="s">
        <v>500</v>
      </c>
      <c r="G403" s="1">
        <v>-6385.6079180716251</v>
      </c>
      <c r="H403" s="1">
        <v>19.23</v>
      </c>
      <c r="I403" s="2">
        <v>-122795.2402645174</v>
      </c>
      <c r="J403" s="3">
        <v>-1.6326108939276E-3</v>
      </c>
      <c r="K403" s="4">
        <v>75214027.25</v>
      </c>
      <c r="L403" s="5">
        <v>3175001</v>
      </c>
      <c r="M403" s="6">
        <v>23.689449939999999</v>
      </c>
      <c r="N403" s="7" t="str">
        <f>IF(ISNUMBER(_xll.BDP($C403, "DELTA_MID")),_xll.BDP($C403, "DELTA_MID")," ")</f>
        <v xml:space="preserve"> </v>
      </c>
      <c r="O403" s="7" t="str">
        <f>IF(ISNUMBER(N403),_xll.BDP($C403, "OPT_UNDL_TICKER"),"")</f>
        <v/>
      </c>
      <c r="P403" s="8" t="str">
        <f>IF(ISNUMBER(N403),_xll.BDP($C403, "OPT_UNDL_PX")," ")</f>
        <v xml:space="preserve"> </v>
      </c>
      <c r="Q403" s="7" t="str">
        <f>IF(ISNUMBER(N403),+G403*_xll.BDP($C403, "PX_POS_MULT_FACTOR")*P403/K403," ")</f>
        <v xml:space="preserve"> </v>
      </c>
      <c r="R403" s="8" t="str">
        <f>IF(OR($A403="TUA",$A403="TYA"),"",IF(ISNUMBER(_xll.BDP($C403,"DUR_ADJ_OAS_MID")),_xll.BDP($C403,"DUR_ADJ_OAS_MID"),IF(ISNUMBER(_xll.BDP($E403&amp;" ISIN","DUR_ADJ_OAS_MID")),_xll.BDP($E403&amp;" ISIN","DUR_ADJ_OAS_MID")," ")))</f>
        <v xml:space="preserve"> </v>
      </c>
      <c r="S403" s="7" t="str">
        <f t="shared" si="6"/>
        <v xml:space="preserve"> </v>
      </c>
      <c r="AB403" s="8" t="s">
        <v>233</v>
      </c>
      <c r="AG403">
        <v>1.9999999999999999E-6</v>
      </c>
    </row>
    <row r="404" spans="1:33" x14ac:dyDescent="0.25">
      <c r="A404" t="s">
        <v>1284</v>
      </c>
      <c r="B404" t="s">
        <v>501</v>
      </c>
      <c r="C404" t="s">
        <v>502</v>
      </c>
      <c r="D404" t="s">
        <v>503</v>
      </c>
      <c r="E404" t="s">
        <v>504</v>
      </c>
      <c r="G404" s="1">
        <v>-927.09133807511978</v>
      </c>
      <c r="H404" s="1">
        <v>135.80000000000001</v>
      </c>
      <c r="I404" s="2">
        <v>-125899.0037106013</v>
      </c>
      <c r="J404" s="3">
        <v>-1.6738766466012E-3</v>
      </c>
      <c r="K404" s="4">
        <v>75214027.25</v>
      </c>
      <c r="L404" s="5">
        <v>3175001</v>
      </c>
      <c r="M404" s="6">
        <v>23.689449939999999</v>
      </c>
      <c r="N404" s="7" t="str">
        <f>IF(ISNUMBER(_xll.BDP($C404, "DELTA_MID")),_xll.BDP($C404, "DELTA_MID")," ")</f>
        <v xml:space="preserve"> </v>
      </c>
      <c r="O404" s="7" t="str">
        <f>IF(ISNUMBER(N404),_xll.BDP($C404, "OPT_UNDL_TICKER"),"")</f>
        <v/>
      </c>
      <c r="P404" s="8" t="str">
        <f>IF(ISNUMBER(N404),_xll.BDP($C404, "OPT_UNDL_PX")," ")</f>
        <v xml:space="preserve"> </v>
      </c>
      <c r="Q404" s="7" t="str">
        <f>IF(ISNUMBER(N404),+G404*_xll.BDP($C404, "PX_POS_MULT_FACTOR")*P404/K404," ")</f>
        <v xml:space="preserve"> </v>
      </c>
      <c r="R404" s="8" t="str">
        <f>IF(OR($A404="TUA",$A404="TYA"),"",IF(ISNUMBER(_xll.BDP($C404,"DUR_ADJ_OAS_MID")),_xll.BDP($C404,"DUR_ADJ_OAS_MID"),IF(ISNUMBER(_xll.BDP($E404&amp;" ISIN","DUR_ADJ_OAS_MID")),_xll.BDP($E404&amp;" ISIN","DUR_ADJ_OAS_MID")," ")))</f>
        <v xml:space="preserve"> </v>
      </c>
      <c r="S404" s="7" t="str">
        <f t="shared" si="6"/>
        <v xml:space="preserve"> </v>
      </c>
      <c r="AB404" s="8" t="s">
        <v>233</v>
      </c>
      <c r="AG404">
        <v>1.9999999999999999E-6</v>
      </c>
    </row>
    <row r="405" spans="1:33" x14ac:dyDescent="0.25">
      <c r="A405" t="s">
        <v>1284</v>
      </c>
      <c r="B405" t="s">
        <v>505</v>
      </c>
      <c r="C405" t="s">
        <v>506</v>
      </c>
      <c r="D405" t="s">
        <v>507</v>
      </c>
      <c r="E405" t="s">
        <v>508</v>
      </c>
      <c r="F405" t="s">
        <v>509</v>
      </c>
      <c r="G405" s="1">
        <v>-13420.89085742013</v>
      </c>
      <c r="H405" s="1">
        <v>4.95</v>
      </c>
      <c r="I405" s="2">
        <v>-66433.409744229648</v>
      </c>
      <c r="J405" s="3">
        <v>-8.8325824547879999E-4</v>
      </c>
      <c r="K405" s="4">
        <v>75214027.25</v>
      </c>
      <c r="L405" s="5">
        <v>3175001</v>
      </c>
      <c r="M405" s="6">
        <v>23.689449939999999</v>
      </c>
      <c r="N405" s="7" t="str">
        <f>IF(ISNUMBER(_xll.BDP($C405, "DELTA_MID")),_xll.BDP($C405, "DELTA_MID")," ")</f>
        <v xml:space="preserve"> </v>
      </c>
      <c r="O405" s="7" t="str">
        <f>IF(ISNUMBER(N405),_xll.BDP($C405, "OPT_UNDL_TICKER"),"")</f>
        <v/>
      </c>
      <c r="P405" s="8" t="str">
        <f>IF(ISNUMBER(N405),_xll.BDP($C405, "OPT_UNDL_PX")," ")</f>
        <v xml:space="preserve"> </v>
      </c>
      <c r="Q405" s="7" t="str">
        <f>IF(ISNUMBER(N405),+G405*_xll.BDP($C405, "PX_POS_MULT_FACTOR")*P405/K405," ")</f>
        <v xml:space="preserve"> </v>
      </c>
      <c r="R405" s="8" t="str">
        <f>IF(OR($A405="TUA",$A405="TYA"),"",IF(ISNUMBER(_xll.BDP($C405,"DUR_ADJ_OAS_MID")),_xll.BDP($C405,"DUR_ADJ_OAS_MID"),IF(ISNUMBER(_xll.BDP($E405&amp;" ISIN","DUR_ADJ_OAS_MID")),_xll.BDP($E405&amp;" ISIN","DUR_ADJ_OAS_MID")," ")))</f>
        <v xml:space="preserve"> </v>
      </c>
      <c r="S405" s="7" t="str">
        <f t="shared" si="6"/>
        <v xml:space="preserve"> </v>
      </c>
      <c r="AB405" s="8" t="s">
        <v>233</v>
      </c>
      <c r="AG405">
        <v>1.9999999999999999E-6</v>
      </c>
    </row>
    <row r="406" spans="1:33" x14ac:dyDescent="0.25">
      <c r="A406" t="s">
        <v>1284</v>
      </c>
      <c r="B406" t="s">
        <v>510</v>
      </c>
      <c r="C406" t="s">
        <v>511</v>
      </c>
      <c r="D406" t="s">
        <v>512</v>
      </c>
      <c r="E406" t="s">
        <v>513</v>
      </c>
      <c r="F406" t="s">
        <v>514</v>
      </c>
      <c r="G406" s="1">
        <v>-3627.824099965866</v>
      </c>
      <c r="H406" s="1">
        <v>27.68</v>
      </c>
      <c r="I406" s="2">
        <v>-100418.17108705521</v>
      </c>
      <c r="J406" s="3">
        <v>-1.3350989803175999E-3</v>
      </c>
      <c r="K406" s="4">
        <v>75214027.25</v>
      </c>
      <c r="L406" s="5">
        <v>3175001</v>
      </c>
      <c r="M406" s="6">
        <v>23.689449939999999</v>
      </c>
      <c r="N406" s="7" t="str">
        <f>IF(ISNUMBER(_xll.BDP($C406, "DELTA_MID")),_xll.BDP($C406, "DELTA_MID")," ")</f>
        <v xml:space="preserve"> </v>
      </c>
      <c r="O406" s="7" t="str">
        <f>IF(ISNUMBER(N406),_xll.BDP($C406, "OPT_UNDL_TICKER"),"")</f>
        <v/>
      </c>
      <c r="P406" s="8" t="str">
        <f>IF(ISNUMBER(N406),_xll.BDP($C406, "OPT_UNDL_PX")," ")</f>
        <v xml:space="preserve"> </v>
      </c>
      <c r="Q406" s="7" t="str">
        <f>IF(ISNUMBER(N406),+G406*_xll.BDP($C406, "PX_POS_MULT_FACTOR")*P406/K406," ")</f>
        <v xml:space="preserve"> </v>
      </c>
      <c r="R406" s="8" t="str">
        <f>IF(OR($A406="TUA",$A406="TYA"),"",IF(ISNUMBER(_xll.BDP($C406,"DUR_ADJ_OAS_MID")),_xll.BDP($C406,"DUR_ADJ_OAS_MID"),IF(ISNUMBER(_xll.BDP($E406&amp;" ISIN","DUR_ADJ_OAS_MID")),_xll.BDP($E406&amp;" ISIN","DUR_ADJ_OAS_MID")," ")))</f>
        <v xml:space="preserve"> </v>
      </c>
      <c r="S406" s="7" t="str">
        <f t="shared" si="6"/>
        <v xml:space="preserve"> </v>
      </c>
      <c r="AB406" s="8" t="s">
        <v>233</v>
      </c>
      <c r="AG406">
        <v>1.9999999999999999E-6</v>
      </c>
    </row>
    <row r="407" spans="1:33" x14ac:dyDescent="0.25">
      <c r="A407" t="s">
        <v>1284</v>
      </c>
      <c r="B407" t="s">
        <v>515</v>
      </c>
      <c r="C407" t="s">
        <v>516</v>
      </c>
      <c r="D407" t="s">
        <v>517</v>
      </c>
      <c r="E407" t="s">
        <v>518</v>
      </c>
      <c r="F407" t="s">
        <v>519</v>
      </c>
      <c r="G407" s="1">
        <v>-23615.627712684971</v>
      </c>
      <c r="H407" s="1">
        <v>1.54</v>
      </c>
      <c r="I407" s="2">
        <v>-36368.066677534851</v>
      </c>
      <c r="J407" s="3">
        <v>-4.8352771427400001E-4</v>
      </c>
      <c r="K407" s="4">
        <v>75214027.25</v>
      </c>
      <c r="L407" s="5">
        <v>3175001</v>
      </c>
      <c r="M407" s="6">
        <v>23.689449939999999</v>
      </c>
      <c r="N407" s="7" t="str">
        <f>IF(ISNUMBER(_xll.BDP($C407, "DELTA_MID")),_xll.BDP($C407, "DELTA_MID")," ")</f>
        <v xml:space="preserve"> </v>
      </c>
      <c r="O407" s="7" t="str">
        <f>IF(ISNUMBER(N407),_xll.BDP($C407, "OPT_UNDL_TICKER"),"")</f>
        <v/>
      </c>
      <c r="P407" s="8" t="str">
        <f>IF(ISNUMBER(N407),_xll.BDP($C407, "OPT_UNDL_PX")," ")</f>
        <v xml:space="preserve"> </v>
      </c>
      <c r="Q407" s="7" t="str">
        <f>IF(ISNUMBER(N407),+G407*_xll.BDP($C407, "PX_POS_MULT_FACTOR")*P407/K407," ")</f>
        <v xml:space="preserve"> </v>
      </c>
      <c r="R407" s="8" t="str">
        <f>IF(OR($A407="TUA",$A407="TYA"),"",IF(ISNUMBER(_xll.BDP($C407,"DUR_ADJ_OAS_MID")),_xll.BDP($C407,"DUR_ADJ_OAS_MID"),IF(ISNUMBER(_xll.BDP($E407&amp;" ISIN","DUR_ADJ_OAS_MID")),_xll.BDP($E407&amp;" ISIN","DUR_ADJ_OAS_MID")," ")))</f>
        <v xml:space="preserve"> </v>
      </c>
      <c r="S407" s="7" t="str">
        <f t="shared" si="6"/>
        <v xml:space="preserve"> </v>
      </c>
      <c r="AB407" s="8" t="s">
        <v>233</v>
      </c>
      <c r="AG407">
        <v>1.9999999999999999E-6</v>
      </c>
    </row>
    <row r="408" spans="1:33" x14ac:dyDescent="0.25">
      <c r="A408" t="s">
        <v>1284</v>
      </c>
      <c r="B408" t="s">
        <v>520</v>
      </c>
      <c r="C408" t="s">
        <v>521</v>
      </c>
      <c r="D408" t="s">
        <v>522</v>
      </c>
      <c r="E408" t="s">
        <v>523</v>
      </c>
      <c r="F408" t="s">
        <v>524</v>
      </c>
      <c r="G408" s="1">
        <v>-351.46956070651299</v>
      </c>
      <c r="H408" s="1">
        <v>307.17</v>
      </c>
      <c r="I408" s="2">
        <v>-107960.9049622196</v>
      </c>
      <c r="J408" s="3">
        <v>-1.4353825863276E-3</v>
      </c>
      <c r="K408" s="4">
        <v>75214027.25</v>
      </c>
      <c r="L408" s="5">
        <v>3175001</v>
      </c>
      <c r="M408" s="6">
        <v>23.689449939999999</v>
      </c>
      <c r="N408" s="7" t="str">
        <f>IF(ISNUMBER(_xll.BDP($C408, "DELTA_MID")),_xll.BDP($C408, "DELTA_MID")," ")</f>
        <v xml:space="preserve"> </v>
      </c>
      <c r="O408" s="7" t="str">
        <f>IF(ISNUMBER(N408),_xll.BDP($C408, "OPT_UNDL_TICKER"),"")</f>
        <v/>
      </c>
      <c r="P408" s="8" t="str">
        <f>IF(ISNUMBER(N408),_xll.BDP($C408, "OPT_UNDL_PX")," ")</f>
        <v xml:space="preserve"> </v>
      </c>
      <c r="Q408" s="7" t="str">
        <f>IF(ISNUMBER(N408),+G408*_xll.BDP($C408, "PX_POS_MULT_FACTOR")*P408/K408," ")</f>
        <v xml:space="preserve"> </v>
      </c>
      <c r="R408" s="8" t="str">
        <f>IF(OR($A408="TUA",$A408="TYA"),"",IF(ISNUMBER(_xll.BDP($C408,"DUR_ADJ_OAS_MID")),_xll.BDP($C408,"DUR_ADJ_OAS_MID"),IF(ISNUMBER(_xll.BDP($E408&amp;" ISIN","DUR_ADJ_OAS_MID")),_xll.BDP($E408&amp;" ISIN","DUR_ADJ_OAS_MID")," ")))</f>
        <v xml:space="preserve"> </v>
      </c>
      <c r="S408" s="7" t="str">
        <f t="shared" si="6"/>
        <v xml:space="preserve"> </v>
      </c>
      <c r="AB408" s="8" t="s">
        <v>233</v>
      </c>
      <c r="AG408">
        <v>1.9999999999999999E-6</v>
      </c>
    </row>
    <row r="409" spans="1:33" x14ac:dyDescent="0.25">
      <c r="A409" t="s">
        <v>1284</v>
      </c>
      <c r="B409" t="s">
        <v>525</v>
      </c>
      <c r="C409" t="s">
        <v>526</v>
      </c>
      <c r="D409" t="s">
        <v>527</v>
      </c>
      <c r="E409" t="s">
        <v>528</v>
      </c>
      <c r="G409" s="1">
        <v>-5506.6913093516387</v>
      </c>
      <c r="H409" s="1">
        <v>11.07</v>
      </c>
      <c r="I409" s="2">
        <v>-60959.072794522639</v>
      </c>
      <c r="J409" s="3">
        <v>-8.1047478805919997E-4</v>
      </c>
      <c r="K409" s="4">
        <v>75214027.25</v>
      </c>
      <c r="L409" s="5">
        <v>3175001</v>
      </c>
      <c r="M409" s="6">
        <v>23.689449939999999</v>
      </c>
      <c r="N409" s="7" t="str">
        <f>IF(ISNUMBER(_xll.BDP($C409, "DELTA_MID")),_xll.BDP($C409, "DELTA_MID")," ")</f>
        <v xml:space="preserve"> </v>
      </c>
      <c r="O409" s="7" t="str">
        <f>IF(ISNUMBER(N409),_xll.BDP($C409, "OPT_UNDL_TICKER"),"")</f>
        <v/>
      </c>
      <c r="P409" s="8" t="str">
        <f>IF(ISNUMBER(N409),_xll.BDP($C409, "OPT_UNDL_PX")," ")</f>
        <v xml:space="preserve"> </v>
      </c>
      <c r="Q409" s="7" t="str">
        <f>IF(ISNUMBER(N409),+G409*_xll.BDP($C409, "PX_POS_MULT_FACTOR")*P409/K409," ")</f>
        <v xml:space="preserve"> </v>
      </c>
      <c r="R409" s="8" t="str">
        <f>IF(OR($A409="TUA",$A409="TYA"),"",IF(ISNUMBER(_xll.BDP($C409,"DUR_ADJ_OAS_MID")),_xll.BDP($C409,"DUR_ADJ_OAS_MID"),IF(ISNUMBER(_xll.BDP($E409&amp;" ISIN","DUR_ADJ_OAS_MID")),_xll.BDP($E409&amp;" ISIN","DUR_ADJ_OAS_MID")," ")))</f>
        <v xml:space="preserve"> </v>
      </c>
      <c r="S409" s="7" t="str">
        <f t="shared" si="6"/>
        <v xml:space="preserve"> </v>
      </c>
      <c r="AB409" s="8" t="s">
        <v>233</v>
      </c>
      <c r="AG409">
        <v>1.9999999999999999E-6</v>
      </c>
    </row>
    <row r="410" spans="1:33" x14ac:dyDescent="0.25">
      <c r="A410" t="s">
        <v>1284</v>
      </c>
      <c r="B410" t="s">
        <v>525</v>
      </c>
      <c r="C410" t="s">
        <v>529</v>
      </c>
      <c r="D410" t="s">
        <v>530</v>
      </c>
      <c r="E410" t="s">
        <v>531</v>
      </c>
      <c r="G410" s="1">
        <v>-4217.9822180838892</v>
      </c>
      <c r="H410" s="1">
        <v>11.2</v>
      </c>
      <c r="I410" s="2">
        <v>-47241.400842539559</v>
      </c>
      <c r="J410" s="3">
        <v>-6.2809295778719994E-4</v>
      </c>
      <c r="K410" s="4">
        <v>75214027.25</v>
      </c>
      <c r="L410" s="5">
        <v>3175001</v>
      </c>
      <c r="M410" s="6">
        <v>23.689449939999999</v>
      </c>
      <c r="N410" s="7" t="str">
        <f>IF(ISNUMBER(_xll.BDP($C410, "DELTA_MID")),_xll.BDP($C410, "DELTA_MID")," ")</f>
        <v xml:space="preserve"> </v>
      </c>
      <c r="O410" s="7" t="str">
        <f>IF(ISNUMBER(N410),_xll.BDP($C410, "OPT_UNDL_TICKER"),"")</f>
        <v/>
      </c>
      <c r="P410" s="8" t="str">
        <f>IF(ISNUMBER(N410),_xll.BDP($C410, "OPT_UNDL_PX")," ")</f>
        <v xml:space="preserve"> </v>
      </c>
      <c r="Q410" s="7" t="str">
        <f>IF(ISNUMBER(N410),+G410*_xll.BDP($C410, "PX_POS_MULT_FACTOR")*P410/K410," ")</f>
        <v xml:space="preserve"> </v>
      </c>
      <c r="R410" s="8" t="str">
        <f>IF(OR($A410="TUA",$A410="TYA"),"",IF(ISNUMBER(_xll.BDP($C410,"DUR_ADJ_OAS_MID")),_xll.BDP($C410,"DUR_ADJ_OAS_MID"),IF(ISNUMBER(_xll.BDP($E410&amp;" ISIN","DUR_ADJ_OAS_MID")),_xll.BDP($E410&amp;" ISIN","DUR_ADJ_OAS_MID")," ")))</f>
        <v xml:space="preserve"> </v>
      </c>
      <c r="S410" s="7" t="str">
        <f t="shared" si="6"/>
        <v xml:space="preserve"> </v>
      </c>
      <c r="AB410" s="8" t="s">
        <v>233</v>
      </c>
      <c r="AG410">
        <v>1.9999999999999999E-6</v>
      </c>
    </row>
    <row r="411" spans="1:33" x14ac:dyDescent="0.25">
      <c r="A411" t="s">
        <v>1284</v>
      </c>
      <c r="B411" t="s">
        <v>532</v>
      </c>
      <c r="C411" t="s">
        <v>533</v>
      </c>
      <c r="D411" t="s">
        <v>534</v>
      </c>
      <c r="E411" t="s">
        <v>535</v>
      </c>
      <c r="F411" t="s">
        <v>536</v>
      </c>
      <c r="G411" s="1">
        <v>-11362.755479566629</v>
      </c>
      <c r="H411" s="1">
        <v>8.7799999999999994</v>
      </c>
      <c r="I411" s="2">
        <v>-99764.993110594965</v>
      </c>
      <c r="J411" s="3">
        <v>-1.326414722868E-3</v>
      </c>
      <c r="K411" s="4">
        <v>75214027.25</v>
      </c>
      <c r="L411" s="5">
        <v>3175001</v>
      </c>
      <c r="M411" s="6">
        <v>23.689449939999999</v>
      </c>
      <c r="N411" s="7" t="str">
        <f>IF(ISNUMBER(_xll.BDP($C411, "DELTA_MID")),_xll.BDP($C411, "DELTA_MID")," ")</f>
        <v xml:space="preserve"> </v>
      </c>
      <c r="O411" s="7" t="str">
        <f>IF(ISNUMBER(N411),_xll.BDP($C411, "OPT_UNDL_TICKER"),"")</f>
        <v/>
      </c>
      <c r="P411" s="8" t="str">
        <f>IF(ISNUMBER(N411),_xll.BDP($C411, "OPT_UNDL_PX")," ")</f>
        <v xml:space="preserve"> </v>
      </c>
      <c r="Q411" s="7" t="str">
        <f>IF(ISNUMBER(N411),+G411*_xll.BDP($C411, "PX_POS_MULT_FACTOR")*P411/K411," ")</f>
        <v xml:space="preserve"> </v>
      </c>
      <c r="R411" s="8" t="str">
        <f>IF(OR($A411="TUA",$A411="TYA"),"",IF(ISNUMBER(_xll.BDP($C411,"DUR_ADJ_OAS_MID")),_xll.BDP($C411,"DUR_ADJ_OAS_MID"),IF(ISNUMBER(_xll.BDP($E411&amp;" ISIN","DUR_ADJ_OAS_MID")),_xll.BDP($E411&amp;" ISIN","DUR_ADJ_OAS_MID")," ")))</f>
        <v xml:space="preserve"> </v>
      </c>
      <c r="S411" s="7" t="str">
        <f t="shared" si="6"/>
        <v xml:space="preserve"> </v>
      </c>
      <c r="AB411" s="8" t="s">
        <v>233</v>
      </c>
      <c r="AG411">
        <v>1.9999999999999999E-6</v>
      </c>
    </row>
    <row r="412" spans="1:33" x14ac:dyDescent="0.25">
      <c r="A412" t="s">
        <v>1284</v>
      </c>
      <c r="B412" t="s">
        <v>537</v>
      </c>
      <c r="C412" t="s">
        <v>538</v>
      </c>
      <c r="D412" t="s">
        <v>539</v>
      </c>
      <c r="E412" t="s">
        <v>540</v>
      </c>
      <c r="F412" t="s">
        <v>541</v>
      </c>
      <c r="G412" s="1">
        <v>-687.86129113227128</v>
      </c>
      <c r="H412" s="1">
        <v>156.57</v>
      </c>
      <c r="I412" s="2">
        <v>-107698.4423525797</v>
      </c>
      <c r="J412" s="3">
        <v>-1.431893042964E-3</v>
      </c>
      <c r="K412" s="4">
        <v>75214027.25</v>
      </c>
      <c r="L412" s="5">
        <v>3175001</v>
      </c>
      <c r="M412" s="6">
        <v>23.689449939999999</v>
      </c>
      <c r="N412" s="7" t="str">
        <f>IF(ISNUMBER(_xll.BDP($C412, "DELTA_MID")),_xll.BDP($C412, "DELTA_MID")," ")</f>
        <v xml:space="preserve"> </v>
      </c>
      <c r="O412" s="7" t="str">
        <f>IF(ISNUMBER(N412),_xll.BDP($C412, "OPT_UNDL_TICKER"),"")</f>
        <v/>
      </c>
      <c r="P412" s="8" t="str">
        <f>IF(ISNUMBER(N412),_xll.BDP($C412, "OPT_UNDL_PX")," ")</f>
        <v xml:space="preserve"> </v>
      </c>
      <c r="Q412" s="7" t="str">
        <f>IF(ISNUMBER(N412),+G412*_xll.BDP($C412, "PX_POS_MULT_FACTOR")*P412/K412," ")</f>
        <v xml:space="preserve"> </v>
      </c>
      <c r="R412" s="8" t="str">
        <f>IF(OR($A412="TUA",$A412="TYA"),"",IF(ISNUMBER(_xll.BDP($C412,"DUR_ADJ_OAS_MID")),_xll.BDP($C412,"DUR_ADJ_OAS_MID"),IF(ISNUMBER(_xll.BDP($E412&amp;" ISIN","DUR_ADJ_OAS_MID")),_xll.BDP($E412&amp;" ISIN","DUR_ADJ_OAS_MID")," ")))</f>
        <v xml:space="preserve"> </v>
      </c>
      <c r="S412" s="7" t="str">
        <f t="shared" si="6"/>
        <v xml:space="preserve"> </v>
      </c>
      <c r="AB412" s="8" t="s">
        <v>233</v>
      </c>
      <c r="AG412">
        <v>1.9999999999999999E-6</v>
      </c>
    </row>
    <row r="413" spans="1:33" x14ac:dyDescent="0.25">
      <c r="A413" t="s">
        <v>1284</v>
      </c>
      <c r="B413" t="s">
        <v>542</v>
      </c>
      <c r="C413" t="s">
        <v>543</v>
      </c>
      <c r="D413" t="s">
        <v>544</v>
      </c>
      <c r="E413" t="s">
        <v>545</v>
      </c>
      <c r="F413" t="s">
        <v>546</v>
      </c>
      <c r="G413" s="1">
        <v>-3813.1486748717271</v>
      </c>
      <c r="H413" s="1">
        <v>33.56</v>
      </c>
      <c r="I413" s="2">
        <v>-127969.26952869519</v>
      </c>
      <c r="J413" s="3">
        <v>-1.7014016428524E-3</v>
      </c>
      <c r="K413" s="4">
        <v>75214027.25</v>
      </c>
      <c r="L413" s="5">
        <v>3175001</v>
      </c>
      <c r="M413" s="6">
        <v>23.689449939999999</v>
      </c>
      <c r="N413" s="7" t="str">
        <f>IF(ISNUMBER(_xll.BDP($C413, "DELTA_MID")),_xll.BDP($C413, "DELTA_MID")," ")</f>
        <v xml:space="preserve"> </v>
      </c>
      <c r="O413" s="7" t="str">
        <f>IF(ISNUMBER(N413),_xll.BDP($C413, "OPT_UNDL_TICKER"),"")</f>
        <v/>
      </c>
      <c r="P413" s="8" t="str">
        <f>IF(ISNUMBER(N413),_xll.BDP($C413, "OPT_UNDL_PX")," ")</f>
        <v xml:space="preserve"> </v>
      </c>
      <c r="Q413" s="7" t="str">
        <f>IF(ISNUMBER(N413),+G413*_xll.BDP($C413, "PX_POS_MULT_FACTOR")*P413/K413," ")</f>
        <v xml:space="preserve"> </v>
      </c>
      <c r="R413" s="8" t="str">
        <f>IF(OR($A413="TUA",$A413="TYA"),"",IF(ISNUMBER(_xll.BDP($C413,"DUR_ADJ_OAS_MID")),_xll.BDP($C413,"DUR_ADJ_OAS_MID"),IF(ISNUMBER(_xll.BDP($E413&amp;" ISIN","DUR_ADJ_OAS_MID")),_xll.BDP($E413&amp;" ISIN","DUR_ADJ_OAS_MID")," ")))</f>
        <v xml:space="preserve"> </v>
      </c>
      <c r="S413" s="7" t="str">
        <f t="shared" si="6"/>
        <v xml:space="preserve"> </v>
      </c>
      <c r="AB413" s="8" t="s">
        <v>233</v>
      </c>
      <c r="AG413">
        <v>1.9999999999999999E-6</v>
      </c>
    </row>
    <row r="414" spans="1:33" x14ac:dyDescent="0.25">
      <c r="A414" t="s">
        <v>1284</v>
      </c>
      <c r="B414" t="s">
        <v>547</v>
      </c>
      <c r="C414" t="s">
        <v>548</v>
      </c>
      <c r="D414" t="s">
        <v>549</v>
      </c>
      <c r="E414" t="s">
        <v>550</v>
      </c>
      <c r="G414" s="1">
        <v>-2264.2587522485378</v>
      </c>
      <c r="H414" s="1">
        <v>46.76</v>
      </c>
      <c r="I414" s="2">
        <v>-105876.7392551416</v>
      </c>
      <c r="J414" s="3">
        <v>-1.4076727855992001E-3</v>
      </c>
      <c r="K414" s="4">
        <v>75214027.25</v>
      </c>
      <c r="L414" s="5">
        <v>3175001</v>
      </c>
      <c r="M414" s="6">
        <v>23.689449939999999</v>
      </c>
      <c r="N414" s="7" t="str">
        <f>IF(ISNUMBER(_xll.BDP($C414, "DELTA_MID")),_xll.BDP($C414, "DELTA_MID")," ")</f>
        <v xml:space="preserve"> </v>
      </c>
      <c r="O414" s="7" t="str">
        <f>IF(ISNUMBER(N414),_xll.BDP($C414, "OPT_UNDL_TICKER"),"")</f>
        <v/>
      </c>
      <c r="P414" s="8" t="str">
        <f>IF(ISNUMBER(N414),_xll.BDP($C414, "OPT_UNDL_PX")," ")</f>
        <v xml:space="preserve"> </v>
      </c>
      <c r="Q414" s="7" t="str">
        <f>IF(ISNUMBER(N414),+G414*_xll.BDP($C414, "PX_POS_MULT_FACTOR")*P414/K414," ")</f>
        <v xml:space="preserve"> </v>
      </c>
      <c r="R414" s="8" t="str">
        <f>IF(OR($A414="TUA",$A414="TYA"),"",IF(ISNUMBER(_xll.BDP($C414,"DUR_ADJ_OAS_MID")),_xll.BDP($C414,"DUR_ADJ_OAS_MID"),IF(ISNUMBER(_xll.BDP($E414&amp;" ISIN","DUR_ADJ_OAS_MID")),_xll.BDP($E414&amp;" ISIN","DUR_ADJ_OAS_MID")," ")))</f>
        <v xml:space="preserve"> </v>
      </c>
      <c r="S414" s="7" t="str">
        <f t="shared" si="6"/>
        <v xml:space="preserve"> </v>
      </c>
      <c r="AB414" s="8" t="s">
        <v>233</v>
      </c>
      <c r="AG414">
        <v>1.9999999999999999E-6</v>
      </c>
    </row>
    <row r="415" spans="1:33" x14ac:dyDescent="0.25">
      <c r="A415" t="s">
        <v>1284</v>
      </c>
      <c r="B415" t="s">
        <v>551</v>
      </c>
      <c r="C415" t="s">
        <v>552</v>
      </c>
      <c r="D415" t="s">
        <v>553</v>
      </c>
      <c r="E415" t="s">
        <v>554</v>
      </c>
      <c r="F415" t="s">
        <v>555</v>
      </c>
      <c r="G415" s="1">
        <v>-5539.1589426654546</v>
      </c>
      <c r="H415" s="1">
        <v>17.899999999999999</v>
      </c>
      <c r="I415" s="2">
        <v>-99150.945073711642</v>
      </c>
      <c r="J415" s="3">
        <v>-1.3182507133164001E-3</v>
      </c>
      <c r="K415" s="4">
        <v>75214027.25</v>
      </c>
      <c r="L415" s="5">
        <v>3175001</v>
      </c>
      <c r="M415" s="6">
        <v>23.689449939999999</v>
      </c>
      <c r="N415" s="7" t="str">
        <f>IF(ISNUMBER(_xll.BDP($C415, "DELTA_MID")),_xll.BDP($C415, "DELTA_MID")," ")</f>
        <v xml:space="preserve"> </v>
      </c>
      <c r="O415" s="7" t="str">
        <f>IF(ISNUMBER(N415),_xll.BDP($C415, "OPT_UNDL_TICKER"),"")</f>
        <v/>
      </c>
      <c r="P415" s="8" t="str">
        <f>IF(ISNUMBER(N415),_xll.BDP($C415, "OPT_UNDL_PX")," ")</f>
        <v xml:space="preserve"> </v>
      </c>
      <c r="Q415" s="7" t="str">
        <f>IF(ISNUMBER(N415),+G415*_xll.BDP($C415, "PX_POS_MULT_FACTOR")*P415/K415," ")</f>
        <v xml:space="preserve"> </v>
      </c>
      <c r="R415" s="8" t="str">
        <f>IF(OR($A415="TUA",$A415="TYA"),"",IF(ISNUMBER(_xll.BDP($C415,"DUR_ADJ_OAS_MID")),_xll.BDP($C415,"DUR_ADJ_OAS_MID"),IF(ISNUMBER(_xll.BDP($E415&amp;" ISIN","DUR_ADJ_OAS_MID")),_xll.BDP($E415&amp;" ISIN","DUR_ADJ_OAS_MID")," ")))</f>
        <v xml:space="preserve"> </v>
      </c>
      <c r="S415" s="7" t="str">
        <f t="shared" si="6"/>
        <v xml:space="preserve"> </v>
      </c>
      <c r="AB415" s="8" t="s">
        <v>233</v>
      </c>
      <c r="AG415">
        <v>1.9999999999999999E-6</v>
      </c>
    </row>
    <row r="416" spans="1:33" x14ac:dyDescent="0.25">
      <c r="A416" t="s">
        <v>1284</v>
      </c>
      <c r="B416" t="s">
        <v>556</v>
      </c>
      <c r="C416" t="s">
        <v>557</v>
      </c>
      <c r="D416" t="s">
        <v>558</v>
      </c>
      <c r="E416" t="s">
        <v>559</v>
      </c>
      <c r="F416" t="s">
        <v>560</v>
      </c>
      <c r="G416" s="1">
        <v>-3043.795439632047</v>
      </c>
      <c r="H416" s="1">
        <v>38.020000000000003</v>
      </c>
      <c r="I416" s="2">
        <v>-115725.1026148104</v>
      </c>
      <c r="J416" s="3">
        <v>-1.5386106401424E-3</v>
      </c>
      <c r="K416" s="4">
        <v>75214027.25</v>
      </c>
      <c r="L416" s="5">
        <v>3175001</v>
      </c>
      <c r="M416" s="6">
        <v>23.689449939999999</v>
      </c>
      <c r="N416" s="7" t="str">
        <f>IF(ISNUMBER(_xll.BDP($C416, "DELTA_MID")),_xll.BDP($C416, "DELTA_MID")," ")</f>
        <v xml:space="preserve"> </v>
      </c>
      <c r="O416" s="7" t="str">
        <f>IF(ISNUMBER(N416),_xll.BDP($C416, "OPT_UNDL_TICKER"),"")</f>
        <v/>
      </c>
      <c r="P416" s="8" t="str">
        <f>IF(ISNUMBER(N416),_xll.BDP($C416, "OPT_UNDL_PX")," ")</f>
        <v xml:space="preserve"> </v>
      </c>
      <c r="Q416" s="7" t="str">
        <f>IF(ISNUMBER(N416),+G416*_xll.BDP($C416, "PX_POS_MULT_FACTOR")*P416/K416," ")</f>
        <v xml:space="preserve"> </v>
      </c>
      <c r="R416" s="8" t="str">
        <f>IF(OR($A416="TUA",$A416="TYA"),"",IF(ISNUMBER(_xll.BDP($C416,"DUR_ADJ_OAS_MID")),_xll.BDP($C416,"DUR_ADJ_OAS_MID"),IF(ISNUMBER(_xll.BDP($E416&amp;" ISIN","DUR_ADJ_OAS_MID")),_xll.BDP($E416&amp;" ISIN","DUR_ADJ_OAS_MID")," ")))</f>
        <v xml:space="preserve"> </v>
      </c>
      <c r="S416" s="7" t="str">
        <f t="shared" si="6"/>
        <v xml:space="preserve"> </v>
      </c>
      <c r="AB416" s="8" t="s">
        <v>233</v>
      </c>
      <c r="AG416">
        <v>1.9999999999999999E-6</v>
      </c>
    </row>
    <row r="417" spans="1:33" x14ac:dyDescent="0.25">
      <c r="A417" t="s">
        <v>1284</v>
      </c>
      <c r="B417" t="s">
        <v>561</v>
      </c>
      <c r="C417" t="s">
        <v>562</v>
      </c>
      <c r="D417" t="s">
        <v>563</v>
      </c>
      <c r="E417" t="s">
        <v>564</v>
      </c>
      <c r="F417" t="s">
        <v>565</v>
      </c>
      <c r="G417" s="1">
        <v>-3007.0864491264442</v>
      </c>
      <c r="H417" s="1">
        <v>32.17</v>
      </c>
      <c r="I417" s="2">
        <v>-96737.971068397717</v>
      </c>
      <c r="J417" s="3">
        <v>-1.2861692772660001E-3</v>
      </c>
      <c r="K417" s="4">
        <v>75214027.25</v>
      </c>
      <c r="L417" s="5">
        <v>3175001</v>
      </c>
      <c r="M417" s="6">
        <v>23.689449939999999</v>
      </c>
      <c r="N417" s="7" t="str">
        <f>IF(ISNUMBER(_xll.BDP($C417, "DELTA_MID")),_xll.BDP($C417, "DELTA_MID")," ")</f>
        <v xml:space="preserve"> </v>
      </c>
      <c r="O417" s="7" t="str">
        <f>IF(ISNUMBER(N417),_xll.BDP($C417, "OPT_UNDL_TICKER"),"")</f>
        <v/>
      </c>
      <c r="P417" s="8" t="str">
        <f>IF(ISNUMBER(N417),_xll.BDP($C417, "OPT_UNDL_PX")," ")</f>
        <v xml:space="preserve"> </v>
      </c>
      <c r="Q417" s="7" t="str">
        <f>IF(ISNUMBER(N417),+G417*_xll.BDP($C417, "PX_POS_MULT_FACTOR")*P417/K417," ")</f>
        <v xml:space="preserve"> </v>
      </c>
      <c r="R417" s="8" t="str">
        <f>IF(OR($A417="TUA",$A417="TYA"),"",IF(ISNUMBER(_xll.BDP($C417,"DUR_ADJ_OAS_MID")),_xll.BDP($C417,"DUR_ADJ_OAS_MID"),IF(ISNUMBER(_xll.BDP($E417&amp;" ISIN","DUR_ADJ_OAS_MID")),_xll.BDP($E417&amp;" ISIN","DUR_ADJ_OAS_MID")," ")))</f>
        <v xml:space="preserve"> </v>
      </c>
      <c r="S417" s="7" t="str">
        <f t="shared" si="6"/>
        <v xml:space="preserve"> </v>
      </c>
      <c r="AB417" s="8" t="s">
        <v>233</v>
      </c>
      <c r="AG417">
        <v>1.9999999999999999E-6</v>
      </c>
    </row>
    <row r="418" spans="1:33" x14ac:dyDescent="0.25">
      <c r="A418" t="s">
        <v>1284</v>
      </c>
      <c r="B418" t="s">
        <v>566</v>
      </c>
      <c r="C418" t="s">
        <v>567</v>
      </c>
      <c r="D418" t="s">
        <v>568</v>
      </c>
      <c r="E418" t="s">
        <v>569</v>
      </c>
      <c r="F418" t="s">
        <v>570</v>
      </c>
      <c r="G418" s="1">
        <v>-997.5113413189265</v>
      </c>
      <c r="H418" s="1">
        <v>136.41999999999999</v>
      </c>
      <c r="I418" s="2">
        <v>-136080.49718272791</v>
      </c>
      <c r="J418" s="3">
        <v>-1.8092435966819999E-3</v>
      </c>
      <c r="K418" s="4">
        <v>75214027.25</v>
      </c>
      <c r="L418" s="5">
        <v>3175001</v>
      </c>
      <c r="M418" s="6">
        <v>23.689449939999999</v>
      </c>
      <c r="N418" s="7" t="str">
        <f>IF(ISNUMBER(_xll.BDP($C418, "DELTA_MID")),_xll.BDP($C418, "DELTA_MID")," ")</f>
        <v xml:space="preserve"> </v>
      </c>
      <c r="O418" s="7" t="str">
        <f>IF(ISNUMBER(N418),_xll.BDP($C418, "OPT_UNDL_TICKER"),"")</f>
        <v/>
      </c>
      <c r="P418" s="8" t="str">
        <f>IF(ISNUMBER(N418),_xll.BDP($C418, "OPT_UNDL_PX")," ")</f>
        <v xml:space="preserve"> </v>
      </c>
      <c r="Q418" s="7" t="str">
        <f>IF(ISNUMBER(N418),+G418*_xll.BDP($C418, "PX_POS_MULT_FACTOR")*P418/K418," ")</f>
        <v xml:space="preserve"> </v>
      </c>
      <c r="R418" s="8" t="str">
        <f>IF(OR($A418="TUA",$A418="TYA"),"",IF(ISNUMBER(_xll.BDP($C418,"DUR_ADJ_OAS_MID")),_xll.BDP($C418,"DUR_ADJ_OAS_MID"),IF(ISNUMBER(_xll.BDP($E418&amp;" ISIN","DUR_ADJ_OAS_MID")),_xll.BDP($E418&amp;" ISIN","DUR_ADJ_OAS_MID")," ")))</f>
        <v xml:space="preserve"> </v>
      </c>
      <c r="S418" s="7" t="str">
        <f t="shared" si="6"/>
        <v xml:space="preserve"> </v>
      </c>
      <c r="AB418" s="8" t="s">
        <v>233</v>
      </c>
      <c r="AG418">
        <v>1.9999999999999999E-6</v>
      </c>
    </row>
    <row r="419" spans="1:33" x14ac:dyDescent="0.25">
      <c r="A419" t="s">
        <v>1284</v>
      </c>
      <c r="B419" t="s">
        <v>571</v>
      </c>
      <c r="C419" t="s">
        <v>572</v>
      </c>
      <c r="D419" t="s">
        <v>573</v>
      </c>
      <c r="E419" t="s">
        <v>574</v>
      </c>
      <c r="F419" t="s">
        <v>575</v>
      </c>
      <c r="G419" s="1">
        <v>-2882.6602413472542</v>
      </c>
      <c r="H419" s="1">
        <v>29.79</v>
      </c>
      <c r="I419" s="2">
        <v>-85874.448589734689</v>
      </c>
      <c r="J419" s="3">
        <v>-1.141734483972E-3</v>
      </c>
      <c r="K419" s="4">
        <v>75214027.25</v>
      </c>
      <c r="L419" s="5">
        <v>3175001</v>
      </c>
      <c r="M419" s="6">
        <v>23.689449939999999</v>
      </c>
      <c r="N419" s="7" t="str">
        <f>IF(ISNUMBER(_xll.BDP($C419, "DELTA_MID")),_xll.BDP($C419, "DELTA_MID")," ")</f>
        <v xml:space="preserve"> </v>
      </c>
      <c r="O419" s="7" t="str">
        <f>IF(ISNUMBER(N419),_xll.BDP($C419, "OPT_UNDL_TICKER"),"")</f>
        <v/>
      </c>
      <c r="P419" s="8" t="str">
        <f>IF(ISNUMBER(N419),_xll.BDP($C419, "OPT_UNDL_PX")," ")</f>
        <v xml:space="preserve"> </v>
      </c>
      <c r="Q419" s="7" t="str">
        <f>IF(ISNUMBER(N419),+G419*_xll.BDP($C419, "PX_POS_MULT_FACTOR")*P419/K419," ")</f>
        <v xml:space="preserve"> </v>
      </c>
      <c r="R419" s="8" t="str">
        <f>IF(OR($A419="TUA",$A419="TYA"),"",IF(ISNUMBER(_xll.BDP($C419,"DUR_ADJ_OAS_MID")),_xll.BDP($C419,"DUR_ADJ_OAS_MID"),IF(ISNUMBER(_xll.BDP($E419&amp;" ISIN","DUR_ADJ_OAS_MID")),_xll.BDP($E419&amp;" ISIN","DUR_ADJ_OAS_MID")," ")))</f>
        <v xml:space="preserve"> </v>
      </c>
      <c r="S419" s="7" t="str">
        <f t="shared" si="6"/>
        <v xml:space="preserve"> </v>
      </c>
      <c r="AB419" s="8" t="s">
        <v>233</v>
      </c>
      <c r="AG419">
        <v>1.9999999999999999E-6</v>
      </c>
    </row>
    <row r="420" spans="1:33" x14ac:dyDescent="0.25">
      <c r="A420" t="s">
        <v>1284</v>
      </c>
      <c r="B420" t="s">
        <v>576</v>
      </c>
      <c r="C420" t="s">
        <v>577</v>
      </c>
      <c r="D420" t="s">
        <v>578</v>
      </c>
      <c r="E420" t="s">
        <v>579</v>
      </c>
      <c r="F420" t="s">
        <v>580</v>
      </c>
      <c r="G420" s="1">
        <v>-25954.281150003771</v>
      </c>
      <c r="H420" s="1">
        <v>3.37</v>
      </c>
      <c r="I420" s="2">
        <v>-87465.927475512697</v>
      </c>
      <c r="J420" s="3">
        <v>-1.162893820122E-3</v>
      </c>
      <c r="K420" s="4">
        <v>75214027.25</v>
      </c>
      <c r="L420" s="5">
        <v>3175001</v>
      </c>
      <c r="M420" s="6">
        <v>23.689449939999999</v>
      </c>
      <c r="N420" s="7" t="str">
        <f>IF(ISNUMBER(_xll.BDP($C420, "DELTA_MID")),_xll.BDP($C420, "DELTA_MID")," ")</f>
        <v xml:space="preserve"> </v>
      </c>
      <c r="O420" s="7" t="str">
        <f>IF(ISNUMBER(N420),_xll.BDP($C420, "OPT_UNDL_TICKER"),"")</f>
        <v/>
      </c>
      <c r="P420" s="8" t="str">
        <f>IF(ISNUMBER(N420),_xll.BDP($C420, "OPT_UNDL_PX")," ")</f>
        <v xml:space="preserve"> </v>
      </c>
      <c r="Q420" s="7" t="str">
        <f>IF(ISNUMBER(N420),+G420*_xll.BDP($C420, "PX_POS_MULT_FACTOR")*P420/K420," ")</f>
        <v xml:space="preserve"> </v>
      </c>
      <c r="R420" s="8" t="str">
        <f>IF(OR($A420="TUA",$A420="TYA"),"",IF(ISNUMBER(_xll.BDP($C420,"DUR_ADJ_OAS_MID")),_xll.BDP($C420,"DUR_ADJ_OAS_MID"),IF(ISNUMBER(_xll.BDP($E420&amp;" ISIN","DUR_ADJ_OAS_MID")),_xll.BDP($E420&amp;" ISIN","DUR_ADJ_OAS_MID")," ")))</f>
        <v xml:space="preserve"> </v>
      </c>
      <c r="S420" s="7" t="str">
        <f t="shared" si="6"/>
        <v xml:space="preserve"> </v>
      </c>
      <c r="AB420" s="8" t="s">
        <v>233</v>
      </c>
      <c r="AG420">
        <v>1.9999999999999999E-6</v>
      </c>
    </row>
    <row r="421" spans="1:33" x14ac:dyDescent="0.25">
      <c r="A421" t="s">
        <v>1284</v>
      </c>
      <c r="B421" t="s">
        <v>581</v>
      </c>
      <c r="C421" t="s">
        <v>582</v>
      </c>
      <c r="D421" t="s">
        <v>583</v>
      </c>
      <c r="E421" t="s">
        <v>584</v>
      </c>
      <c r="G421" s="1">
        <v>-4559.4827964816268</v>
      </c>
      <c r="H421" s="1">
        <v>23.58</v>
      </c>
      <c r="I421" s="2">
        <v>-107512.6043410368</v>
      </c>
      <c r="J421" s="3">
        <v>-1.4294222536932E-3</v>
      </c>
      <c r="K421" s="4">
        <v>75214027.25</v>
      </c>
      <c r="L421" s="5">
        <v>3175001</v>
      </c>
      <c r="M421" s="6">
        <v>23.689449939999999</v>
      </c>
      <c r="N421" s="7" t="str">
        <f>IF(ISNUMBER(_xll.BDP($C421, "DELTA_MID")),_xll.BDP($C421, "DELTA_MID")," ")</f>
        <v xml:space="preserve"> </v>
      </c>
      <c r="O421" s="7" t="str">
        <f>IF(ISNUMBER(N421),_xll.BDP($C421, "OPT_UNDL_TICKER"),"")</f>
        <v/>
      </c>
      <c r="P421" s="8" t="str">
        <f>IF(ISNUMBER(N421),_xll.BDP($C421, "OPT_UNDL_PX")," ")</f>
        <v xml:space="preserve"> </v>
      </c>
      <c r="Q421" s="7" t="str">
        <f>IF(ISNUMBER(N421),+G421*_xll.BDP($C421, "PX_POS_MULT_FACTOR")*P421/K421," ")</f>
        <v xml:space="preserve"> </v>
      </c>
      <c r="R421" s="8" t="str">
        <f>IF(OR($A421="TUA",$A421="TYA"),"",IF(ISNUMBER(_xll.BDP($C421,"DUR_ADJ_OAS_MID")),_xll.BDP($C421,"DUR_ADJ_OAS_MID"),IF(ISNUMBER(_xll.BDP($E421&amp;" ISIN","DUR_ADJ_OAS_MID")),_xll.BDP($E421&amp;" ISIN","DUR_ADJ_OAS_MID")," ")))</f>
        <v xml:space="preserve"> </v>
      </c>
      <c r="S421" s="7" t="str">
        <f t="shared" si="6"/>
        <v xml:space="preserve"> </v>
      </c>
      <c r="AB421" s="8" t="s">
        <v>233</v>
      </c>
      <c r="AG421">
        <v>1.9999999999999999E-6</v>
      </c>
    </row>
    <row r="422" spans="1:33" x14ac:dyDescent="0.25">
      <c r="A422" t="s">
        <v>1284</v>
      </c>
      <c r="B422" t="s">
        <v>585</v>
      </c>
      <c r="C422" t="s">
        <v>586</v>
      </c>
      <c r="D422" t="s">
        <v>587</v>
      </c>
      <c r="E422" t="s">
        <v>588</v>
      </c>
      <c r="F422" t="s">
        <v>589</v>
      </c>
      <c r="G422" s="1">
        <v>-19878.495995869791</v>
      </c>
      <c r="H422" s="1">
        <v>4.8</v>
      </c>
      <c r="I422" s="2">
        <v>-95416.780780174973</v>
      </c>
      <c r="J422" s="3">
        <v>-1.2686035340592E-3</v>
      </c>
      <c r="K422" s="4">
        <v>75214027.25</v>
      </c>
      <c r="L422" s="5">
        <v>3175001</v>
      </c>
      <c r="M422" s="6">
        <v>23.689449939999999</v>
      </c>
      <c r="N422" s="7" t="str">
        <f>IF(ISNUMBER(_xll.BDP($C422, "DELTA_MID")),_xll.BDP($C422, "DELTA_MID")," ")</f>
        <v xml:space="preserve"> </v>
      </c>
      <c r="O422" s="7" t="str">
        <f>IF(ISNUMBER(N422),_xll.BDP($C422, "OPT_UNDL_TICKER"),"")</f>
        <v/>
      </c>
      <c r="P422" s="8" t="str">
        <f>IF(ISNUMBER(N422),_xll.BDP($C422, "OPT_UNDL_PX")," ")</f>
        <v xml:space="preserve"> </v>
      </c>
      <c r="Q422" s="7" t="str">
        <f>IF(ISNUMBER(N422),+G422*_xll.BDP($C422, "PX_POS_MULT_FACTOR")*P422/K422," ")</f>
        <v xml:space="preserve"> </v>
      </c>
      <c r="R422" s="8" t="str">
        <f>IF(OR($A422="TUA",$A422="TYA"),"",IF(ISNUMBER(_xll.BDP($C422,"DUR_ADJ_OAS_MID")),_xll.BDP($C422,"DUR_ADJ_OAS_MID"),IF(ISNUMBER(_xll.BDP($E422&amp;" ISIN","DUR_ADJ_OAS_MID")),_xll.BDP($E422&amp;" ISIN","DUR_ADJ_OAS_MID")," ")))</f>
        <v xml:space="preserve"> </v>
      </c>
      <c r="S422" s="7" t="str">
        <f t="shared" si="6"/>
        <v xml:space="preserve"> </v>
      </c>
      <c r="AB422" s="8" t="s">
        <v>233</v>
      </c>
      <c r="AG422">
        <v>1.9999999999999999E-6</v>
      </c>
    </row>
    <row r="423" spans="1:33" x14ac:dyDescent="0.25">
      <c r="A423" t="s">
        <v>1284</v>
      </c>
      <c r="B423" t="s">
        <v>590</v>
      </c>
      <c r="C423" t="s">
        <v>591</v>
      </c>
      <c r="D423" t="s">
        <v>592</v>
      </c>
      <c r="E423" t="s">
        <v>593</v>
      </c>
      <c r="F423" t="s">
        <v>594</v>
      </c>
      <c r="G423" s="1">
        <v>-523.24275369105408</v>
      </c>
      <c r="H423" s="1">
        <v>194.08</v>
      </c>
      <c r="I423" s="2">
        <v>-101550.9536363598</v>
      </c>
      <c r="J423" s="3">
        <v>-1.3501597687200001E-3</v>
      </c>
      <c r="K423" s="4">
        <v>75214027.25</v>
      </c>
      <c r="L423" s="5">
        <v>3175001</v>
      </c>
      <c r="M423" s="6">
        <v>23.689449939999999</v>
      </c>
      <c r="N423" s="7" t="str">
        <f>IF(ISNUMBER(_xll.BDP($C423, "DELTA_MID")),_xll.BDP($C423, "DELTA_MID")," ")</f>
        <v xml:space="preserve"> </v>
      </c>
      <c r="O423" s="7" t="str">
        <f>IF(ISNUMBER(N423),_xll.BDP($C423, "OPT_UNDL_TICKER"),"")</f>
        <v/>
      </c>
      <c r="P423" s="8" t="str">
        <f>IF(ISNUMBER(N423),_xll.BDP($C423, "OPT_UNDL_PX")," ")</f>
        <v xml:space="preserve"> </v>
      </c>
      <c r="Q423" s="7" t="str">
        <f>IF(ISNUMBER(N423),+G423*_xll.BDP($C423, "PX_POS_MULT_FACTOR")*P423/K423," ")</f>
        <v xml:space="preserve"> </v>
      </c>
      <c r="R423" s="8" t="str">
        <f>IF(OR($A423="TUA",$A423="TYA"),"",IF(ISNUMBER(_xll.BDP($C423,"DUR_ADJ_OAS_MID")),_xll.BDP($C423,"DUR_ADJ_OAS_MID"),IF(ISNUMBER(_xll.BDP($E423&amp;" ISIN","DUR_ADJ_OAS_MID")),_xll.BDP($E423&amp;" ISIN","DUR_ADJ_OAS_MID")," ")))</f>
        <v xml:space="preserve"> </v>
      </c>
      <c r="S423" s="7" t="str">
        <f t="shared" si="6"/>
        <v xml:space="preserve"> </v>
      </c>
      <c r="AB423" s="8" t="s">
        <v>233</v>
      </c>
      <c r="AG423">
        <v>1.9999999999999999E-6</v>
      </c>
    </row>
    <row r="424" spans="1:33" x14ac:dyDescent="0.25">
      <c r="A424" t="s">
        <v>1284</v>
      </c>
      <c r="B424" t="s">
        <v>595</v>
      </c>
      <c r="C424" t="s">
        <v>596</v>
      </c>
      <c r="D424" t="s">
        <v>597</v>
      </c>
      <c r="E424" t="s">
        <v>598</v>
      </c>
      <c r="F424" t="s">
        <v>599</v>
      </c>
      <c r="G424" s="1">
        <v>-11162.53612727506</v>
      </c>
      <c r="H424" s="1">
        <v>9.5500000000000007</v>
      </c>
      <c r="I424" s="2">
        <v>-106602.22001547689</v>
      </c>
      <c r="J424" s="3">
        <v>-1.417318336926E-3</v>
      </c>
      <c r="K424" s="4">
        <v>75214027.25</v>
      </c>
      <c r="L424" s="5">
        <v>3175001</v>
      </c>
      <c r="M424" s="6">
        <v>23.689449939999999</v>
      </c>
      <c r="N424" s="7" t="str">
        <f>IF(ISNUMBER(_xll.BDP($C424, "DELTA_MID")),_xll.BDP($C424, "DELTA_MID")," ")</f>
        <v xml:space="preserve"> </v>
      </c>
      <c r="O424" s="7" t="str">
        <f>IF(ISNUMBER(N424),_xll.BDP($C424, "OPT_UNDL_TICKER"),"")</f>
        <v/>
      </c>
      <c r="P424" s="8" t="str">
        <f>IF(ISNUMBER(N424),_xll.BDP($C424, "OPT_UNDL_PX")," ")</f>
        <v xml:space="preserve"> </v>
      </c>
      <c r="Q424" s="7" t="str">
        <f>IF(ISNUMBER(N424),+G424*_xll.BDP($C424, "PX_POS_MULT_FACTOR")*P424/K424," ")</f>
        <v xml:space="preserve"> </v>
      </c>
      <c r="R424" s="8" t="str">
        <f>IF(OR($A424="TUA",$A424="TYA"),"",IF(ISNUMBER(_xll.BDP($C424,"DUR_ADJ_OAS_MID")),_xll.BDP($C424,"DUR_ADJ_OAS_MID"),IF(ISNUMBER(_xll.BDP($E424&amp;" ISIN","DUR_ADJ_OAS_MID")),_xll.BDP($E424&amp;" ISIN","DUR_ADJ_OAS_MID")," ")))</f>
        <v xml:space="preserve"> </v>
      </c>
      <c r="S424" s="7" t="str">
        <f t="shared" si="6"/>
        <v xml:space="preserve"> </v>
      </c>
      <c r="AB424" s="8" t="s">
        <v>233</v>
      </c>
      <c r="AG424">
        <v>1.9999999999999999E-6</v>
      </c>
    </row>
    <row r="425" spans="1:33" x14ac:dyDescent="0.25">
      <c r="A425" t="s">
        <v>1284</v>
      </c>
      <c r="B425" t="s">
        <v>600</v>
      </c>
      <c r="C425" t="s">
        <v>601</v>
      </c>
      <c r="D425" t="s">
        <v>602</v>
      </c>
      <c r="E425" t="s">
        <v>603</v>
      </c>
      <c r="F425" t="s">
        <v>604</v>
      </c>
      <c r="G425" s="1">
        <v>-4747.3266984354213</v>
      </c>
      <c r="H425" s="1">
        <v>11.77</v>
      </c>
      <c r="I425" s="2">
        <v>-55876.035240584897</v>
      </c>
      <c r="J425" s="3">
        <v>-7.4289380961959999E-4</v>
      </c>
      <c r="K425" s="4">
        <v>75214027.25</v>
      </c>
      <c r="L425" s="5">
        <v>3175001</v>
      </c>
      <c r="M425" s="6">
        <v>23.689449939999999</v>
      </c>
      <c r="N425" s="7" t="str">
        <f>IF(ISNUMBER(_xll.BDP($C425, "DELTA_MID")),_xll.BDP($C425, "DELTA_MID")," ")</f>
        <v xml:space="preserve"> </v>
      </c>
      <c r="O425" s="7" t="str">
        <f>IF(ISNUMBER(N425),_xll.BDP($C425, "OPT_UNDL_TICKER"),"")</f>
        <v/>
      </c>
      <c r="P425" s="8" t="str">
        <f>IF(ISNUMBER(N425),_xll.BDP($C425, "OPT_UNDL_PX")," ")</f>
        <v xml:space="preserve"> </v>
      </c>
      <c r="Q425" s="7" t="str">
        <f>IF(ISNUMBER(N425),+G425*_xll.BDP($C425, "PX_POS_MULT_FACTOR")*P425/K425," ")</f>
        <v xml:space="preserve"> </v>
      </c>
      <c r="R425" s="8" t="str">
        <f>IF(OR($A425="TUA",$A425="TYA"),"",IF(ISNUMBER(_xll.BDP($C425,"DUR_ADJ_OAS_MID")),_xll.BDP($C425,"DUR_ADJ_OAS_MID"),IF(ISNUMBER(_xll.BDP($E425&amp;" ISIN","DUR_ADJ_OAS_MID")),_xll.BDP($E425&amp;" ISIN","DUR_ADJ_OAS_MID")," ")))</f>
        <v xml:space="preserve"> </v>
      </c>
      <c r="S425" s="7" t="str">
        <f t="shared" si="6"/>
        <v xml:space="preserve"> </v>
      </c>
      <c r="AB425" s="8" t="s">
        <v>233</v>
      </c>
      <c r="AG425">
        <v>1.9999999999999999E-6</v>
      </c>
    </row>
    <row r="426" spans="1:33" x14ac:dyDescent="0.25">
      <c r="A426" t="s">
        <v>1284</v>
      </c>
      <c r="B426" t="s">
        <v>605</v>
      </c>
      <c r="C426" t="s">
        <v>606</v>
      </c>
      <c r="D426" t="s">
        <v>607</v>
      </c>
      <c r="E426" t="s">
        <v>608</v>
      </c>
      <c r="F426" t="s">
        <v>609</v>
      </c>
      <c r="G426" s="1">
        <v>-4575.8945337841387</v>
      </c>
      <c r="H426" s="1">
        <v>24.23</v>
      </c>
      <c r="I426" s="2">
        <v>-110873.92455358971</v>
      </c>
      <c r="J426" s="3">
        <v>-1.4741123246207999E-3</v>
      </c>
      <c r="K426" s="4">
        <v>75214027.25</v>
      </c>
      <c r="L426" s="5">
        <v>3175001</v>
      </c>
      <c r="M426" s="6">
        <v>23.689449939999999</v>
      </c>
      <c r="N426" s="7" t="str">
        <f>IF(ISNUMBER(_xll.BDP($C426, "DELTA_MID")),_xll.BDP($C426, "DELTA_MID")," ")</f>
        <v xml:space="preserve"> </v>
      </c>
      <c r="O426" s="7" t="str">
        <f>IF(ISNUMBER(N426),_xll.BDP($C426, "OPT_UNDL_TICKER"),"")</f>
        <v/>
      </c>
      <c r="P426" s="8" t="str">
        <f>IF(ISNUMBER(N426),_xll.BDP($C426, "OPT_UNDL_PX")," ")</f>
        <v xml:space="preserve"> </v>
      </c>
      <c r="Q426" s="7" t="str">
        <f>IF(ISNUMBER(N426),+G426*_xll.BDP($C426, "PX_POS_MULT_FACTOR")*P426/K426," ")</f>
        <v xml:space="preserve"> </v>
      </c>
      <c r="R426" s="8" t="str">
        <f>IF(OR($A426="TUA",$A426="TYA"),"",IF(ISNUMBER(_xll.BDP($C426,"DUR_ADJ_OAS_MID")),_xll.BDP($C426,"DUR_ADJ_OAS_MID"),IF(ISNUMBER(_xll.BDP($E426&amp;" ISIN","DUR_ADJ_OAS_MID")),_xll.BDP($E426&amp;" ISIN","DUR_ADJ_OAS_MID")," ")))</f>
        <v xml:space="preserve"> </v>
      </c>
      <c r="S426" s="7" t="str">
        <f t="shared" si="6"/>
        <v xml:space="preserve"> </v>
      </c>
      <c r="AB426" s="8" t="s">
        <v>233</v>
      </c>
      <c r="AG426">
        <v>1.9999999999999999E-6</v>
      </c>
    </row>
    <row r="427" spans="1:33" x14ac:dyDescent="0.25">
      <c r="A427" t="s">
        <v>1284</v>
      </c>
      <c r="B427" t="s">
        <v>610</v>
      </c>
      <c r="C427" t="s">
        <v>611</v>
      </c>
      <c r="D427" t="s">
        <v>612</v>
      </c>
      <c r="E427" t="s">
        <v>613</v>
      </c>
      <c r="F427" t="s">
        <v>614</v>
      </c>
      <c r="G427" s="1">
        <v>-2611.9314155779639</v>
      </c>
      <c r="H427" s="1">
        <v>41.88</v>
      </c>
      <c r="I427" s="2">
        <v>-109387.6876844052</v>
      </c>
      <c r="J427" s="3">
        <v>-1.4543522223696001E-3</v>
      </c>
      <c r="K427" s="4">
        <v>75214027.25</v>
      </c>
      <c r="L427" s="5">
        <v>3175001</v>
      </c>
      <c r="M427" s="6">
        <v>23.689449939999999</v>
      </c>
      <c r="N427" s="7" t="str">
        <f>IF(ISNUMBER(_xll.BDP($C427, "DELTA_MID")),_xll.BDP($C427, "DELTA_MID")," ")</f>
        <v xml:space="preserve"> </v>
      </c>
      <c r="O427" s="7" t="str">
        <f>IF(ISNUMBER(N427),_xll.BDP($C427, "OPT_UNDL_TICKER"),"")</f>
        <v/>
      </c>
      <c r="P427" s="8" t="str">
        <f>IF(ISNUMBER(N427),_xll.BDP($C427, "OPT_UNDL_PX")," ")</f>
        <v xml:space="preserve"> </v>
      </c>
      <c r="Q427" s="7" t="str">
        <f>IF(ISNUMBER(N427),+G427*_xll.BDP($C427, "PX_POS_MULT_FACTOR")*P427/K427," ")</f>
        <v xml:space="preserve"> </v>
      </c>
      <c r="R427" s="8" t="str">
        <f>IF(OR($A427="TUA",$A427="TYA"),"",IF(ISNUMBER(_xll.BDP($C427,"DUR_ADJ_OAS_MID")),_xll.BDP($C427,"DUR_ADJ_OAS_MID"),IF(ISNUMBER(_xll.BDP($E427&amp;" ISIN","DUR_ADJ_OAS_MID")),_xll.BDP($E427&amp;" ISIN","DUR_ADJ_OAS_MID")," ")))</f>
        <v xml:space="preserve"> </v>
      </c>
      <c r="S427" s="7" t="str">
        <f t="shared" si="6"/>
        <v xml:space="preserve"> </v>
      </c>
      <c r="AB427" s="8" t="s">
        <v>233</v>
      </c>
      <c r="AG427">
        <v>1.9999999999999999E-6</v>
      </c>
    </row>
    <row r="428" spans="1:33" x14ac:dyDescent="0.25">
      <c r="A428" t="s">
        <v>1284</v>
      </c>
      <c r="B428" t="s">
        <v>615</v>
      </c>
      <c r="C428" t="s">
        <v>616</v>
      </c>
      <c r="D428" t="s">
        <v>617</v>
      </c>
      <c r="E428" t="s">
        <v>618</v>
      </c>
      <c r="F428" t="s">
        <v>619</v>
      </c>
      <c r="G428" s="1">
        <v>-2416.2894768849042</v>
      </c>
      <c r="H428" s="1">
        <v>28.35</v>
      </c>
      <c r="I428" s="2">
        <v>-68501.806669687037</v>
      </c>
      <c r="J428" s="3">
        <v>-9.1075839406919992E-4</v>
      </c>
      <c r="K428" s="4">
        <v>75214027.25</v>
      </c>
      <c r="L428" s="5">
        <v>3175001</v>
      </c>
      <c r="M428" s="6">
        <v>23.689449939999999</v>
      </c>
      <c r="N428" s="7" t="str">
        <f>IF(ISNUMBER(_xll.BDP($C428, "DELTA_MID")),_xll.BDP($C428, "DELTA_MID")," ")</f>
        <v xml:space="preserve"> </v>
      </c>
      <c r="O428" s="7" t="str">
        <f>IF(ISNUMBER(N428),_xll.BDP($C428, "OPT_UNDL_TICKER"),"")</f>
        <v/>
      </c>
      <c r="P428" s="8" t="str">
        <f>IF(ISNUMBER(N428),_xll.BDP($C428, "OPT_UNDL_PX")," ")</f>
        <v xml:space="preserve"> </v>
      </c>
      <c r="Q428" s="7" t="str">
        <f>IF(ISNUMBER(N428),+G428*_xll.BDP($C428, "PX_POS_MULT_FACTOR")*P428/K428," ")</f>
        <v xml:space="preserve"> </v>
      </c>
      <c r="R428" s="8" t="str">
        <f>IF(OR($A428="TUA",$A428="TYA"),"",IF(ISNUMBER(_xll.BDP($C428,"DUR_ADJ_OAS_MID")),_xll.BDP($C428,"DUR_ADJ_OAS_MID"),IF(ISNUMBER(_xll.BDP($E428&amp;" ISIN","DUR_ADJ_OAS_MID")),_xll.BDP($E428&amp;" ISIN","DUR_ADJ_OAS_MID")," ")))</f>
        <v xml:space="preserve"> </v>
      </c>
      <c r="S428" s="7" t="str">
        <f t="shared" si="6"/>
        <v xml:space="preserve"> </v>
      </c>
      <c r="AB428" s="8" t="s">
        <v>233</v>
      </c>
      <c r="AG428">
        <v>1.9999999999999999E-6</v>
      </c>
    </row>
    <row r="429" spans="1:33" x14ac:dyDescent="0.25">
      <c r="A429" t="s">
        <v>1284</v>
      </c>
      <c r="B429" t="s">
        <v>620</v>
      </c>
      <c r="C429" t="s">
        <v>621</v>
      </c>
      <c r="D429" t="s">
        <v>622</v>
      </c>
      <c r="E429" t="s">
        <v>623</v>
      </c>
      <c r="F429" t="s">
        <v>624</v>
      </c>
      <c r="G429" s="1">
        <v>-6165.1798555178057</v>
      </c>
      <c r="H429" s="1">
        <v>17.149999999999999</v>
      </c>
      <c r="I429" s="2">
        <v>-105732.8345221304</v>
      </c>
      <c r="J429" s="3">
        <v>-1.4057595157176E-3</v>
      </c>
      <c r="K429" s="4">
        <v>75214027.25</v>
      </c>
      <c r="L429" s="5">
        <v>3175001</v>
      </c>
      <c r="M429" s="6">
        <v>23.689449939999999</v>
      </c>
      <c r="N429" s="7" t="str">
        <f>IF(ISNUMBER(_xll.BDP($C429, "DELTA_MID")),_xll.BDP($C429, "DELTA_MID")," ")</f>
        <v xml:space="preserve"> </v>
      </c>
      <c r="O429" s="7" t="str">
        <f>IF(ISNUMBER(N429),_xll.BDP($C429, "OPT_UNDL_TICKER"),"")</f>
        <v/>
      </c>
      <c r="P429" s="8" t="str">
        <f>IF(ISNUMBER(N429),_xll.BDP($C429, "OPT_UNDL_PX")," ")</f>
        <v xml:space="preserve"> </v>
      </c>
      <c r="Q429" s="7" t="str">
        <f>IF(ISNUMBER(N429),+G429*_xll.BDP($C429, "PX_POS_MULT_FACTOR")*P429/K429," ")</f>
        <v xml:space="preserve"> </v>
      </c>
      <c r="R429" s="8" t="str">
        <f>IF(OR($A429="TUA",$A429="TYA"),"",IF(ISNUMBER(_xll.BDP($C429,"DUR_ADJ_OAS_MID")),_xll.BDP($C429,"DUR_ADJ_OAS_MID"),IF(ISNUMBER(_xll.BDP($E429&amp;" ISIN","DUR_ADJ_OAS_MID")),_xll.BDP($E429&amp;" ISIN","DUR_ADJ_OAS_MID")," ")))</f>
        <v xml:space="preserve"> </v>
      </c>
      <c r="S429" s="7" t="str">
        <f t="shared" si="6"/>
        <v xml:space="preserve"> </v>
      </c>
      <c r="AB429" s="8" t="s">
        <v>233</v>
      </c>
      <c r="AG429">
        <v>1.9999999999999999E-6</v>
      </c>
    </row>
    <row r="430" spans="1:33" x14ac:dyDescent="0.25">
      <c r="A430" t="s">
        <v>1284</v>
      </c>
      <c r="B430" t="s">
        <v>625</v>
      </c>
      <c r="C430" t="s">
        <v>626</v>
      </c>
      <c r="D430" t="s">
        <v>627</v>
      </c>
      <c r="E430" t="s">
        <v>628</v>
      </c>
      <c r="G430" s="1">
        <v>-5337.4891876340607</v>
      </c>
      <c r="H430" s="1">
        <v>21.38</v>
      </c>
      <c r="I430" s="2">
        <v>-114115.51883161619</v>
      </c>
      <c r="J430" s="3">
        <v>-1.5172105922783999E-3</v>
      </c>
      <c r="K430" s="4">
        <v>75214027.25</v>
      </c>
      <c r="L430" s="5">
        <v>3175001</v>
      </c>
      <c r="M430" s="6">
        <v>23.689449939999999</v>
      </c>
      <c r="N430" s="7" t="str">
        <f>IF(ISNUMBER(_xll.BDP($C430, "DELTA_MID")),_xll.BDP($C430, "DELTA_MID")," ")</f>
        <v xml:space="preserve"> </v>
      </c>
      <c r="O430" s="7" t="str">
        <f>IF(ISNUMBER(N430),_xll.BDP($C430, "OPT_UNDL_TICKER"),"")</f>
        <v/>
      </c>
      <c r="P430" s="8" t="str">
        <f>IF(ISNUMBER(N430),_xll.BDP($C430, "OPT_UNDL_PX")," ")</f>
        <v xml:space="preserve"> </v>
      </c>
      <c r="Q430" s="7" t="str">
        <f>IF(ISNUMBER(N430),+G430*_xll.BDP($C430, "PX_POS_MULT_FACTOR")*P430/K430," ")</f>
        <v xml:space="preserve"> </v>
      </c>
      <c r="R430" s="8" t="str">
        <f>IF(OR($A430="TUA",$A430="TYA"),"",IF(ISNUMBER(_xll.BDP($C430,"DUR_ADJ_OAS_MID")),_xll.BDP($C430,"DUR_ADJ_OAS_MID"),IF(ISNUMBER(_xll.BDP($E430&amp;" ISIN","DUR_ADJ_OAS_MID")),_xll.BDP($E430&amp;" ISIN","DUR_ADJ_OAS_MID")," ")))</f>
        <v xml:space="preserve"> </v>
      </c>
      <c r="S430" s="7" t="str">
        <f t="shared" si="6"/>
        <v xml:space="preserve"> </v>
      </c>
      <c r="AB430" s="8" t="s">
        <v>233</v>
      </c>
      <c r="AG430">
        <v>1.9999999999999999E-6</v>
      </c>
    </row>
    <row r="431" spans="1:33" x14ac:dyDescent="0.25">
      <c r="A431" t="s">
        <v>1284</v>
      </c>
      <c r="B431" t="s">
        <v>629</v>
      </c>
      <c r="C431" t="s">
        <v>630</v>
      </c>
      <c r="D431" t="s">
        <v>631</v>
      </c>
      <c r="E431" t="s">
        <v>632</v>
      </c>
      <c r="F431" t="s">
        <v>633</v>
      </c>
      <c r="G431" s="1">
        <v>-580.86888369560688</v>
      </c>
      <c r="H431" s="1">
        <v>83.13</v>
      </c>
      <c r="I431" s="2">
        <v>-48287.630301615798</v>
      </c>
      <c r="J431" s="3">
        <v>-6.4200298889880011E-4</v>
      </c>
      <c r="K431" s="4">
        <v>75214027.25</v>
      </c>
      <c r="L431" s="5">
        <v>3175001</v>
      </c>
      <c r="M431" s="6">
        <v>23.689449939999999</v>
      </c>
      <c r="N431" s="7" t="str">
        <f>IF(ISNUMBER(_xll.BDP($C431, "DELTA_MID")),_xll.BDP($C431, "DELTA_MID")," ")</f>
        <v xml:space="preserve"> </v>
      </c>
      <c r="O431" s="7" t="str">
        <f>IF(ISNUMBER(N431),_xll.BDP($C431, "OPT_UNDL_TICKER"),"")</f>
        <v/>
      </c>
      <c r="P431" s="8" t="str">
        <f>IF(ISNUMBER(N431),_xll.BDP($C431, "OPT_UNDL_PX")," ")</f>
        <v xml:space="preserve"> </v>
      </c>
      <c r="Q431" s="7" t="str">
        <f>IF(ISNUMBER(N431),+G431*_xll.BDP($C431, "PX_POS_MULT_FACTOR")*P431/K431," ")</f>
        <v xml:space="preserve"> </v>
      </c>
      <c r="R431" s="8" t="str">
        <f>IF(OR($A431="TUA",$A431="TYA"),"",IF(ISNUMBER(_xll.BDP($C431,"DUR_ADJ_OAS_MID")),_xll.BDP($C431,"DUR_ADJ_OAS_MID"),IF(ISNUMBER(_xll.BDP($E431&amp;" ISIN","DUR_ADJ_OAS_MID")),_xll.BDP($E431&amp;" ISIN","DUR_ADJ_OAS_MID")," ")))</f>
        <v xml:space="preserve"> </v>
      </c>
      <c r="S431" s="7" t="str">
        <f t="shared" si="6"/>
        <v xml:space="preserve"> </v>
      </c>
      <c r="AB431" s="8" t="s">
        <v>233</v>
      </c>
      <c r="AG431">
        <v>1.9999999999999999E-6</v>
      </c>
    </row>
    <row r="432" spans="1:33" x14ac:dyDescent="0.25">
      <c r="A432" t="s">
        <v>1284</v>
      </c>
      <c r="B432" t="s">
        <v>634</v>
      </c>
      <c r="C432" t="s">
        <v>635</v>
      </c>
      <c r="D432" t="s">
        <v>636</v>
      </c>
      <c r="E432" t="s">
        <v>637</v>
      </c>
      <c r="F432" t="s">
        <v>638</v>
      </c>
      <c r="G432" s="1">
        <v>-3811.4828403480519</v>
      </c>
      <c r="H432" s="1">
        <v>27.31</v>
      </c>
      <c r="I432" s="2">
        <v>-104091.5963699053</v>
      </c>
      <c r="J432" s="3">
        <v>-1.3839386105988E-3</v>
      </c>
      <c r="K432" s="4">
        <v>75214027.25</v>
      </c>
      <c r="L432" s="5">
        <v>3175001</v>
      </c>
      <c r="M432" s="6">
        <v>23.689449939999999</v>
      </c>
      <c r="N432" s="7" t="str">
        <f>IF(ISNUMBER(_xll.BDP($C432, "DELTA_MID")),_xll.BDP($C432, "DELTA_MID")," ")</f>
        <v xml:space="preserve"> </v>
      </c>
      <c r="O432" s="7" t="str">
        <f>IF(ISNUMBER(N432),_xll.BDP($C432, "OPT_UNDL_TICKER"),"")</f>
        <v/>
      </c>
      <c r="P432" s="8" t="str">
        <f>IF(ISNUMBER(N432),_xll.BDP($C432, "OPT_UNDL_PX")," ")</f>
        <v xml:space="preserve"> </v>
      </c>
      <c r="Q432" s="7" t="str">
        <f>IF(ISNUMBER(N432),+G432*_xll.BDP($C432, "PX_POS_MULT_FACTOR")*P432/K432," ")</f>
        <v xml:space="preserve"> </v>
      </c>
      <c r="R432" s="8" t="str">
        <f>IF(OR($A432="TUA",$A432="TYA"),"",IF(ISNUMBER(_xll.BDP($C432,"DUR_ADJ_OAS_MID")),_xll.BDP($C432,"DUR_ADJ_OAS_MID"),IF(ISNUMBER(_xll.BDP($E432&amp;" ISIN","DUR_ADJ_OAS_MID")),_xll.BDP($E432&amp;" ISIN","DUR_ADJ_OAS_MID")," ")))</f>
        <v xml:space="preserve"> </v>
      </c>
      <c r="S432" s="7" t="str">
        <f t="shared" si="6"/>
        <v xml:space="preserve"> </v>
      </c>
      <c r="AB432" s="8" t="s">
        <v>233</v>
      </c>
      <c r="AG432">
        <v>1.9999999999999999E-6</v>
      </c>
    </row>
    <row r="433" spans="1:33" x14ac:dyDescent="0.25">
      <c r="A433" t="s">
        <v>1284</v>
      </c>
      <c r="B433" t="s">
        <v>639</v>
      </c>
      <c r="C433" t="s">
        <v>640</v>
      </c>
      <c r="D433" t="s">
        <v>641</v>
      </c>
      <c r="E433" t="s">
        <v>642</v>
      </c>
      <c r="F433" t="s">
        <v>643</v>
      </c>
      <c r="G433" s="1">
        <v>-606.97491129920468</v>
      </c>
      <c r="H433" s="1">
        <v>182.3</v>
      </c>
      <c r="I433" s="2">
        <v>-110651.526329845</v>
      </c>
      <c r="J433" s="3">
        <v>-1.4711554529856E-3</v>
      </c>
      <c r="K433" s="4">
        <v>75214027.25</v>
      </c>
      <c r="L433" s="5">
        <v>3175001</v>
      </c>
      <c r="M433" s="6">
        <v>23.689449939999999</v>
      </c>
      <c r="N433" s="7" t="str">
        <f>IF(ISNUMBER(_xll.BDP($C433, "DELTA_MID")),_xll.BDP($C433, "DELTA_MID")," ")</f>
        <v xml:space="preserve"> </v>
      </c>
      <c r="O433" s="7" t="str">
        <f>IF(ISNUMBER(N433),_xll.BDP($C433, "OPT_UNDL_TICKER"),"")</f>
        <v/>
      </c>
      <c r="P433" s="8" t="str">
        <f>IF(ISNUMBER(N433),_xll.BDP($C433, "OPT_UNDL_PX")," ")</f>
        <v xml:space="preserve"> </v>
      </c>
      <c r="Q433" s="7" t="str">
        <f>IF(ISNUMBER(N433),+G433*_xll.BDP($C433, "PX_POS_MULT_FACTOR")*P433/K433," ")</f>
        <v xml:space="preserve"> </v>
      </c>
      <c r="R433" s="8" t="str">
        <f>IF(OR($A433="TUA",$A433="TYA"),"",IF(ISNUMBER(_xll.BDP($C433,"DUR_ADJ_OAS_MID")),_xll.BDP($C433,"DUR_ADJ_OAS_MID"),IF(ISNUMBER(_xll.BDP($E433&amp;" ISIN","DUR_ADJ_OAS_MID")),_xll.BDP($E433&amp;" ISIN","DUR_ADJ_OAS_MID")," ")))</f>
        <v xml:space="preserve"> </v>
      </c>
      <c r="S433" s="7" t="str">
        <f t="shared" si="6"/>
        <v xml:space="preserve"> </v>
      </c>
      <c r="AB433" s="8" t="s">
        <v>233</v>
      </c>
      <c r="AG433">
        <v>1.9999999999999999E-6</v>
      </c>
    </row>
    <row r="434" spans="1:33" x14ac:dyDescent="0.25">
      <c r="A434" t="s">
        <v>1284</v>
      </c>
      <c r="B434" t="s">
        <v>644</v>
      </c>
      <c r="C434" t="s">
        <v>644</v>
      </c>
      <c r="D434" t="s">
        <v>645</v>
      </c>
      <c r="E434" t="s">
        <v>646</v>
      </c>
      <c r="F434" t="s">
        <v>647</v>
      </c>
      <c r="G434" s="1">
        <v>-473.41076986508472</v>
      </c>
      <c r="H434" s="1">
        <v>176.56</v>
      </c>
      <c r="I434" s="2">
        <v>-83585.405527379349</v>
      </c>
      <c r="J434" s="3">
        <v>-1.1113007584283999E-3</v>
      </c>
      <c r="K434" s="4">
        <v>75214027.25</v>
      </c>
      <c r="L434" s="5">
        <v>3175001</v>
      </c>
      <c r="M434" s="6">
        <v>23.689449939999999</v>
      </c>
      <c r="N434" s="7" t="str">
        <f>IF(ISNUMBER(_xll.BDP($C434, "DELTA_MID")),_xll.BDP($C434, "DELTA_MID")," ")</f>
        <v xml:space="preserve"> </v>
      </c>
      <c r="O434" s="7" t="str">
        <f>IF(ISNUMBER(N434),_xll.BDP($C434, "OPT_UNDL_TICKER"),"")</f>
        <v/>
      </c>
      <c r="P434" s="8" t="str">
        <f>IF(ISNUMBER(N434),_xll.BDP($C434, "OPT_UNDL_PX")," ")</f>
        <v xml:space="preserve"> </v>
      </c>
      <c r="Q434" s="7" t="str">
        <f>IF(ISNUMBER(N434),+G434*_xll.BDP($C434, "PX_POS_MULT_FACTOR")*P434/K434," ")</f>
        <v xml:space="preserve"> </v>
      </c>
      <c r="R434" s="8" t="str">
        <f>IF(OR($A434="TUA",$A434="TYA"),"",IF(ISNUMBER(_xll.BDP($C434,"DUR_ADJ_OAS_MID")),_xll.BDP($C434,"DUR_ADJ_OAS_MID"),IF(ISNUMBER(_xll.BDP($E434&amp;" ISIN","DUR_ADJ_OAS_MID")),_xll.BDP($E434&amp;" ISIN","DUR_ADJ_OAS_MID")," ")))</f>
        <v xml:space="preserve"> </v>
      </c>
      <c r="S434" s="7" t="str">
        <f t="shared" si="6"/>
        <v xml:space="preserve"> </v>
      </c>
      <c r="AB434" s="8" t="s">
        <v>233</v>
      </c>
      <c r="AG434">
        <v>1.9999999999999999E-6</v>
      </c>
    </row>
    <row r="435" spans="1:33" x14ac:dyDescent="0.25">
      <c r="A435" t="s">
        <v>1284</v>
      </c>
      <c r="B435" t="s">
        <v>648</v>
      </c>
      <c r="C435" t="s">
        <v>649</v>
      </c>
      <c r="D435" t="s">
        <v>650</v>
      </c>
      <c r="E435" t="s">
        <v>651</v>
      </c>
      <c r="F435" t="s">
        <v>652</v>
      </c>
      <c r="G435" s="1">
        <v>-3621.2728111209271</v>
      </c>
      <c r="H435" s="1">
        <v>26.68</v>
      </c>
      <c r="I435" s="2">
        <v>-96615.558600706325</v>
      </c>
      <c r="J435" s="3">
        <v>-1.2845417554836001E-3</v>
      </c>
      <c r="K435" s="4">
        <v>75214027.25</v>
      </c>
      <c r="L435" s="5">
        <v>3175001</v>
      </c>
      <c r="M435" s="6">
        <v>23.689449939999999</v>
      </c>
      <c r="N435" s="7" t="str">
        <f>IF(ISNUMBER(_xll.BDP($C435, "DELTA_MID")),_xll.BDP($C435, "DELTA_MID")," ")</f>
        <v xml:space="preserve"> </v>
      </c>
      <c r="O435" s="7" t="str">
        <f>IF(ISNUMBER(N435),_xll.BDP($C435, "OPT_UNDL_TICKER"),"")</f>
        <v/>
      </c>
      <c r="P435" s="8" t="str">
        <f>IF(ISNUMBER(N435),_xll.BDP($C435, "OPT_UNDL_PX")," ")</f>
        <v xml:space="preserve"> </v>
      </c>
      <c r="Q435" s="7" t="str">
        <f>IF(ISNUMBER(N435),+G435*_xll.BDP($C435, "PX_POS_MULT_FACTOR")*P435/K435," ")</f>
        <v xml:space="preserve"> </v>
      </c>
      <c r="R435" s="8" t="str">
        <f>IF(OR($A435="TUA",$A435="TYA"),"",IF(ISNUMBER(_xll.BDP($C435,"DUR_ADJ_OAS_MID")),_xll.BDP($C435,"DUR_ADJ_OAS_MID"),IF(ISNUMBER(_xll.BDP($E435&amp;" ISIN","DUR_ADJ_OAS_MID")),_xll.BDP($E435&amp;" ISIN","DUR_ADJ_OAS_MID")," ")))</f>
        <v xml:space="preserve"> </v>
      </c>
      <c r="S435" s="7" t="str">
        <f t="shared" si="6"/>
        <v xml:space="preserve"> </v>
      </c>
      <c r="AB435" s="8" t="s">
        <v>233</v>
      </c>
      <c r="AG435">
        <v>1.9999999999999999E-6</v>
      </c>
    </row>
    <row r="436" spans="1:33" x14ac:dyDescent="0.25">
      <c r="A436" t="s">
        <v>1284</v>
      </c>
      <c r="B436" t="s">
        <v>653</v>
      </c>
      <c r="C436" t="s">
        <v>654</v>
      </c>
      <c r="D436" t="s">
        <v>655</v>
      </c>
      <c r="E436" t="s">
        <v>656</v>
      </c>
      <c r="F436" t="s">
        <v>657</v>
      </c>
      <c r="G436" s="1">
        <v>-4519.3635912423742</v>
      </c>
      <c r="H436" s="1">
        <v>21.29</v>
      </c>
      <c r="I436" s="2">
        <v>-96217.250857550142</v>
      </c>
      <c r="J436" s="3">
        <v>-1.2792460977756001E-3</v>
      </c>
      <c r="K436" s="4">
        <v>75214027.25</v>
      </c>
      <c r="L436" s="5">
        <v>3175001</v>
      </c>
      <c r="M436" s="6">
        <v>23.689449939999999</v>
      </c>
      <c r="N436" s="7" t="str">
        <f>IF(ISNUMBER(_xll.BDP($C436, "DELTA_MID")),_xll.BDP($C436, "DELTA_MID")," ")</f>
        <v xml:space="preserve"> </v>
      </c>
      <c r="O436" s="7" t="str">
        <f>IF(ISNUMBER(N436),_xll.BDP($C436, "OPT_UNDL_TICKER"),"")</f>
        <v/>
      </c>
      <c r="P436" s="8" t="str">
        <f>IF(ISNUMBER(N436),_xll.BDP($C436, "OPT_UNDL_PX")," ")</f>
        <v xml:space="preserve"> </v>
      </c>
      <c r="Q436" s="7" t="str">
        <f>IF(ISNUMBER(N436),+G436*_xll.BDP($C436, "PX_POS_MULT_FACTOR")*P436/K436," ")</f>
        <v xml:space="preserve"> </v>
      </c>
      <c r="R436" s="8" t="str">
        <f>IF(OR($A436="TUA",$A436="TYA"),"",IF(ISNUMBER(_xll.BDP($C436,"DUR_ADJ_OAS_MID")),_xll.BDP($C436,"DUR_ADJ_OAS_MID"),IF(ISNUMBER(_xll.BDP($E436&amp;" ISIN","DUR_ADJ_OAS_MID")),_xll.BDP($E436&amp;" ISIN","DUR_ADJ_OAS_MID")," ")))</f>
        <v xml:space="preserve"> </v>
      </c>
      <c r="S436" s="7" t="str">
        <f t="shared" si="6"/>
        <v xml:space="preserve"> </v>
      </c>
      <c r="AB436" s="8" t="s">
        <v>233</v>
      </c>
      <c r="AG436">
        <v>1.9999999999999999E-6</v>
      </c>
    </row>
    <row r="437" spans="1:33" x14ac:dyDescent="0.25">
      <c r="A437" t="s">
        <v>1284</v>
      </c>
      <c r="B437" t="s">
        <v>658</v>
      </c>
      <c r="C437" t="s">
        <v>659</v>
      </c>
      <c r="D437" t="s">
        <v>660</v>
      </c>
      <c r="E437" t="s">
        <v>661</v>
      </c>
      <c r="F437" t="s">
        <v>662</v>
      </c>
      <c r="G437" s="1">
        <v>-25937.854958811251</v>
      </c>
      <c r="H437" s="1">
        <v>1.81</v>
      </c>
      <c r="I437" s="2">
        <v>-46947.517475448367</v>
      </c>
      <c r="J437" s="3">
        <v>-6.2418566312640001E-4</v>
      </c>
      <c r="K437" s="4">
        <v>75214027.25</v>
      </c>
      <c r="L437" s="5">
        <v>3175001</v>
      </c>
      <c r="M437" s="6">
        <v>23.689449939999999</v>
      </c>
      <c r="N437" s="7" t="str">
        <f>IF(ISNUMBER(_xll.BDP($C437, "DELTA_MID")),_xll.BDP($C437, "DELTA_MID")," ")</f>
        <v xml:space="preserve"> </v>
      </c>
      <c r="O437" s="7" t="str">
        <f>IF(ISNUMBER(N437),_xll.BDP($C437, "OPT_UNDL_TICKER"),"")</f>
        <v/>
      </c>
      <c r="P437" s="8" t="str">
        <f>IF(ISNUMBER(N437),_xll.BDP($C437, "OPT_UNDL_PX")," ")</f>
        <v xml:space="preserve"> </v>
      </c>
      <c r="Q437" s="7" t="str">
        <f>IF(ISNUMBER(N437),+G437*_xll.BDP($C437, "PX_POS_MULT_FACTOR")*P437/K437," ")</f>
        <v xml:space="preserve"> </v>
      </c>
      <c r="R437" s="8" t="str">
        <f>IF(OR($A437="TUA",$A437="TYA"),"",IF(ISNUMBER(_xll.BDP($C437,"DUR_ADJ_OAS_MID")),_xll.BDP($C437,"DUR_ADJ_OAS_MID"),IF(ISNUMBER(_xll.BDP($E437&amp;" ISIN","DUR_ADJ_OAS_MID")),_xll.BDP($E437&amp;" ISIN","DUR_ADJ_OAS_MID")," ")))</f>
        <v xml:space="preserve"> </v>
      </c>
      <c r="S437" s="7" t="str">
        <f t="shared" si="6"/>
        <v xml:space="preserve"> </v>
      </c>
      <c r="AB437" s="8" t="s">
        <v>233</v>
      </c>
      <c r="AG437">
        <v>1.9999999999999999E-6</v>
      </c>
    </row>
    <row r="438" spans="1:33" x14ac:dyDescent="0.25">
      <c r="A438" t="s">
        <v>1284</v>
      </c>
      <c r="B438" t="s">
        <v>663</v>
      </c>
      <c r="C438" t="s">
        <v>664</v>
      </c>
      <c r="D438" t="s">
        <v>665</v>
      </c>
      <c r="E438" t="s">
        <v>666</v>
      </c>
      <c r="F438" t="s">
        <v>667</v>
      </c>
      <c r="G438" s="1">
        <v>-3300.0025978597969</v>
      </c>
      <c r="H438" s="1">
        <v>34.450000000000003</v>
      </c>
      <c r="I438" s="2">
        <v>-113685.08949627</v>
      </c>
      <c r="J438" s="3">
        <v>-1.5114878654003999E-3</v>
      </c>
      <c r="K438" s="4">
        <v>75214027.25</v>
      </c>
      <c r="L438" s="5">
        <v>3175001</v>
      </c>
      <c r="M438" s="6">
        <v>23.689449939999999</v>
      </c>
      <c r="N438" s="7" t="str">
        <f>IF(ISNUMBER(_xll.BDP($C438, "DELTA_MID")),_xll.BDP($C438, "DELTA_MID")," ")</f>
        <v xml:space="preserve"> </v>
      </c>
      <c r="O438" s="7" t="str">
        <f>IF(ISNUMBER(N438),_xll.BDP($C438, "OPT_UNDL_TICKER"),"")</f>
        <v/>
      </c>
      <c r="P438" s="8" t="str">
        <f>IF(ISNUMBER(N438),_xll.BDP($C438, "OPT_UNDL_PX")," ")</f>
        <v xml:space="preserve"> </v>
      </c>
      <c r="Q438" s="7" t="str">
        <f>IF(ISNUMBER(N438),+G438*_xll.BDP($C438, "PX_POS_MULT_FACTOR")*P438/K438," ")</f>
        <v xml:space="preserve"> </v>
      </c>
      <c r="R438" s="8" t="str">
        <f>IF(OR($A438="TUA",$A438="TYA"),"",IF(ISNUMBER(_xll.BDP($C438,"DUR_ADJ_OAS_MID")),_xll.BDP($C438,"DUR_ADJ_OAS_MID"),IF(ISNUMBER(_xll.BDP($E438&amp;" ISIN","DUR_ADJ_OAS_MID")),_xll.BDP($E438&amp;" ISIN","DUR_ADJ_OAS_MID")," ")))</f>
        <v xml:space="preserve"> </v>
      </c>
      <c r="S438" s="7" t="str">
        <f t="shared" si="6"/>
        <v xml:space="preserve"> </v>
      </c>
      <c r="AB438" s="8" t="s">
        <v>233</v>
      </c>
      <c r="AG438">
        <v>1.9999999999999999E-6</v>
      </c>
    </row>
    <row r="439" spans="1:33" x14ac:dyDescent="0.25">
      <c r="A439" t="s">
        <v>1284</v>
      </c>
      <c r="B439" t="s">
        <v>668</v>
      </c>
      <c r="C439" t="s">
        <v>669</v>
      </c>
      <c r="D439" t="s">
        <v>670</v>
      </c>
      <c r="E439" t="s">
        <v>671</v>
      </c>
      <c r="F439" t="s">
        <v>672</v>
      </c>
      <c r="G439" s="1">
        <v>-7152.8271638117612</v>
      </c>
      <c r="H439" s="1">
        <v>16.25</v>
      </c>
      <c r="I439" s="2">
        <v>-116233.44141194109</v>
      </c>
      <c r="J439" s="3">
        <v>-1.5453692038799999E-3</v>
      </c>
      <c r="K439" s="4">
        <v>75214027.25</v>
      </c>
      <c r="L439" s="5">
        <v>3175001</v>
      </c>
      <c r="M439" s="6">
        <v>23.689449939999999</v>
      </c>
      <c r="N439" s="7" t="str">
        <f>IF(ISNUMBER(_xll.BDP($C439, "DELTA_MID")),_xll.BDP($C439, "DELTA_MID")," ")</f>
        <v xml:space="preserve"> </v>
      </c>
      <c r="O439" s="7" t="str">
        <f>IF(ISNUMBER(N439),_xll.BDP($C439, "OPT_UNDL_TICKER"),"")</f>
        <v/>
      </c>
      <c r="P439" s="8" t="str">
        <f>IF(ISNUMBER(N439),_xll.BDP($C439, "OPT_UNDL_PX")," ")</f>
        <v xml:space="preserve"> </v>
      </c>
      <c r="Q439" s="7" t="str">
        <f>IF(ISNUMBER(N439),+G439*_xll.BDP($C439, "PX_POS_MULT_FACTOR")*P439/K439," ")</f>
        <v xml:space="preserve"> </v>
      </c>
      <c r="R439" s="8" t="str">
        <f>IF(OR($A439="TUA",$A439="TYA"),"",IF(ISNUMBER(_xll.BDP($C439,"DUR_ADJ_OAS_MID")),_xll.BDP($C439,"DUR_ADJ_OAS_MID"),IF(ISNUMBER(_xll.BDP($E439&amp;" ISIN","DUR_ADJ_OAS_MID")),_xll.BDP($E439&amp;" ISIN","DUR_ADJ_OAS_MID")," ")))</f>
        <v xml:space="preserve"> </v>
      </c>
      <c r="S439" s="7" t="str">
        <f t="shared" si="6"/>
        <v xml:space="preserve"> </v>
      </c>
      <c r="AB439" s="8" t="s">
        <v>233</v>
      </c>
      <c r="AG439">
        <v>1.9999999999999999E-6</v>
      </c>
    </row>
    <row r="440" spans="1:33" x14ac:dyDescent="0.25">
      <c r="A440" t="s">
        <v>1284</v>
      </c>
      <c r="B440" t="s">
        <v>673</v>
      </c>
      <c r="C440" t="s">
        <v>674</v>
      </c>
      <c r="D440" t="s">
        <v>675</v>
      </c>
      <c r="E440" t="s">
        <v>676</v>
      </c>
      <c r="F440" t="s">
        <v>677</v>
      </c>
      <c r="G440" s="1">
        <v>-4952.6615792658322</v>
      </c>
      <c r="H440" s="1">
        <v>21.88</v>
      </c>
      <c r="I440" s="2">
        <v>-108364.2353543364</v>
      </c>
      <c r="J440" s="3">
        <v>-1.4407450221239999E-3</v>
      </c>
      <c r="K440" s="4">
        <v>75214027.25</v>
      </c>
      <c r="L440" s="5">
        <v>3175001</v>
      </c>
      <c r="M440" s="6">
        <v>23.689449939999999</v>
      </c>
      <c r="N440" s="7" t="str">
        <f>IF(ISNUMBER(_xll.BDP($C440, "DELTA_MID")),_xll.BDP($C440, "DELTA_MID")," ")</f>
        <v xml:space="preserve"> </v>
      </c>
      <c r="O440" s="7" t="str">
        <f>IF(ISNUMBER(N440),_xll.BDP($C440, "OPT_UNDL_TICKER"),"")</f>
        <v/>
      </c>
      <c r="P440" s="8" t="str">
        <f>IF(ISNUMBER(N440),_xll.BDP($C440, "OPT_UNDL_PX")," ")</f>
        <v xml:space="preserve"> </v>
      </c>
      <c r="Q440" s="7" t="str">
        <f>IF(ISNUMBER(N440),+G440*_xll.BDP($C440, "PX_POS_MULT_FACTOR")*P440/K440," ")</f>
        <v xml:space="preserve"> </v>
      </c>
      <c r="R440" s="8" t="str">
        <f>IF(OR($A440="TUA",$A440="TYA"),"",IF(ISNUMBER(_xll.BDP($C440,"DUR_ADJ_OAS_MID")),_xll.BDP($C440,"DUR_ADJ_OAS_MID"),IF(ISNUMBER(_xll.BDP($E440&amp;" ISIN","DUR_ADJ_OAS_MID")),_xll.BDP($E440&amp;" ISIN","DUR_ADJ_OAS_MID")," ")))</f>
        <v xml:space="preserve"> </v>
      </c>
      <c r="S440" s="7" t="str">
        <f t="shared" si="6"/>
        <v xml:space="preserve"> </v>
      </c>
      <c r="AB440" s="8" t="s">
        <v>233</v>
      </c>
      <c r="AG440">
        <v>1.9999999999999999E-6</v>
      </c>
    </row>
    <row r="441" spans="1:33" x14ac:dyDescent="0.25">
      <c r="A441" t="s">
        <v>1284</v>
      </c>
      <c r="B441" t="s">
        <v>678</v>
      </c>
      <c r="C441" t="s">
        <v>679</v>
      </c>
      <c r="D441" t="s">
        <v>680</v>
      </c>
      <c r="E441" t="s">
        <v>681</v>
      </c>
      <c r="F441" t="s">
        <v>682</v>
      </c>
      <c r="G441" s="1">
        <v>-2682.9307688574818</v>
      </c>
      <c r="H441" s="1">
        <v>42.93</v>
      </c>
      <c r="I441" s="2">
        <v>-115178.2179070517</v>
      </c>
      <c r="J441" s="3">
        <v>-1.5313395934007999E-3</v>
      </c>
      <c r="K441" s="4">
        <v>75214027.25</v>
      </c>
      <c r="L441" s="5">
        <v>3175001</v>
      </c>
      <c r="M441" s="6">
        <v>23.689449939999999</v>
      </c>
      <c r="N441" s="7" t="str">
        <f>IF(ISNUMBER(_xll.BDP($C441, "DELTA_MID")),_xll.BDP($C441, "DELTA_MID")," ")</f>
        <v xml:space="preserve"> </v>
      </c>
      <c r="O441" s="7" t="str">
        <f>IF(ISNUMBER(N441),_xll.BDP($C441, "OPT_UNDL_TICKER"),"")</f>
        <v/>
      </c>
      <c r="P441" s="8" t="str">
        <f>IF(ISNUMBER(N441),_xll.BDP($C441, "OPT_UNDL_PX")," ")</f>
        <v xml:space="preserve"> </v>
      </c>
      <c r="Q441" s="7" t="str">
        <f>IF(ISNUMBER(N441),+G441*_xll.BDP($C441, "PX_POS_MULT_FACTOR")*P441/K441," ")</f>
        <v xml:space="preserve"> </v>
      </c>
      <c r="R441" s="8" t="str">
        <f>IF(OR($A441="TUA",$A441="TYA"),"",IF(ISNUMBER(_xll.BDP($C441,"DUR_ADJ_OAS_MID")),_xll.BDP($C441,"DUR_ADJ_OAS_MID"),IF(ISNUMBER(_xll.BDP($E441&amp;" ISIN","DUR_ADJ_OAS_MID")),_xll.BDP($E441&amp;" ISIN","DUR_ADJ_OAS_MID")," ")))</f>
        <v xml:space="preserve"> </v>
      </c>
      <c r="S441" s="7" t="str">
        <f t="shared" si="6"/>
        <v xml:space="preserve"> </v>
      </c>
      <c r="AB441" s="8" t="s">
        <v>233</v>
      </c>
      <c r="AG441">
        <v>1.9999999999999999E-6</v>
      </c>
    </row>
    <row r="442" spans="1:33" x14ac:dyDescent="0.25">
      <c r="A442" t="s">
        <v>1284</v>
      </c>
      <c r="B442" t="s">
        <v>683</v>
      </c>
      <c r="C442" t="s">
        <v>684</v>
      </c>
      <c r="D442" t="s">
        <v>685</v>
      </c>
      <c r="E442" t="s">
        <v>686</v>
      </c>
      <c r="F442" t="s">
        <v>687</v>
      </c>
      <c r="G442" s="1">
        <v>-2432.7415213123231</v>
      </c>
      <c r="H442" s="1">
        <v>39.950000000000003</v>
      </c>
      <c r="I442" s="2">
        <v>-97188.02377642729</v>
      </c>
      <c r="J442" s="3">
        <v>-1.2921529045824001E-3</v>
      </c>
      <c r="K442" s="4">
        <v>75214027.25</v>
      </c>
      <c r="L442" s="5">
        <v>3175001</v>
      </c>
      <c r="M442" s="6">
        <v>23.689449939999999</v>
      </c>
      <c r="N442" s="7" t="str">
        <f>IF(ISNUMBER(_xll.BDP($C442, "DELTA_MID")),_xll.BDP($C442, "DELTA_MID")," ")</f>
        <v xml:space="preserve"> </v>
      </c>
      <c r="O442" s="7" t="str">
        <f>IF(ISNUMBER(N442),_xll.BDP($C442, "OPT_UNDL_TICKER"),"")</f>
        <v/>
      </c>
      <c r="P442" s="8" t="str">
        <f>IF(ISNUMBER(N442),_xll.BDP($C442, "OPT_UNDL_PX")," ")</f>
        <v xml:space="preserve"> </v>
      </c>
      <c r="Q442" s="7" t="str">
        <f>IF(ISNUMBER(N442),+G442*_xll.BDP($C442, "PX_POS_MULT_FACTOR")*P442/K442," ")</f>
        <v xml:space="preserve"> </v>
      </c>
      <c r="R442" s="8" t="str">
        <f>IF(OR($A442="TUA",$A442="TYA"),"",IF(ISNUMBER(_xll.BDP($C442,"DUR_ADJ_OAS_MID")),_xll.BDP($C442,"DUR_ADJ_OAS_MID"),IF(ISNUMBER(_xll.BDP($E442&amp;" ISIN","DUR_ADJ_OAS_MID")),_xll.BDP($E442&amp;" ISIN","DUR_ADJ_OAS_MID")," ")))</f>
        <v xml:space="preserve"> </v>
      </c>
      <c r="S442" s="7" t="str">
        <f t="shared" si="6"/>
        <v xml:space="preserve"> </v>
      </c>
      <c r="AB442" s="8" t="s">
        <v>233</v>
      </c>
      <c r="AG442">
        <v>1.9999999999999999E-6</v>
      </c>
    </row>
    <row r="443" spans="1:33" x14ac:dyDescent="0.25">
      <c r="A443" t="s">
        <v>1284</v>
      </c>
      <c r="B443" t="s">
        <v>688</v>
      </c>
      <c r="C443" t="s">
        <v>689</v>
      </c>
      <c r="D443" t="s">
        <v>690</v>
      </c>
      <c r="E443" t="s">
        <v>691</v>
      </c>
      <c r="F443" t="s">
        <v>692</v>
      </c>
      <c r="G443" s="1">
        <v>-6641.7087450488143</v>
      </c>
      <c r="H443" s="1">
        <v>22.2</v>
      </c>
      <c r="I443" s="2">
        <v>-147445.9341400837</v>
      </c>
      <c r="J443" s="3">
        <v>-1.9603515398796002E-3</v>
      </c>
      <c r="K443" s="4">
        <v>75214027.25</v>
      </c>
      <c r="L443" s="5">
        <v>3175001</v>
      </c>
      <c r="M443" s="6">
        <v>23.689449939999999</v>
      </c>
      <c r="N443" s="7" t="str">
        <f>IF(ISNUMBER(_xll.BDP($C443, "DELTA_MID")),_xll.BDP($C443, "DELTA_MID")," ")</f>
        <v xml:space="preserve"> </v>
      </c>
      <c r="O443" s="7" t="str">
        <f>IF(ISNUMBER(N443),_xll.BDP($C443, "OPT_UNDL_TICKER"),"")</f>
        <v/>
      </c>
      <c r="P443" s="8" t="str">
        <f>IF(ISNUMBER(N443),_xll.BDP($C443, "OPT_UNDL_PX")," ")</f>
        <v xml:space="preserve"> </v>
      </c>
      <c r="Q443" s="7" t="str">
        <f>IF(ISNUMBER(N443),+G443*_xll.BDP($C443, "PX_POS_MULT_FACTOR")*P443/K443," ")</f>
        <v xml:space="preserve"> </v>
      </c>
      <c r="R443" s="8" t="str">
        <f>IF(OR($A443="TUA",$A443="TYA"),"",IF(ISNUMBER(_xll.BDP($C443,"DUR_ADJ_OAS_MID")),_xll.BDP($C443,"DUR_ADJ_OAS_MID"),IF(ISNUMBER(_xll.BDP($E443&amp;" ISIN","DUR_ADJ_OAS_MID")),_xll.BDP($E443&amp;" ISIN","DUR_ADJ_OAS_MID")," ")))</f>
        <v xml:space="preserve"> </v>
      </c>
      <c r="S443" s="7" t="str">
        <f t="shared" si="6"/>
        <v xml:space="preserve"> </v>
      </c>
      <c r="AB443" s="8" t="s">
        <v>233</v>
      </c>
      <c r="AG443">
        <v>1.9999999999999999E-6</v>
      </c>
    </row>
    <row r="444" spans="1:33" x14ac:dyDescent="0.25">
      <c r="A444" t="s">
        <v>1284</v>
      </c>
      <c r="B444" t="s">
        <v>693</v>
      </c>
      <c r="C444" t="s">
        <v>694</v>
      </c>
      <c r="D444" t="s">
        <v>695</v>
      </c>
      <c r="E444" t="s">
        <v>696</v>
      </c>
      <c r="G444" s="1">
        <v>-3381.8750327834891</v>
      </c>
      <c r="H444" s="1">
        <v>31.94</v>
      </c>
      <c r="I444" s="2">
        <v>-108017.08854710461</v>
      </c>
      <c r="J444" s="3">
        <v>-1.4361295691304001E-3</v>
      </c>
      <c r="K444" s="4">
        <v>75214027.25</v>
      </c>
      <c r="L444" s="5">
        <v>3175001</v>
      </c>
      <c r="M444" s="6">
        <v>23.689449939999999</v>
      </c>
      <c r="N444" s="7" t="str">
        <f>IF(ISNUMBER(_xll.BDP($C444, "DELTA_MID")),_xll.BDP($C444, "DELTA_MID")," ")</f>
        <v xml:space="preserve"> </v>
      </c>
      <c r="O444" s="7" t="str">
        <f>IF(ISNUMBER(N444),_xll.BDP($C444, "OPT_UNDL_TICKER"),"")</f>
        <v/>
      </c>
      <c r="P444" s="8" t="str">
        <f>IF(ISNUMBER(N444),_xll.BDP($C444, "OPT_UNDL_PX")," ")</f>
        <v xml:space="preserve"> </v>
      </c>
      <c r="Q444" s="7" t="str">
        <f>IF(ISNUMBER(N444),+G444*_xll.BDP($C444, "PX_POS_MULT_FACTOR")*P444/K444," ")</f>
        <v xml:space="preserve"> </v>
      </c>
      <c r="R444" s="8" t="str">
        <f>IF(OR($A444="TUA",$A444="TYA"),"",IF(ISNUMBER(_xll.BDP($C444,"DUR_ADJ_OAS_MID")),_xll.BDP($C444,"DUR_ADJ_OAS_MID"),IF(ISNUMBER(_xll.BDP($E444&amp;" ISIN","DUR_ADJ_OAS_MID")),_xll.BDP($E444&amp;" ISIN","DUR_ADJ_OAS_MID")," ")))</f>
        <v xml:space="preserve"> </v>
      </c>
      <c r="S444" s="7" t="str">
        <f t="shared" si="6"/>
        <v xml:space="preserve"> </v>
      </c>
      <c r="AB444" s="8" t="s">
        <v>233</v>
      </c>
      <c r="AG444">
        <v>1.9999999999999999E-6</v>
      </c>
    </row>
    <row r="445" spans="1:33" x14ac:dyDescent="0.25">
      <c r="A445" t="s">
        <v>1284</v>
      </c>
      <c r="B445" t="s">
        <v>697</v>
      </c>
      <c r="C445" t="s">
        <v>698</v>
      </c>
      <c r="D445" t="s">
        <v>699</v>
      </c>
      <c r="E445" t="s">
        <v>700</v>
      </c>
      <c r="F445" t="s">
        <v>701</v>
      </c>
      <c r="G445" s="1">
        <v>-9298.0152426533023</v>
      </c>
      <c r="H445" s="1">
        <v>8.94</v>
      </c>
      <c r="I445" s="2">
        <v>-83124.256269320511</v>
      </c>
      <c r="J445" s="3">
        <v>-1.1051695981259999E-3</v>
      </c>
      <c r="K445" s="4">
        <v>75214027.25</v>
      </c>
      <c r="L445" s="5">
        <v>3175001</v>
      </c>
      <c r="M445" s="6">
        <v>23.689449939999999</v>
      </c>
      <c r="N445" s="7" t="str">
        <f>IF(ISNUMBER(_xll.BDP($C445, "DELTA_MID")),_xll.BDP($C445, "DELTA_MID")," ")</f>
        <v xml:space="preserve"> </v>
      </c>
      <c r="O445" s="7" t="str">
        <f>IF(ISNUMBER(N445),_xll.BDP($C445, "OPT_UNDL_TICKER"),"")</f>
        <v/>
      </c>
      <c r="P445" s="8" t="str">
        <f>IF(ISNUMBER(N445),_xll.BDP($C445, "OPT_UNDL_PX")," ")</f>
        <v xml:space="preserve"> </v>
      </c>
      <c r="Q445" s="7" t="str">
        <f>IF(ISNUMBER(N445),+G445*_xll.BDP($C445, "PX_POS_MULT_FACTOR")*P445/K445," ")</f>
        <v xml:space="preserve"> </v>
      </c>
      <c r="R445" s="8" t="str">
        <f>IF(OR($A445="TUA",$A445="TYA"),"",IF(ISNUMBER(_xll.BDP($C445,"DUR_ADJ_OAS_MID")),_xll.BDP($C445,"DUR_ADJ_OAS_MID"),IF(ISNUMBER(_xll.BDP($E445&amp;" ISIN","DUR_ADJ_OAS_MID")),_xll.BDP($E445&amp;" ISIN","DUR_ADJ_OAS_MID")," ")))</f>
        <v xml:space="preserve"> </v>
      </c>
      <c r="S445" s="7" t="str">
        <f t="shared" si="6"/>
        <v xml:space="preserve"> </v>
      </c>
      <c r="AB445" s="8" t="s">
        <v>233</v>
      </c>
      <c r="AG445">
        <v>1.9999999999999999E-6</v>
      </c>
    </row>
    <row r="446" spans="1:33" x14ac:dyDescent="0.25">
      <c r="A446" t="s">
        <v>1284</v>
      </c>
      <c r="B446" t="s">
        <v>702</v>
      </c>
      <c r="C446" t="s">
        <v>703</v>
      </c>
      <c r="D446" t="s">
        <v>704</v>
      </c>
      <c r="E446" t="s">
        <v>705</v>
      </c>
      <c r="F446" t="s">
        <v>706</v>
      </c>
      <c r="G446" s="1">
        <v>-621.63510146660008</v>
      </c>
      <c r="H446" s="1">
        <v>199.23</v>
      </c>
      <c r="I446" s="2">
        <v>-123848.3612651907</v>
      </c>
      <c r="J446" s="3">
        <v>-1.6466125507883999E-3</v>
      </c>
      <c r="K446" s="4">
        <v>75214027.25</v>
      </c>
      <c r="L446" s="5">
        <v>3175001</v>
      </c>
      <c r="M446" s="6">
        <v>23.689449939999999</v>
      </c>
      <c r="N446" s="7" t="str">
        <f>IF(ISNUMBER(_xll.BDP($C446, "DELTA_MID")),_xll.BDP($C446, "DELTA_MID")," ")</f>
        <v xml:space="preserve"> </v>
      </c>
      <c r="O446" s="7" t="str">
        <f>IF(ISNUMBER(N446),_xll.BDP($C446, "OPT_UNDL_TICKER"),"")</f>
        <v/>
      </c>
      <c r="P446" s="8" t="str">
        <f>IF(ISNUMBER(N446),_xll.BDP($C446, "OPT_UNDL_PX")," ")</f>
        <v xml:space="preserve"> </v>
      </c>
      <c r="Q446" s="7" t="str">
        <f>IF(ISNUMBER(N446),+G446*_xll.BDP($C446, "PX_POS_MULT_FACTOR")*P446/K446," ")</f>
        <v xml:space="preserve"> </v>
      </c>
      <c r="R446" s="8" t="str">
        <f>IF(OR($A446="TUA",$A446="TYA"),"",IF(ISNUMBER(_xll.BDP($C446,"DUR_ADJ_OAS_MID")),_xll.BDP($C446,"DUR_ADJ_OAS_MID"),IF(ISNUMBER(_xll.BDP($E446&amp;" ISIN","DUR_ADJ_OAS_MID")),_xll.BDP($E446&amp;" ISIN","DUR_ADJ_OAS_MID")," ")))</f>
        <v xml:space="preserve"> </v>
      </c>
      <c r="S446" s="7" t="str">
        <f t="shared" si="6"/>
        <v xml:space="preserve"> </v>
      </c>
      <c r="AB446" s="8" t="s">
        <v>233</v>
      </c>
      <c r="AG446">
        <v>1.9999999999999999E-6</v>
      </c>
    </row>
    <row r="447" spans="1:33" x14ac:dyDescent="0.25">
      <c r="A447" t="s">
        <v>1284</v>
      </c>
      <c r="B447" t="s">
        <v>707</v>
      </c>
      <c r="C447" t="s">
        <v>708</v>
      </c>
      <c r="D447" t="s">
        <v>709</v>
      </c>
      <c r="E447" t="s">
        <v>710</v>
      </c>
      <c r="G447" s="1">
        <v>-2436.3149795495601</v>
      </c>
      <c r="H447" s="1">
        <v>46.76</v>
      </c>
      <c r="I447" s="2">
        <v>-113922.0884437374</v>
      </c>
      <c r="J447" s="3">
        <v>-1.5146388593856E-3</v>
      </c>
      <c r="K447" s="4">
        <v>75214027.25</v>
      </c>
      <c r="L447" s="5">
        <v>3175001</v>
      </c>
      <c r="M447" s="6">
        <v>23.689449939999999</v>
      </c>
      <c r="N447" s="7" t="str">
        <f>IF(ISNUMBER(_xll.BDP($C447, "DELTA_MID")),_xll.BDP($C447, "DELTA_MID")," ")</f>
        <v xml:space="preserve"> </v>
      </c>
      <c r="O447" s="7" t="str">
        <f>IF(ISNUMBER(N447),_xll.BDP($C447, "OPT_UNDL_TICKER"),"")</f>
        <v/>
      </c>
      <c r="P447" s="8" t="str">
        <f>IF(ISNUMBER(N447),_xll.BDP($C447, "OPT_UNDL_PX")," ")</f>
        <v xml:space="preserve"> </v>
      </c>
      <c r="Q447" s="7" t="str">
        <f>IF(ISNUMBER(N447),+G447*_xll.BDP($C447, "PX_POS_MULT_FACTOR")*P447/K447," ")</f>
        <v xml:space="preserve"> </v>
      </c>
      <c r="R447" s="8" t="str">
        <f>IF(OR($A447="TUA",$A447="TYA"),"",IF(ISNUMBER(_xll.BDP($C447,"DUR_ADJ_OAS_MID")),_xll.BDP($C447,"DUR_ADJ_OAS_MID"),IF(ISNUMBER(_xll.BDP($E447&amp;" ISIN","DUR_ADJ_OAS_MID")),_xll.BDP($E447&amp;" ISIN","DUR_ADJ_OAS_MID")," ")))</f>
        <v xml:space="preserve"> </v>
      </c>
      <c r="S447" s="7" t="str">
        <f t="shared" si="6"/>
        <v xml:space="preserve"> </v>
      </c>
      <c r="AB447" s="8" t="s">
        <v>233</v>
      </c>
      <c r="AG447">
        <v>1.9999999999999999E-6</v>
      </c>
    </row>
    <row r="448" spans="1:33" x14ac:dyDescent="0.25">
      <c r="A448" t="s">
        <v>1284</v>
      </c>
      <c r="B448" t="s">
        <v>711</v>
      </c>
      <c r="C448" t="s">
        <v>712</v>
      </c>
      <c r="D448" t="s">
        <v>713</v>
      </c>
      <c r="E448" t="s">
        <v>714</v>
      </c>
      <c r="F448" t="s">
        <v>715</v>
      </c>
      <c r="G448" s="1">
        <v>-5722.9088821759078</v>
      </c>
      <c r="H448" s="1">
        <v>15.85</v>
      </c>
      <c r="I448" s="2">
        <v>-90708.105782488143</v>
      </c>
      <c r="J448" s="3">
        <v>-1.2059998526736E-3</v>
      </c>
      <c r="K448" s="4">
        <v>75214027.25</v>
      </c>
      <c r="L448" s="5">
        <v>3175001</v>
      </c>
      <c r="M448" s="6">
        <v>23.689449939999999</v>
      </c>
      <c r="N448" s="7" t="str">
        <f>IF(ISNUMBER(_xll.BDP($C448, "DELTA_MID")),_xll.BDP($C448, "DELTA_MID")," ")</f>
        <v xml:space="preserve"> </v>
      </c>
      <c r="O448" s="7" t="str">
        <f>IF(ISNUMBER(N448),_xll.BDP($C448, "OPT_UNDL_TICKER"),"")</f>
        <v/>
      </c>
      <c r="P448" s="8" t="str">
        <f>IF(ISNUMBER(N448),_xll.BDP($C448, "OPT_UNDL_PX")," ")</f>
        <v xml:space="preserve"> </v>
      </c>
      <c r="Q448" s="7" t="str">
        <f>IF(ISNUMBER(N448),+G448*_xll.BDP($C448, "PX_POS_MULT_FACTOR")*P448/K448," ")</f>
        <v xml:space="preserve"> </v>
      </c>
      <c r="R448" s="8" t="str">
        <f>IF(OR($A448="TUA",$A448="TYA"),"",IF(ISNUMBER(_xll.BDP($C448,"DUR_ADJ_OAS_MID")),_xll.BDP($C448,"DUR_ADJ_OAS_MID"),IF(ISNUMBER(_xll.BDP($E448&amp;" ISIN","DUR_ADJ_OAS_MID")),_xll.BDP($E448&amp;" ISIN","DUR_ADJ_OAS_MID")," ")))</f>
        <v xml:space="preserve"> </v>
      </c>
      <c r="S448" s="7" t="str">
        <f t="shared" si="6"/>
        <v xml:space="preserve"> </v>
      </c>
      <c r="AB448" s="8" t="s">
        <v>233</v>
      </c>
      <c r="AG448">
        <v>1.9999999999999999E-6</v>
      </c>
    </row>
    <row r="449" spans="1:33" x14ac:dyDescent="0.25">
      <c r="A449" t="s">
        <v>1284</v>
      </c>
      <c r="B449" t="s">
        <v>716</v>
      </c>
      <c r="C449" t="s">
        <v>717</v>
      </c>
      <c r="D449" t="s">
        <v>718</v>
      </c>
      <c r="E449" t="s">
        <v>719</v>
      </c>
      <c r="F449" t="s">
        <v>720</v>
      </c>
      <c r="G449" s="1">
        <v>-1181.3841979676949</v>
      </c>
      <c r="H449" s="1">
        <v>104.05</v>
      </c>
      <c r="I449" s="2">
        <v>-122923.0257985387</v>
      </c>
      <c r="J449" s="3">
        <v>-1.6343098527347999E-3</v>
      </c>
      <c r="K449" s="4">
        <v>75214027.25</v>
      </c>
      <c r="L449" s="5">
        <v>3175001</v>
      </c>
      <c r="M449" s="6">
        <v>23.689449939999999</v>
      </c>
      <c r="N449" s="7" t="str">
        <f>IF(ISNUMBER(_xll.BDP($C449, "DELTA_MID")),_xll.BDP($C449, "DELTA_MID")," ")</f>
        <v xml:space="preserve"> </v>
      </c>
      <c r="O449" s="7" t="str">
        <f>IF(ISNUMBER(N449),_xll.BDP($C449, "OPT_UNDL_TICKER"),"")</f>
        <v/>
      </c>
      <c r="P449" s="8" t="str">
        <f>IF(ISNUMBER(N449),_xll.BDP($C449, "OPT_UNDL_PX")," ")</f>
        <v xml:space="preserve"> </v>
      </c>
      <c r="Q449" s="7" t="str">
        <f>IF(ISNUMBER(N449),+G449*_xll.BDP($C449, "PX_POS_MULT_FACTOR")*P449/K449," ")</f>
        <v xml:space="preserve"> </v>
      </c>
      <c r="R449" s="8" t="str">
        <f>IF(OR($A449="TUA",$A449="TYA"),"",IF(ISNUMBER(_xll.BDP($C449,"DUR_ADJ_OAS_MID")),_xll.BDP($C449,"DUR_ADJ_OAS_MID"),IF(ISNUMBER(_xll.BDP($E449&amp;" ISIN","DUR_ADJ_OAS_MID")),_xll.BDP($E449&amp;" ISIN","DUR_ADJ_OAS_MID")," ")))</f>
        <v xml:space="preserve"> </v>
      </c>
      <c r="S449" s="7" t="str">
        <f t="shared" si="6"/>
        <v xml:space="preserve"> </v>
      </c>
      <c r="AB449" s="8" t="s">
        <v>233</v>
      </c>
      <c r="AG449">
        <v>1.9999999999999999E-6</v>
      </c>
    </row>
    <row r="450" spans="1:33" x14ac:dyDescent="0.25">
      <c r="A450" t="s">
        <v>1284</v>
      </c>
      <c r="B450" t="s">
        <v>721</v>
      </c>
      <c r="C450" t="s">
        <v>722</v>
      </c>
      <c r="D450" t="s">
        <v>723</v>
      </c>
      <c r="E450" t="s">
        <v>724</v>
      </c>
      <c r="F450" t="s">
        <v>725</v>
      </c>
      <c r="G450" s="1">
        <v>-1336.3149472040011</v>
      </c>
      <c r="H450" s="1">
        <v>66.319999999999993</v>
      </c>
      <c r="I450" s="2">
        <v>-88624.40729856932</v>
      </c>
      <c r="J450" s="3">
        <v>-1.1782962638604E-3</v>
      </c>
      <c r="K450" s="4">
        <v>75214027.25</v>
      </c>
      <c r="L450" s="5">
        <v>3175001</v>
      </c>
      <c r="M450" s="6">
        <v>23.689449939999999</v>
      </c>
      <c r="N450" s="7" t="str">
        <f>IF(ISNUMBER(_xll.BDP($C450, "DELTA_MID")),_xll.BDP($C450, "DELTA_MID")," ")</f>
        <v xml:space="preserve"> </v>
      </c>
      <c r="O450" s="7" t="str">
        <f>IF(ISNUMBER(N450),_xll.BDP($C450, "OPT_UNDL_TICKER"),"")</f>
        <v/>
      </c>
      <c r="P450" s="8" t="str">
        <f>IF(ISNUMBER(N450),_xll.BDP($C450, "OPT_UNDL_PX")," ")</f>
        <v xml:space="preserve"> </v>
      </c>
      <c r="Q450" s="7" t="str">
        <f>IF(ISNUMBER(N450),+G450*_xll.BDP($C450, "PX_POS_MULT_FACTOR")*P450/K450," ")</f>
        <v xml:space="preserve"> </v>
      </c>
      <c r="R450" s="8" t="str">
        <f>IF(OR($A450="TUA",$A450="TYA"),"",IF(ISNUMBER(_xll.BDP($C450,"DUR_ADJ_OAS_MID")),_xll.BDP($C450,"DUR_ADJ_OAS_MID"),IF(ISNUMBER(_xll.BDP($E450&amp;" ISIN","DUR_ADJ_OAS_MID")),_xll.BDP($E450&amp;" ISIN","DUR_ADJ_OAS_MID")," ")))</f>
        <v xml:space="preserve"> </v>
      </c>
      <c r="S450" s="7" t="str">
        <f t="shared" si="6"/>
        <v xml:space="preserve"> </v>
      </c>
      <c r="AB450" s="8" t="s">
        <v>233</v>
      </c>
      <c r="AG450">
        <v>1.9999999999999999E-6</v>
      </c>
    </row>
    <row r="451" spans="1:33" x14ac:dyDescent="0.25">
      <c r="A451" t="s">
        <v>1284</v>
      </c>
      <c r="B451" t="s">
        <v>726</v>
      </c>
      <c r="C451" t="s">
        <v>727</v>
      </c>
      <c r="D451" t="s">
        <v>728</v>
      </c>
      <c r="E451" t="s">
        <v>729</v>
      </c>
      <c r="F451" t="s">
        <v>730</v>
      </c>
      <c r="G451" s="1">
        <v>-6084.5294167080428</v>
      </c>
      <c r="H451" s="1">
        <v>14.32</v>
      </c>
      <c r="I451" s="2">
        <v>-87130.461247259169</v>
      </c>
      <c r="J451" s="3">
        <v>-1.1584336650084001E-3</v>
      </c>
      <c r="K451" s="4">
        <v>75214027.25</v>
      </c>
      <c r="L451" s="5">
        <v>3175001</v>
      </c>
      <c r="M451" s="6">
        <v>23.689449939999999</v>
      </c>
      <c r="N451" s="7" t="str">
        <f>IF(ISNUMBER(_xll.BDP($C451, "DELTA_MID")),_xll.BDP($C451, "DELTA_MID")," ")</f>
        <v xml:space="preserve"> </v>
      </c>
      <c r="O451" s="7" t="str">
        <f>IF(ISNUMBER(N451),_xll.BDP($C451, "OPT_UNDL_TICKER"),"")</f>
        <v/>
      </c>
      <c r="P451" s="8" t="str">
        <f>IF(ISNUMBER(N451),_xll.BDP($C451, "OPT_UNDL_PX")," ")</f>
        <v xml:space="preserve"> </v>
      </c>
      <c r="Q451" s="7" t="str">
        <f>IF(ISNUMBER(N451),+G451*_xll.BDP($C451, "PX_POS_MULT_FACTOR")*P451/K451," ")</f>
        <v xml:space="preserve"> </v>
      </c>
      <c r="R451" s="8" t="str">
        <f>IF(OR($A451="TUA",$A451="TYA"),"",IF(ISNUMBER(_xll.BDP($C451,"DUR_ADJ_OAS_MID")),_xll.BDP($C451,"DUR_ADJ_OAS_MID"),IF(ISNUMBER(_xll.BDP($E451&amp;" ISIN","DUR_ADJ_OAS_MID")),_xll.BDP($E451&amp;" ISIN","DUR_ADJ_OAS_MID")," ")))</f>
        <v xml:space="preserve"> </v>
      </c>
      <c r="S451" s="7" t="str">
        <f t="shared" ref="S451:S514" si="7">IF(ISNUMBER(N451),Q451*N451,IF(ISNUMBER(R451),J451*R451," "))</f>
        <v xml:space="preserve"> </v>
      </c>
      <c r="AB451" s="8" t="s">
        <v>233</v>
      </c>
      <c r="AG451">
        <v>1.9999999999999999E-6</v>
      </c>
    </row>
    <row r="452" spans="1:33" x14ac:dyDescent="0.25">
      <c r="A452" t="s">
        <v>1284</v>
      </c>
      <c r="B452" t="s">
        <v>731</v>
      </c>
      <c r="C452" t="s">
        <v>732</v>
      </c>
      <c r="D452" t="s">
        <v>733</v>
      </c>
      <c r="E452" t="s">
        <v>734</v>
      </c>
      <c r="F452" t="s">
        <v>735</v>
      </c>
      <c r="G452" s="1">
        <v>-2867.8415794480338</v>
      </c>
      <c r="H452" s="1">
        <v>30.39</v>
      </c>
      <c r="I452" s="2">
        <v>-87153.705599425753</v>
      </c>
      <c r="J452" s="3">
        <v>-1.1587427077896001E-3</v>
      </c>
      <c r="K452" s="4">
        <v>75214027.25</v>
      </c>
      <c r="L452" s="5">
        <v>3175001</v>
      </c>
      <c r="M452" s="6">
        <v>23.689449939999999</v>
      </c>
      <c r="N452" s="7" t="str">
        <f>IF(ISNUMBER(_xll.BDP($C452, "DELTA_MID")),_xll.BDP($C452, "DELTA_MID")," ")</f>
        <v xml:space="preserve"> </v>
      </c>
      <c r="O452" s="7" t="str">
        <f>IF(ISNUMBER(N452),_xll.BDP($C452, "OPT_UNDL_TICKER"),"")</f>
        <v/>
      </c>
      <c r="P452" s="8" t="str">
        <f>IF(ISNUMBER(N452),_xll.BDP($C452, "OPT_UNDL_PX")," ")</f>
        <v xml:space="preserve"> </v>
      </c>
      <c r="Q452" s="7" t="str">
        <f>IF(ISNUMBER(N452),+G452*_xll.BDP($C452, "PX_POS_MULT_FACTOR")*P452/K452," ")</f>
        <v xml:space="preserve"> </v>
      </c>
      <c r="R452" s="8" t="str">
        <f>IF(OR($A452="TUA",$A452="TYA"),"",IF(ISNUMBER(_xll.BDP($C452,"DUR_ADJ_OAS_MID")),_xll.BDP($C452,"DUR_ADJ_OAS_MID"),IF(ISNUMBER(_xll.BDP($E452&amp;" ISIN","DUR_ADJ_OAS_MID")),_xll.BDP($E452&amp;" ISIN","DUR_ADJ_OAS_MID")," ")))</f>
        <v xml:space="preserve"> </v>
      </c>
      <c r="S452" s="7" t="str">
        <f t="shared" si="7"/>
        <v xml:space="preserve"> </v>
      </c>
      <c r="AB452" s="8" t="s">
        <v>233</v>
      </c>
      <c r="AG452">
        <v>1.9999999999999999E-6</v>
      </c>
    </row>
    <row r="453" spans="1:33" x14ac:dyDescent="0.25">
      <c r="A453" t="s">
        <v>1284</v>
      </c>
      <c r="B453" t="s">
        <v>736</v>
      </c>
      <c r="C453" t="s">
        <v>737</v>
      </c>
      <c r="D453" t="s">
        <v>738</v>
      </c>
      <c r="E453" t="s">
        <v>739</v>
      </c>
      <c r="F453" t="s">
        <v>740</v>
      </c>
      <c r="G453" s="1">
        <v>-18066.67229295132</v>
      </c>
      <c r="H453" s="1">
        <v>4.7699999999999996</v>
      </c>
      <c r="I453" s="2">
        <v>-86178.02683737778</v>
      </c>
      <c r="J453" s="3">
        <v>-1.1457706758732E-3</v>
      </c>
      <c r="K453" s="4">
        <v>75214027.25</v>
      </c>
      <c r="L453" s="5">
        <v>3175001</v>
      </c>
      <c r="M453" s="6">
        <v>23.689449939999999</v>
      </c>
      <c r="N453" s="7" t="str">
        <f>IF(ISNUMBER(_xll.BDP($C453, "DELTA_MID")),_xll.BDP($C453, "DELTA_MID")," ")</f>
        <v xml:space="preserve"> </v>
      </c>
      <c r="O453" s="7" t="str">
        <f>IF(ISNUMBER(N453),_xll.BDP($C453, "OPT_UNDL_TICKER"),"")</f>
        <v/>
      </c>
      <c r="P453" s="8" t="str">
        <f>IF(ISNUMBER(N453),_xll.BDP($C453, "OPT_UNDL_PX")," ")</f>
        <v xml:space="preserve"> </v>
      </c>
      <c r="Q453" s="7" t="str">
        <f>IF(ISNUMBER(N453),+G453*_xll.BDP($C453, "PX_POS_MULT_FACTOR")*P453/K453," ")</f>
        <v xml:space="preserve"> </v>
      </c>
      <c r="R453" s="8" t="str">
        <f>IF(OR($A453="TUA",$A453="TYA"),"",IF(ISNUMBER(_xll.BDP($C453,"DUR_ADJ_OAS_MID")),_xll.BDP($C453,"DUR_ADJ_OAS_MID"),IF(ISNUMBER(_xll.BDP($E453&amp;" ISIN","DUR_ADJ_OAS_MID")),_xll.BDP($E453&amp;" ISIN","DUR_ADJ_OAS_MID")," ")))</f>
        <v xml:space="preserve"> </v>
      </c>
      <c r="S453" s="7" t="str">
        <f t="shared" si="7"/>
        <v xml:space="preserve"> </v>
      </c>
      <c r="AB453" s="8" t="s">
        <v>233</v>
      </c>
      <c r="AG453">
        <v>1.9999999999999999E-6</v>
      </c>
    </row>
    <row r="454" spans="1:33" x14ac:dyDescent="0.25">
      <c r="A454" t="s">
        <v>1284</v>
      </c>
      <c r="B454" t="s">
        <v>741</v>
      </c>
      <c r="C454" t="s">
        <v>742</v>
      </c>
      <c r="D454" t="s">
        <v>743</v>
      </c>
      <c r="E454" t="s">
        <v>744</v>
      </c>
      <c r="F454" t="s">
        <v>745</v>
      </c>
      <c r="G454" s="1">
        <v>-12351.170614594261</v>
      </c>
      <c r="H454" s="1">
        <v>9.98</v>
      </c>
      <c r="I454" s="2">
        <v>-123264.6827336507</v>
      </c>
      <c r="J454" s="3">
        <v>-1.6388523157247999E-3</v>
      </c>
      <c r="K454" s="4">
        <v>75214027.25</v>
      </c>
      <c r="L454" s="5">
        <v>3175001</v>
      </c>
      <c r="M454" s="6">
        <v>23.689449939999999</v>
      </c>
      <c r="N454" s="7" t="str">
        <f>IF(ISNUMBER(_xll.BDP($C454, "DELTA_MID")),_xll.BDP($C454, "DELTA_MID")," ")</f>
        <v xml:space="preserve"> </v>
      </c>
      <c r="O454" s="7" t="str">
        <f>IF(ISNUMBER(N454),_xll.BDP($C454, "OPT_UNDL_TICKER"),"")</f>
        <v/>
      </c>
      <c r="P454" s="8" t="str">
        <f>IF(ISNUMBER(N454),_xll.BDP($C454, "OPT_UNDL_PX")," ")</f>
        <v xml:space="preserve"> </v>
      </c>
      <c r="Q454" s="7" t="str">
        <f>IF(ISNUMBER(N454),+G454*_xll.BDP($C454, "PX_POS_MULT_FACTOR")*P454/K454," ")</f>
        <v xml:space="preserve"> </v>
      </c>
      <c r="R454" s="8" t="str">
        <f>IF(OR($A454="TUA",$A454="TYA"),"",IF(ISNUMBER(_xll.BDP($C454,"DUR_ADJ_OAS_MID")),_xll.BDP($C454,"DUR_ADJ_OAS_MID"),IF(ISNUMBER(_xll.BDP($E454&amp;" ISIN","DUR_ADJ_OAS_MID")),_xll.BDP($E454&amp;" ISIN","DUR_ADJ_OAS_MID")," ")))</f>
        <v xml:space="preserve"> </v>
      </c>
      <c r="S454" s="7" t="str">
        <f t="shared" si="7"/>
        <v xml:space="preserve"> </v>
      </c>
      <c r="AB454" s="8" t="s">
        <v>233</v>
      </c>
      <c r="AG454">
        <v>1.9999999999999999E-6</v>
      </c>
    </row>
    <row r="455" spans="1:33" x14ac:dyDescent="0.25">
      <c r="A455" t="s">
        <v>1284</v>
      </c>
      <c r="B455" t="s">
        <v>746</v>
      </c>
      <c r="C455" t="s">
        <v>747</v>
      </c>
      <c r="D455" t="s">
        <v>748</v>
      </c>
      <c r="E455" t="s">
        <v>749</v>
      </c>
      <c r="F455" t="s">
        <v>750</v>
      </c>
      <c r="G455" s="1">
        <v>-7860.9305804033129</v>
      </c>
      <c r="H455" s="1">
        <v>11.79</v>
      </c>
      <c r="I455" s="2">
        <v>-92680.37154295505</v>
      </c>
      <c r="J455" s="3">
        <v>-1.2322218997116001E-3</v>
      </c>
      <c r="K455" s="4">
        <v>75214027.25</v>
      </c>
      <c r="L455" s="5">
        <v>3175001</v>
      </c>
      <c r="M455" s="6">
        <v>23.689449939999999</v>
      </c>
      <c r="N455" s="7" t="str">
        <f>IF(ISNUMBER(_xll.BDP($C455, "DELTA_MID")),_xll.BDP($C455, "DELTA_MID")," ")</f>
        <v xml:space="preserve"> </v>
      </c>
      <c r="O455" s="7" t="str">
        <f>IF(ISNUMBER(N455),_xll.BDP($C455, "OPT_UNDL_TICKER"),"")</f>
        <v/>
      </c>
      <c r="P455" s="8" t="str">
        <f>IF(ISNUMBER(N455),_xll.BDP($C455, "OPT_UNDL_PX")," ")</f>
        <v xml:space="preserve"> </v>
      </c>
      <c r="Q455" s="7" t="str">
        <f>IF(ISNUMBER(N455),+G455*_xll.BDP($C455, "PX_POS_MULT_FACTOR")*P455/K455," ")</f>
        <v xml:space="preserve"> </v>
      </c>
      <c r="R455" s="8" t="str">
        <f>IF(OR($A455="TUA",$A455="TYA"),"",IF(ISNUMBER(_xll.BDP($C455,"DUR_ADJ_OAS_MID")),_xll.BDP($C455,"DUR_ADJ_OAS_MID"),IF(ISNUMBER(_xll.BDP($E455&amp;" ISIN","DUR_ADJ_OAS_MID")),_xll.BDP($E455&amp;" ISIN","DUR_ADJ_OAS_MID")," ")))</f>
        <v xml:space="preserve"> </v>
      </c>
      <c r="S455" s="7" t="str">
        <f t="shared" si="7"/>
        <v xml:space="preserve"> </v>
      </c>
      <c r="AB455" s="8" t="s">
        <v>233</v>
      </c>
      <c r="AG455">
        <v>1.9999999999999999E-6</v>
      </c>
    </row>
    <row r="456" spans="1:33" x14ac:dyDescent="0.25">
      <c r="A456" t="s">
        <v>1284</v>
      </c>
      <c r="B456" t="s">
        <v>751</v>
      </c>
      <c r="C456" t="s">
        <v>752</v>
      </c>
      <c r="D456" t="s">
        <v>753</v>
      </c>
      <c r="E456" t="s">
        <v>754</v>
      </c>
      <c r="F456" t="s">
        <v>755</v>
      </c>
      <c r="G456" s="1">
        <v>-6347.5558254769503</v>
      </c>
      <c r="H456" s="1">
        <v>18.45</v>
      </c>
      <c r="I456" s="2">
        <v>-117112.4049800497</v>
      </c>
      <c r="J456" s="3">
        <v>-1.5570553693499999E-3</v>
      </c>
      <c r="K456" s="4">
        <v>75214027.25</v>
      </c>
      <c r="L456" s="5">
        <v>3175001</v>
      </c>
      <c r="M456" s="6">
        <v>23.689449939999999</v>
      </c>
      <c r="N456" s="7" t="str">
        <f>IF(ISNUMBER(_xll.BDP($C456, "DELTA_MID")),_xll.BDP($C456, "DELTA_MID")," ")</f>
        <v xml:space="preserve"> </v>
      </c>
      <c r="O456" s="7" t="str">
        <f>IF(ISNUMBER(N456),_xll.BDP($C456, "OPT_UNDL_TICKER"),"")</f>
        <v/>
      </c>
      <c r="P456" s="8" t="str">
        <f>IF(ISNUMBER(N456),_xll.BDP($C456, "OPT_UNDL_PX")," ")</f>
        <v xml:space="preserve"> </v>
      </c>
      <c r="Q456" s="7" t="str">
        <f>IF(ISNUMBER(N456),+G456*_xll.BDP($C456, "PX_POS_MULT_FACTOR")*P456/K456," ")</f>
        <v xml:space="preserve"> </v>
      </c>
      <c r="R456" s="8" t="str">
        <f>IF(OR($A456="TUA",$A456="TYA"),"",IF(ISNUMBER(_xll.BDP($C456,"DUR_ADJ_OAS_MID")),_xll.BDP($C456,"DUR_ADJ_OAS_MID"),IF(ISNUMBER(_xll.BDP($E456&amp;" ISIN","DUR_ADJ_OAS_MID")),_xll.BDP($E456&amp;" ISIN","DUR_ADJ_OAS_MID")," ")))</f>
        <v xml:space="preserve"> </v>
      </c>
      <c r="S456" s="7" t="str">
        <f t="shared" si="7"/>
        <v xml:space="preserve"> </v>
      </c>
      <c r="AB456" s="8" t="s">
        <v>233</v>
      </c>
      <c r="AG456">
        <v>1.9999999999999999E-6</v>
      </c>
    </row>
    <row r="457" spans="1:33" x14ac:dyDescent="0.25">
      <c r="A457" t="s">
        <v>1284</v>
      </c>
      <c r="B457" t="s">
        <v>756</v>
      </c>
      <c r="C457" t="s">
        <v>757</v>
      </c>
      <c r="D457" t="s">
        <v>758</v>
      </c>
      <c r="E457" t="s">
        <v>759</v>
      </c>
      <c r="F457" t="s">
        <v>760</v>
      </c>
      <c r="G457" s="1">
        <v>-514.61830714742098</v>
      </c>
      <c r="H457" s="1">
        <v>218.74</v>
      </c>
      <c r="I457" s="2">
        <v>-112567.60850542691</v>
      </c>
      <c r="J457" s="3">
        <v>-1.4966305172207999E-3</v>
      </c>
      <c r="K457" s="4">
        <v>75214027.25</v>
      </c>
      <c r="L457" s="5">
        <v>3175001</v>
      </c>
      <c r="M457" s="6">
        <v>23.689449939999999</v>
      </c>
      <c r="N457" s="7" t="str">
        <f>IF(ISNUMBER(_xll.BDP($C457, "DELTA_MID")),_xll.BDP($C457, "DELTA_MID")," ")</f>
        <v xml:space="preserve"> </v>
      </c>
      <c r="O457" s="7" t="str">
        <f>IF(ISNUMBER(N457),_xll.BDP($C457, "OPT_UNDL_TICKER"),"")</f>
        <v/>
      </c>
      <c r="P457" s="8" t="str">
        <f>IF(ISNUMBER(N457),_xll.BDP($C457, "OPT_UNDL_PX")," ")</f>
        <v xml:space="preserve"> </v>
      </c>
      <c r="Q457" s="7" t="str">
        <f>IF(ISNUMBER(N457),+G457*_xll.BDP($C457, "PX_POS_MULT_FACTOR")*P457/K457," ")</f>
        <v xml:space="preserve"> </v>
      </c>
      <c r="R457" s="8" t="str">
        <f>IF(OR($A457="TUA",$A457="TYA"),"",IF(ISNUMBER(_xll.BDP($C457,"DUR_ADJ_OAS_MID")),_xll.BDP($C457,"DUR_ADJ_OAS_MID"),IF(ISNUMBER(_xll.BDP($E457&amp;" ISIN","DUR_ADJ_OAS_MID")),_xll.BDP($E457&amp;" ISIN","DUR_ADJ_OAS_MID")," ")))</f>
        <v xml:space="preserve"> </v>
      </c>
      <c r="S457" s="7" t="str">
        <f t="shared" si="7"/>
        <v xml:space="preserve"> </v>
      </c>
      <c r="AB457" s="8" t="s">
        <v>233</v>
      </c>
      <c r="AG457">
        <v>1.9999999999999999E-6</v>
      </c>
    </row>
    <row r="458" spans="1:33" x14ac:dyDescent="0.25">
      <c r="A458" t="s">
        <v>1284</v>
      </c>
      <c r="B458" t="s">
        <v>761</v>
      </c>
      <c r="C458" t="s">
        <v>762</v>
      </c>
      <c r="D458" t="s">
        <v>763</v>
      </c>
      <c r="E458" t="s">
        <v>764</v>
      </c>
      <c r="F458" t="s">
        <v>765</v>
      </c>
      <c r="G458" s="1">
        <v>-12005.21216079182</v>
      </c>
      <c r="H458" s="1">
        <v>8.8699999999999992</v>
      </c>
      <c r="I458" s="2">
        <v>-106486.2318662234</v>
      </c>
      <c r="J458" s="3">
        <v>-1.4157762289776E-3</v>
      </c>
      <c r="K458" s="4">
        <v>75214027.25</v>
      </c>
      <c r="L458" s="5">
        <v>3175001</v>
      </c>
      <c r="M458" s="6">
        <v>23.689449939999999</v>
      </c>
      <c r="N458" s="7" t="str">
        <f>IF(ISNUMBER(_xll.BDP($C458, "DELTA_MID")),_xll.BDP($C458, "DELTA_MID")," ")</f>
        <v xml:space="preserve"> </v>
      </c>
      <c r="O458" s="7" t="str">
        <f>IF(ISNUMBER(N458),_xll.BDP($C458, "OPT_UNDL_TICKER"),"")</f>
        <v/>
      </c>
      <c r="P458" s="8" t="str">
        <f>IF(ISNUMBER(N458),_xll.BDP($C458, "OPT_UNDL_PX")," ")</f>
        <v xml:space="preserve"> </v>
      </c>
      <c r="Q458" s="7" t="str">
        <f>IF(ISNUMBER(N458),+G458*_xll.BDP($C458, "PX_POS_MULT_FACTOR")*P458/K458," ")</f>
        <v xml:space="preserve"> </v>
      </c>
      <c r="R458" s="8" t="str">
        <f>IF(OR($A458="TUA",$A458="TYA"),"",IF(ISNUMBER(_xll.BDP($C458,"DUR_ADJ_OAS_MID")),_xll.BDP($C458,"DUR_ADJ_OAS_MID"),IF(ISNUMBER(_xll.BDP($E458&amp;" ISIN","DUR_ADJ_OAS_MID")),_xll.BDP($E458&amp;" ISIN","DUR_ADJ_OAS_MID")," ")))</f>
        <v xml:space="preserve"> </v>
      </c>
      <c r="S458" s="7" t="str">
        <f t="shared" si="7"/>
        <v xml:space="preserve"> </v>
      </c>
      <c r="AB458" s="8" t="s">
        <v>233</v>
      </c>
      <c r="AG458">
        <v>1.9999999999999999E-6</v>
      </c>
    </row>
    <row r="459" spans="1:33" x14ac:dyDescent="0.25">
      <c r="A459" t="s">
        <v>1284</v>
      </c>
      <c r="B459" t="s">
        <v>766</v>
      </c>
      <c r="C459" t="s">
        <v>767</v>
      </c>
      <c r="D459" t="s">
        <v>768</v>
      </c>
      <c r="E459" t="s">
        <v>769</v>
      </c>
      <c r="G459" s="1">
        <v>-1890.7230696946381</v>
      </c>
      <c r="H459" s="1">
        <v>63.03</v>
      </c>
      <c r="I459" s="2">
        <v>-119172.275082853</v>
      </c>
      <c r="J459" s="3">
        <v>-1.584442150488E-3</v>
      </c>
      <c r="K459" s="4">
        <v>75214027.25</v>
      </c>
      <c r="L459" s="5">
        <v>3175001</v>
      </c>
      <c r="M459" s="6">
        <v>23.689449939999999</v>
      </c>
      <c r="N459" s="7" t="str">
        <f>IF(ISNUMBER(_xll.BDP($C459, "DELTA_MID")),_xll.BDP($C459, "DELTA_MID")," ")</f>
        <v xml:space="preserve"> </v>
      </c>
      <c r="O459" s="7" t="str">
        <f>IF(ISNUMBER(N459),_xll.BDP($C459, "OPT_UNDL_TICKER"),"")</f>
        <v/>
      </c>
      <c r="P459" s="8" t="str">
        <f>IF(ISNUMBER(N459),_xll.BDP($C459, "OPT_UNDL_PX")," ")</f>
        <v xml:space="preserve"> </v>
      </c>
      <c r="Q459" s="7" t="str">
        <f>IF(ISNUMBER(N459),+G459*_xll.BDP($C459, "PX_POS_MULT_FACTOR")*P459/K459," ")</f>
        <v xml:space="preserve"> </v>
      </c>
      <c r="R459" s="8" t="str">
        <f>IF(OR($A459="TUA",$A459="TYA"),"",IF(ISNUMBER(_xll.BDP($C459,"DUR_ADJ_OAS_MID")),_xll.BDP($C459,"DUR_ADJ_OAS_MID"),IF(ISNUMBER(_xll.BDP($E459&amp;" ISIN","DUR_ADJ_OAS_MID")),_xll.BDP($E459&amp;" ISIN","DUR_ADJ_OAS_MID")," ")))</f>
        <v xml:space="preserve"> </v>
      </c>
      <c r="S459" s="7" t="str">
        <f t="shared" si="7"/>
        <v xml:space="preserve"> </v>
      </c>
      <c r="AB459" s="8" t="s">
        <v>233</v>
      </c>
      <c r="AG459">
        <v>1.9999999999999999E-6</v>
      </c>
    </row>
    <row r="460" spans="1:33" x14ac:dyDescent="0.25">
      <c r="A460" t="s">
        <v>1284</v>
      </c>
      <c r="B460" t="s">
        <v>770</v>
      </c>
      <c r="C460" t="s">
        <v>771</v>
      </c>
      <c r="D460" t="s">
        <v>772</v>
      </c>
      <c r="E460" t="s">
        <v>773</v>
      </c>
      <c r="F460" t="s">
        <v>774</v>
      </c>
      <c r="G460" s="1">
        <v>-32208.79869246783</v>
      </c>
      <c r="H460" s="1">
        <v>3.67</v>
      </c>
      <c r="I460" s="2">
        <v>-118206.2912013569</v>
      </c>
      <c r="J460" s="3">
        <v>-1.5715990158120001E-3</v>
      </c>
      <c r="K460" s="4">
        <v>75214027.25</v>
      </c>
      <c r="L460" s="5">
        <v>3175001</v>
      </c>
      <c r="M460" s="6">
        <v>23.689449939999999</v>
      </c>
      <c r="N460" s="7" t="str">
        <f>IF(ISNUMBER(_xll.BDP($C460, "DELTA_MID")),_xll.BDP($C460, "DELTA_MID")," ")</f>
        <v xml:space="preserve"> </v>
      </c>
      <c r="O460" s="7" t="str">
        <f>IF(ISNUMBER(N460),_xll.BDP($C460, "OPT_UNDL_TICKER"),"")</f>
        <v/>
      </c>
      <c r="P460" s="8" t="str">
        <f>IF(ISNUMBER(N460),_xll.BDP($C460, "OPT_UNDL_PX")," ")</f>
        <v xml:space="preserve"> </v>
      </c>
      <c r="Q460" s="7" t="str">
        <f>IF(ISNUMBER(N460),+G460*_xll.BDP($C460, "PX_POS_MULT_FACTOR")*P460/K460," ")</f>
        <v xml:space="preserve"> </v>
      </c>
      <c r="R460" s="8" t="str">
        <f>IF(OR($A460="TUA",$A460="TYA"),"",IF(ISNUMBER(_xll.BDP($C460,"DUR_ADJ_OAS_MID")),_xll.BDP($C460,"DUR_ADJ_OAS_MID"),IF(ISNUMBER(_xll.BDP($E460&amp;" ISIN","DUR_ADJ_OAS_MID")),_xll.BDP($E460&amp;" ISIN","DUR_ADJ_OAS_MID")," ")))</f>
        <v xml:space="preserve"> </v>
      </c>
      <c r="S460" s="7" t="str">
        <f t="shared" si="7"/>
        <v xml:space="preserve"> </v>
      </c>
      <c r="AB460" s="8" t="s">
        <v>233</v>
      </c>
      <c r="AG460">
        <v>1.9999999999999999E-6</v>
      </c>
    </row>
    <row r="461" spans="1:33" x14ac:dyDescent="0.25">
      <c r="A461" t="s">
        <v>1284</v>
      </c>
      <c r="B461" t="s">
        <v>775</v>
      </c>
      <c r="C461" t="s">
        <v>776</v>
      </c>
      <c r="D461" t="s">
        <v>777</v>
      </c>
      <c r="E461" t="s">
        <v>778</v>
      </c>
      <c r="F461" t="s">
        <v>779</v>
      </c>
      <c r="G461" s="1">
        <v>-4829.3591625158542</v>
      </c>
      <c r="H461" s="1">
        <v>22.1</v>
      </c>
      <c r="I461" s="2">
        <v>-106728.8374916004</v>
      </c>
      <c r="J461" s="3">
        <v>-1.4190017659452001E-3</v>
      </c>
      <c r="K461" s="4">
        <v>75214027.25</v>
      </c>
      <c r="L461" s="5">
        <v>3175001</v>
      </c>
      <c r="M461" s="6">
        <v>23.689449939999999</v>
      </c>
      <c r="N461" s="7" t="str">
        <f>IF(ISNUMBER(_xll.BDP($C461, "DELTA_MID")),_xll.BDP($C461, "DELTA_MID")," ")</f>
        <v xml:space="preserve"> </v>
      </c>
      <c r="O461" s="7" t="str">
        <f>IF(ISNUMBER(N461),_xll.BDP($C461, "OPT_UNDL_TICKER"),"")</f>
        <v/>
      </c>
      <c r="P461" s="8" t="str">
        <f>IF(ISNUMBER(N461),_xll.BDP($C461, "OPT_UNDL_PX")," ")</f>
        <v xml:space="preserve"> </v>
      </c>
      <c r="Q461" s="7" t="str">
        <f>IF(ISNUMBER(N461),+G461*_xll.BDP($C461, "PX_POS_MULT_FACTOR")*P461/K461," ")</f>
        <v xml:space="preserve"> </v>
      </c>
      <c r="R461" s="8" t="str">
        <f>IF(OR($A461="TUA",$A461="TYA"),"",IF(ISNUMBER(_xll.BDP($C461,"DUR_ADJ_OAS_MID")),_xll.BDP($C461,"DUR_ADJ_OAS_MID"),IF(ISNUMBER(_xll.BDP($E461&amp;" ISIN","DUR_ADJ_OAS_MID")),_xll.BDP($E461&amp;" ISIN","DUR_ADJ_OAS_MID")," ")))</f>
        <v xml:space="preserve"> </v>
      </c>
      <c r="S461" s="7" t="str">
        <f t="shared" si="7"/>
        <v xml:space="preserve"> </v>
      </c>
      <c r="AB461" s="8" t="s">
        <v>233</v>
      </c>
      <c r="AG461">
        <v>1.9999999999999999E-6</v>
      </c>
    </row>
    <row r="462" spans="1:33" x14ac:dyDescent="0.25">
      <c r="A462" t="s">
        <v>1284</v>
      </c>
      <c r="B462" t="s">
        <v>780</v>
      </c>
      <c r="C462" t="s">
        <v>781</v>
      </c>
      <c r="D462" t="s">
        <v>782</v>
      </c>
      <c r="E462" t="s">
        <v>783</v>
      </c>
      <c r="F462" t="s">
        <v>784</v>
      </c>
      <c r="G462" s="1">
        <v>-8573.8826117255139</v>
      </c>
      <c r="H462" s="1">
        <v>12.8</v>
      </c>
      <c r="I462" s="2">
        <v>-109745.6974300866</v>
      </c>
      <c r="J462" s="3">
        <v>-1.4591121023916E-3</v>
      </c>
      <c r="K462" s="4">
        <v>75214027.25</v>
      </c>
      <c r="L462" s="5">
        <v>3175001</v>
      </c>
      <c r="M462" s="6">
        <v>23.689449939999999</v>
      </c>
      <c r="N462" s="7" t="str">
        <f>IF(ISNUMBER(_xll.BDP($C462, "DELTA_MID")),_xll.BDP($C462, "DELTA_MID")," ")</f>
        <v xml:space="preserve"> </v>
      </c>
      <c r="O462" s="7" t="str">
        <f>IF(ISNUMBER(N462),_xll.BDP($C462, "OPT_UNDL_TICKER"),"")</f>
        <v/>
      </c>
      <c r="P462" s="8" t="str">
        <f>IF(ISNUMBER(N462),_xll.BDP($C462, "OPT_UNDL_PX")," ")</f>
        <v xml:space="preserve"> </v>
      </c>
      <c r="Q462" s="7" t="str">
        <f>IF(ISNUMBER(N462),+G462*_xll.BDP($C462, "PX_POS_MULT_FACTOR")*P462/K462," ")</f>
        <v xml:space="preserve"> </v>
      </c>
      <c r="R462" s="8" t="str">
        <f>IF(OR($A462="TUA",$A462="TYA"),"",IF(ISNUMBER(_xll.BDP($C462,"DUR_ADJ_OAS_MID")),_xll.BDP($C462,"DUR_ADJ_OAS_MID"),IF(ISNUMBER(_xll.BDP($E462&amp;" ISIN","DUR_ADJ_OAS_MID")),_xll.BDP($E462&amp;" ISIN","DUR_ADJ_OAS_MID")," ")))</f>
        <v xml:space="preserve"> </v>
      </c>
      <c r="S462" s="7" t="str">
        <f t="shared" si="7"/>
        <v xml:space="preserve"> </v>
      </c>
      <c r="AB462" s="8" t="s">
        <v>233</v>
      </c>
      <c r="AG462">
        <v>1.9999999999999999E-6</v>
      </c>
    </row>
    <row r="463" spans="1:33" x14ac:dyDescent="0.25">
      <c r="A463" t="s">
        <v>1284</v>
      </c>
      <c r="B463" t="s">
        <v>1382</v>
      </c>
      <c r="C463" t="s">
        <v>1382</v>
      </c>
      <c r="F463" t="s">
        <v>1382</v>
      </c>
      <c r="G463" s="1">
        <v>11997</v>
      </c>
      <c r="H463" s="1">
        <v>1226.6500000000001</v>
      </c>
      <c r="I463" s="2">
        <v>14716120.050000001</v>
      </c>
      <c r="J463" s="3">
        <v>0.19565658999999999</v>
      </c>
      <c r="K463" s="4">
        <v>75214027.25</v>
      </c>
      <c r="L463" s="5">
        <v>3175001</v>
      </c>
      <c r="M463" s="6">
        <v>23.689449939999999</v>
      </c>
      <c r="N463" s="7" t="str">
        <f>IF(ISNUMBER(_xll.BDP($C463, "DELTA_MID")),_xll.BDP($C463, "DELTA_MID")," ")</f>
        <v xml:space="preserve"> </v>
      </c>
      <c r="O463" s="7" t="str">
        <f>IF(ISNUMBER(N463),_xll.BDP($C463, "OPT_UNDL_TICKER"),"")</f>
        <v/>
      </c>
      <c r="P463" s="8" t="str">
        <f>IF(ISNUMBER(N463),_xll.BDP($C463, "OPT_UNDL_PX")," ")</f>
        <v xml:space="preserve"> </v>
      </c>
      <c r="Q463" s="7" t="str">
        <f>IF(ISNUMBER(N463),+G463*_xll.BDP($C463, "PX_POS_MULT_FACTOR")*P463/K463," ")</f>
        <v xml:space="preserve"> </v>
      </c>
      <c r="R463" s="8" t="str">
        <f>IF(OR($A463="TUA",$A463="TYA"),"",IF(ISNUMBER(_xll.BDP($C463,"DUR_ADJ_OAS_MID")),_xll.BDP($C463,"DUR_ADJ_OAS_MID"),IF(ISNUMBER(_xll.BDP($E463&amp;" ISIN","DUR_ADJ_OAS_MID")),_xll.BDP($E463&amp;" ISIN","DUR_ADJ_OAS_MID")," ")))</f>
        <v xml:space="preserve"> </v>
      </c>
      <c r="S463" s="7" t="str">
        <f t="shared" si="7"/>
        <v xml:space="preserve"> </v>
      </c>
      <c r="T463" t="s">
        <v>1382</v>
      </c>
      <c r="U463" t="s">
        <v>80</v>
      </c>
      <c r="AG463">
        <v>1.9999999999999999E-6</v>
      </c>
    </row>
    <row r="464" spans="1:33" x14ac:dyDescent="0.25">
      <c r="A464" t="s">
        <v>1284</v>
      </c>
      <c r="B464" t="s">
        <v>786</v>
      </c>
      <c r="C464" t="s">
        <v>787</v>
      </c>
      <c r="D464" t="s">
        <v>788</v>
      </c>
      <c r="E464" t="s">
        <v>789</v>
      </c>
      <c r="F464" t="s">
        <v>790</v>
      </c>
      <c r="G464" s="1">
        <v>675.97224569611319</v>
      </c>
      <c r="H464" s="1">
        <v>226.22</v>
      </c>
      <c r="I464" s="2">
        <v>152918.44142137471</v>
      </c>
      <c r="J464" s="3">
        <v>2.0331106711397999E-3</v>
      </c>
      <c r="K464" s="4">
        <v>75214027.25</v>
      </c>
      <c r="L464" s="5">
        <v>3175001</v>
      </c>
      <c r="M464" s="6">
        <v>23.689449939999999</v>
      </c>
      <c r="N464" s="7" t="str">
        <f>IF(ISNUMBER(_xll.BDP($C464, "DELTA_MID")),_xll.BDP($C464, "DELTA_MID")," ")</f>
        <v xml:space="preserve"> </v>
      </c>
      <c r="O464" s="7" t="str">
        <f>IF(ISNUMBER(N464),_xll.BDP($C464, "OPT_UNDL_TICKER"),"")</f>
        <v/>
      </c>
      <c r="P464" s="8" t="str">
        <f>IF(ISNUMBER(N464),_xll.BDP($C464, "OPT_UNDL_PX")," ")</f>
        <v xml:space="preserve"> </v>
      </c>
      <c r="Q464" s="7" t="str">
        <f>IF(ISNUMBER(N464),+G464*_xll.BDP($C464, "PX_POS_MULT_FACTOR")*P464/K464," ")</f>
        <v xml:space="preserve"> </v>
      </c>
      <c r="R464" s="8" t="str">
        <f>IF(OR($A464="TUA",$A464="TYA"),"",IF(ISNUMBER(_xll.BDP($C464,"DUR_ADJ_OAS_MID")),_xll.BDP($C464,"DUR_ADJ_OAS_MID"),IF(ISNUMBER(_xll.BDP($E464&amp;" ISIN","DUR_ADJ_OAS_MID")),_xll.BDP($E464&amp;" ISIN","DUR_ADJ_OAS_MID")," ")))</f>
        <v xml:space="preserve"> </v>
      </c>
      <c r="S464" s="7" t="str">
        <f t="shared" si="7"/>
        <v xml:space="preserve"> </v>
      </c>
      <c r="AB464" s="8" t="s">
        <v>791</v>
      </c>
      <c r="AG464">
        <v>1.9999999999999999E-6</v>
      </c>
    </row>
    <row r="465" spans="1:33" x14ac:dyDescent="0.25">
      <c r="A465" t="s">
        <v>1284</v>
      </c>
      <c r="B465" t="s">
        <v>792</v>
      </c>
      <c r="C465" t="s">
        <v>793</v>
      </c>
      <c r="D465" t="s">
        <v>794</v>
      </c>
      <c r="E465" t="s">
        <v>795</v>
      </c>
      <c r="G465" s="1">
        <v>618.39812061129783</v>
      </c>
      <c r="H465" s="1">
        <v>239.71</v>
      </c>
      <c r="I465" s="2">
        <v>148236.2134917342</v>
      </c>
      <c r="J465" s="3">
        <v>1.9708586138995001E-3</v>
      </c>
      <c r="K465" s="4">
        <v>75214027.25</v>
      </c>
      <c r="L465" s="5">
        <v>3175001</v>
      </c>
      <c r="M465" s="6">
        <v>23.689449939999999</v>
      </c>
      <c r="N465" s="7" t="str">
        <f>IF(ISNUMBER(_xll.BDP($C465, "DELTA_MID")),_xll.BDP($C465, "DELTA_MID")," ")</f>
        <v xml:space="preserve"> </v>
      </c>
      <c r="O465" s="7" t="str">
        <f>IF(ISNUMBER(N465),_xll.BDP($C465, "OPT_UNDL_TICKER"),"")</f>
        <v/>
      </c>
      <c r="P465" s="8" t="str">
        <f>IF(ISNUMBER(N465),_xll.BDP($C465, "OPT_UNDL_PX")," ")</f>
        <v xml:space="preserve"> </v>
      </c>
      <c r="Q465" s="7" t="str">
        <f>IF(ISNUMBER(N465),+G465*_xll.BDP($C465, "PX_POS_MULT_FACTOR")*P465/K465," ")</f>
        <v xml:space="preserve"> </v>
      </c>
      <c r="R465" s="8" t="str">
        <f>IF(OR($A465="TUA",$A465="TYA"),"",IF(ISNUMBER(_xll.BDP($C465,"DUR_ADJ_OAS_MID")),_xll.BDP($C465,"DUR_ADJ_OAS_MID"),IF(ISNUMBER(_xll.BDP($E465&amp;" ISIN","DUR_ADJ_OAS_MID")),_xll.BDP($E465&amp;" ISIN","DUR_ADJ_OAS_MID")," ")))</f>
        <v xml:space="preserve"> </v>
      </c>
      <c r="S465" s="7" t="str">
        <f t="shared" si="7"/>
        <v xml:space="preserve"> </v>
      </c>
      <c r="AB465" s="8" t="s">
        <v>791</v>
      </c>
      <c r="AG465">
        <v>1.9999999999999999E-6</v>
      </c>
    </row>
    <row r="466" spans="1:33" x14ac:dyDescent="0.25">
      <c r="A466" t="s">
        <v>1284</v>
      </c>
      <c r="B466" t="s">
        <v>796</v>
      </c>
      <c r="C466" t="s">
        <v>797</v>
      </c>
      <c r="D466" t="s">
        <v>798</v>
      </c>
      <c r="E466" t="s">
        <v>799</v>
      </c>
      <c r="F466" t="s">
        <v>800</v>
      </c>
      <c r="G466" s="1">
        <v>423.79247898448159</v>
      </c>
      <c r="H466" s="1">
        <v>330.63</v>
      </c>
      <c r="I466" s="2">
        <v>140118.5073266392</v>
      </c>
      <c r="J466" s="3">
        <v>1.8629305257237001E-3</v>
      </c>
      <c r="K466" s="4">
        <v>75214027.25</v>
      </c>
      <c r="L466" s="5">
        <v>3175001</v>
      </c>
      <c r="M466" s="6">
        <v>23.689449939999999</v>
      </c>
      <c r="N466" s="7" t="str">
        <f>IF(ISNUMBER(_xll.BDP($C466, "DELTA_MID")),_xll.BDP($C466, "DELTA_MID")," ")</f>
        <v xml:space="preserve"> </v>
      </c>
      <c r="O466" s="7" t="str">
        <f>IF(ISNUMBER(N466),_xll.BDP($C466, "OPT_UNDL_TICKER"),"")</f>
        <v/>
      </c>
      <c r="P466" s="8" t="str">
        <f>IF(ISNUMBER(N466),_xll.BDP($C466, "OPT_UNDL_PX")," ")</f>
        <v xml:space="preserve"> </v>
      </c>
      <c r="Q466" s="7" t="str">
        <f>IF(ISNUMBER(N466),+G466*_xll.BDP($C466, "PX_POS_MULT_FACTOR")*P466/K466," ")</f>
        <v xml:space="preserve"> </v>
      </c>
      <c r="R466" s="8" t="str">
        <f>IF(OR($A466="TUA",$A466="TYA"),"",IF(ISNUMBER(_xll.BDP($C466,"DUR_ADJ_OAS_MID")),_xll.BDP($C466,"DUR_ADJ_OAS_MID"),IF(ISNUMBER(_xll.BDP($E466&amp;" ISIN","DUR_ADJ_OAS_MID")),_xll.BDP($E466&amp;" ISIN","DUR_ADJ_OAS_MID")," ")))</f>
        <v xml:space="preserve"> </v>
      </c>
      <c r="S466" s="7" t="str">
        <f t="shared" si="7"/>
        <v xml:space="preserve"> </v>
      </c>
      <c r="AB466" s="8" t="s">
        <v>791</v>
      </c>
      <c r="AG466">
        <v>1.9999999999999999E-6</v>
      </c>
    </row>
    <row r="467" spans="1:33" x14ac:dyDescent="0.25">
      <c r="A467" t="s">
        <v>1284</v>
      </c>
      <c r="B467" t="s">
        <v>801</v>
      </c>
      <c r="C467" t="s">
        <v>802</v>
      </c>
      <c r="D467" t="s">
        <v>803</v>
      </c>
      <c r="E467" t="s">
        <v>804</v>
      </c>
      <c r="F467" t="s">
        <v>805</v>
      </c>
      <c r="G467" s="1">
        <v>2016.150356118982</v>
      </c>
      <c r="H467" s="1">
        <v>73.75</v>
      </c>
      <c r="I467" s="2">
        <v>148691.0887637749</v>
      </c>
      <c r="J467" s="3">
        <v>1.9769063590963998E-3</v>
      </c>
      <c r="K467" s="4">
        <v>75214027.25</v>
      </c>
      <c r="L467" s="5">
        <v>3175001</v>
      </c>
      <c r="M467" s="6">
        <v>23.689449939999999</v>
      </c>
      <c r="N467" s="7" t="str">
        <f>IF(ISNUMBER(_xll.BDP($C467, "DELTA_MID")),_xll.BDP($C467, "DELTA_MID")," ")</f>
        <v xml:space="preserve"> </v>
      </c>
      <c r="O467" s="7" t="str">
        <f>IF(ISNUMBER(N467),_xll.BDP($C467, "OPT_UNDL_TICKER"),"")</f>
        <v/>
      </c>
      <c r="P467" s="8" t="str">
        <f>IF(ISNUMBER(N467),_xll.BDP($C467, "OPT_UNDL_PX")," ")</f>
        <v xml:space="preserve"> </v>
      </c>
      <c r="Q467" s="7" t="str">
        <f>IF(ISNUMBER(N467),+G467*_xll.BDP($C467, "PX_POS_MULT_FACTOR")*P467/K467," ")</f>
        <v xml:space="preserve"> </v>
      </c>
      <c r="R467" s="8" t="str">
        <f>IF(OR($A467="TUA",$A467="TYA"),"",IF(ISNUMBER(_xll.BDP($C467,"DUR_ADJ_OAS_MID")),_xll.BDP($C467,"DUR_ADJ_OAS_MID"),IF(ISNUMBER(_xll.BDP($E467&amp;" ISIN","DUR_ADJ_OAS_MID")),_xll.BDP($E467&amp;" ISIN","DUR_ADJ_OAS_MID")," ")))</f>
        <v xml:space="preserve"> </v>
      </c>
      <c r="S467" s="7" t="str">
        <f t="shared" si="7"/>
        <v xml:space="preserve"> </v>
      </c>
      <c r="AB467" s="8" t="s">
        <v>791</v>
      </c>
      <c r="AG467">
        <v>1.9999999999999999E-6</v>
      </c>
    </row>
    <row r="468" spans="1:33" x14ac:dyDescent="0.25">
      <c r="A468" t="s">
        <v>1284</v>
      </c>
      <c r="B468" t="s">
        <v>806</v>
      </c>
      <c r="C468" t="s">
        <v>807</v>
      </c>
      <c r="D468" t="s">
        <v>808</v>
      </c>
      <c r="E468" t="s">
        <v>809</v>
      </c>
      <c r="F468" t="s">
        <v>810</v>
      </c>
      <c r="G468" s="1">
        <v>458.15042396511922</v>
      </c>
      <c r="H468" s="1">
        <v>305.08</v>
      </c>
      <c r="I468" s="2">
        <v>139772.53134327859</v>
      </c>
      <c r="J468" s="3">
        <v>1.8583306392928E-3</v>
      </c>
      <c r="K468" s="4">
        <v>75214027.25</v>
      </c>
      <c r="L468" s="5">
        <v>3175001</v>
      </c>
      <c r="M468" s="6">
        <v>23.689449939999999</v>
      </c>
      <c r="N468" s="7" t="str">
        <f>IF(ISNUMBER(_xll.BDP($C468, "DELTA_MID")),_xll.BDP($C468, "DELTA_MID")," ")</f>
        <v xml:space="preserve"> </v>
      </c>
      <c r="O468" s="7" t="str">
        <f>IF(ISNUMBER(N468),_xll.BDP($C468, "OPT_UNDL_TICKER"),"")</f>
        <v/>
      </c>
      <c r="P468" s="8" t="str">
        <f>IF(ISNUMBER(N468),_xll.BDP($C468, "OPT_UNDL_PX")," ")</f>
        <v xml:space="preserve"> </v>
      </c>
      <c r="Q468" s="7" t="str">
        <f>IF(ISNUMBER(N468),+G468*_xll.BDP($C468, "PX_POS_MULT_FACTOR")*P468/K468," ")</f>
        <v xml:space="preserve"> </v>
      </c>
      <c r="R468" s="8" t="str">
        <f>IF(OR($A468="TUA",$A468="TYA"),"",IF(ISNUMBER(_xll.BDP($C468,"DUR_ADJ_OAS_MID")),_xll.BDP($C468,"DUR_ADJ_OAS_MID"),IF(ISNUMBER(_xll.BDP($E468&amp;" ISIN","DUR_ADJ_OAS_MID")),_xll.BDP($E468&amp;" ISIN","DUR_ADJ_OAS_MID")," ")))</f>
        <v xml:space="preserve"> </v>
      </c>
      <c r="S468" s="7" t="str">
        <f t="shared" si="7"/>
        <v xml:space="preserve"> </v>
      </c>
      <c r="AB468" s="8" t="s">
        <v>791</v>
      </c>
      <c r="AG468">
        <v>1.9999999999999999E-6</v>
      </c>
    </row>
    <row r="469" spans="1:33" x14ac:dyDescent="0.25">
      <c r="A469" t="s">
        <v>1284</v>
      </c>
      <c r="B469" t="s">
        <v>811</v>
      </c>
      <c r="C469" t="s">
        <v>812</v>
      </c>
      <c r="D469" t="s">
        <v>813</v>
      </c>
      <c r="E469" t="s">
        <v>814</v>
      </c>
      <c r="F469" t="s">
        <v>815</v>
      </c>
      <c r="G469" s="1">
        <v>508.28751339305302</v>
      </c>
      <c r="H469" s="1">
        <v>296.16000000000003</v>
      </c>
      <c r="I469" s="2">
        <v>150534.42996648661</v>
      </c>
      <c r="J469" s="3">
        <v>2.0014143035598001E-3</v>
      </c>
      <c r="K469" s="4">
        <v>75214027.25</v>
      </c>
      <c r="L469" s="5">
        <v>3175001</v>
      </c>
      <c r="M469" s="6">
        <v>23.689449939999999</v>
      </c>
      <c r="N469" s="7" t="str">
        <f>IF(ISNUMBER(_xll.BDP($C469, "DELTA_MID")),_xll.BDP($C469, "DELTA_MID")," ")</f>
        <v xml:space="preserve"> </v>
      </c>
      <c r="O469" s="7" t="str">
        <f>IF(ISNUMBER(N469),_xll.BDP($C469, "OPT_UNDL_TICKER"),"")</f>
        <v/>
      </c>
      <c r="P469" s="8" t="str">
        <f>IF(ISNUMBER(N469),_xll.BDP($C469, "OPT_UNDL_PX")," ")</f>
        <v xml:space="preserve"> </v>
      </c>
      <c r="Q469" s="7" t="str">
        <f>IF(ISNUMBER(N469),+G469*_xll.BDP($C469, "PX_POS_MULT_FACTOR")*P469/K469," ")</f>
        <v xml:space="preserve"> </v>
      </c>
      <c r="R469" s="8" t="str">
        <f>IF(OR($A469="TUA",$A469="TYA"),"",IF(ISNUMBER(_xll.BDP($C469,"DUR_ADJ_OAS_MID")),_xll.BDP($C469,"DUR_ADJ_OAS_MID"),IF(ISNUMBER(_xll.BDP($E469&amp;" ISIN","DUR_ADJ_OAS_MID")),_xll.BDP($E469&amp;" ISIN","DUR_ADJ_OAS_MID")," ")))</f>
        <v xml:space="preserve"> </v>
      </c>
      <c r="S469" s="7" t="str">
        <f t="shared" si="7"/>
        <v xml:space="preserve"> </v>
      </c>
      <c r="AB469" s="8" t="s">
        <v>791</v>
      </c>
      <c r="AG469">
        <v>1.9999999999999999E-6</v>
      </c>
    </row>
    <row r="470" spans="1:33" x14ac:dyDescent="0.25">
      <c r="A470" t="s">
        <v>1284</v>
      </c>
      <c r="B470" t="s">
        <v>816</v>
      </c>
      <c r="C470" t="s">
        <v>817</v>
      </c>
      <c r="D470" t="s">
        <v>818</v>
      </c>
      <c r="E470" t="s">
        <v>819</v>
      </c>
      <c r="G470" s="1">
        <v>834.83765661247276</v>
      </c>
      <c r="H470" s="1">
        <v>177.28</v>
      </c>
      <c r="I470" s="2">
        <v>148000.0197642592</v>
      </c>
      <c r="J470" s="3">
        <v>1.9677183256300002E-3</v>
      </c>
      <c r="K470" s="4">
        <v>75214027.25</v>
      </c>
      <c r="L470" s="5">
        <v>3175001</v>
      </c>
      <c r="M470" s="6">
        <v>23.689449939999999</v>
      </c>
      <c r="N470" s="7" t="str">
        <f>IF(ISNUMBER(_xll.BDP($C470, "DELTA_MID")),_xll.BDP($C470, "DELTA_MID")," ")</f>
        <v xml:space="preserve"> </v>
      </c>
      <c r="O470" s="7" t="str">
        <f>IF(ISNUMBER(N470),_xll.BDP($C470, "OPT_UNDL_TICKER"),"")</f>
        <v/>
      </c>
      <c r="P470" s="8" t="str">
        <f>IF(ISNUMBER(N470),_xll.BDP($C470, "OPT_UNDL_PX")," ")</f>
        <v xml:space="preserve"> </v>
      </c>
      <c r="Q470" s="7" t="str">
        <f>IF(ISNUMBER(N470),+G470*_xll.BDP($C470, "PX_POS_MULT_FACTOR")*P470/K470," ")</f>
        <v xml:space="preserve"> </v>
      </c>
      <c r="R470" s="8" t="str">
        <f>IF(OR($A470="TUA",$A470="TYA"),"",IF(ISNUMBER(_xll.BDP($C470,"DUR_ADJ_OAS_MID")),_xll.BDP($C470,"DUR_ADJ_OAS_MID"),IF(ISNUMBER(_xll.BDP($E470&amp;" ISIN","DUR_ADJ_OAS_MID")),_xll.BDP($E470&amp;" ISIN","DUR_ADJ_OAS_MID")," ")))</f>
        <v xml:space="preserve"> </v>
      </c>
      <c r="S470" s="7" t="str">
        <f t="shared" si="7"/>
        <v xml:space="preserve"> </v>
      </c>
      <c r="AB470" s="8" t="s">
        <v>791</v>
      </c>
      <c r="AG470">
        <v>1.9999999999999999E-6</v>
      </c>
    </row>
    <row r="471" spans="1:33" x14ac:dyDescent="0.25">
      <c r="A471" t="s">
        <v>1284</v>
      </c>
      <c r="B471" t="s">
        <v>820</v>
      </c>
      <c r="C471" t="s">
        <v>821</v>
      </c>
      <c r="D471" t="s">
        <v>822</v>
      </c>
      <c r="E471" t="s">
        <v>823</v>
      </c>
      <c r="F471" t="s">
        <v>824</v>
      </c>
      <c r="G471" s="1">
        <v>1676.7168261630241</v>
      </c>
      <c r="H471" s="1">
        <v>83.1</v>
      </c>
      <c r="I471" s="2">
        <v>139335.16825414731</v>
      </c>
      <c r="J471" s="3">
        <v>1.8525157254379999E-3</v>
      </c>
      <c r="K471" s="4">
        <v>75214027.25</v>
      </c>
      <c r="L471" s="5">
        <v>3175001</v>
      </c>
      <c r="M471" s="6">
        <v>23.689449939999999</v>
      </c>
      <c r="N471" s="7" t="str">
        <f>IF(ISNUMBER(_xll.BDP($C471, "DELTA_MID")),_xll.BDP($C471, "DELTA_MID")," ")</f>
        <v xml:space="preserve"> </v>
      </c>
      <c r="O471" s="7" t="str">
        <f>IF(ISNUMBER(N471),_xll.BDP($C471, "OPT_UNDL_TICKER"),"")</f>
        <v/>
      </c>
      <c r="P471" s="8" t="str">
        <f>IF(ISNUMBER(N471),_xll.BDP($C471, "OPT_UNDL_PX")," ")</f>
        <v xml:space="preserve"> </v>
      </c>
      <c r="Q471" s="7" t="str">
        <f>IF(ISNUMBER(N471),+G471*_xll.BDP($C471, "PX_POS_MULT_FACTOR")*P471/K471," ")</f>
        <v xml:space="preserve"> </v>
      </c>
      <c r="R471" s="8" t="str">
        <f>IF(OR($A471="TUA",$A471="TYA"),"",IF(ISNUMBER(_xll.BDP($C471,"DUR_ADJ_OAS_MID")),_xll.BDP($C471,"DUR_ADJ_OAS_MID"),IF(ISNUMBER(_xll.BDP($E471&amp;" ISIN","DUR_ADJ_OAS_MID")),_xll.BDP($E471&amp;" ISIN","DUR_ADJ_OAS_MID")," ")))</f>
        <v xml:space="preserve"> </v>
      </c>
      <c r="S471" s="7" t="str">
        <f t="shared" si="7"/>
        <v xml:space="preserve"> </v>
      </c>
      <c r="AB471" s="8" t="s">
        <v>791</v>
      </c>
      <c r="AG471">
        <v>1.9999999999999999E-6</v>
      </c>
    </row>
    <row r="472" spans="1:33" x14ac:dyDescent="0.25">
      <c r="A472" t="s">
        <v>1284</v>
      </c>
      <c r="B472" t="s">
        <v>825</v>
      </c>
      <c r="C472" t="s">
        <v>826</v>
      </c>
      <c r="D472" t="s">
        <v>827</v>
      </c>
      <c r="E472" t="s">
        <v>828</v>
      </c>
      <c r="F472" t="s">
        <v>829</v>
      </c>
      <c r="G472" s="1">
        <v>8003.1755506348036</v>
      </c>
      <c r="H472" s="1">
        <v>18.32</v>
      </c>
      <c r="I472" s="2">
        <v>146618.1760876296</v>
      </c>
      <c r="J472" s="3">
        <v>1.9493461718290001E-3</v>
      </c>
      <c r="K472" s="4">
        <v>75214027.25</v>
      </c>
      <c r="L472" s="5">
        <v>3175001</v>
      </c>
      <c r="M472" s="6">
        <v>23.689449939999999</v>
      </c>
      <c r="N472" s="7" t="str">
        <f>IF(ISNUMBER(_xll.BDP($C472, "DELTA_MID")),_xll.BDP($C472, "DELTA_MID")," ")</f>
        <v xml:space="preserve"> </v>
      </c>
      <c r="O472" s="7" t="str">
        <f>IF(ISNUMBER(N472),_xll.BDP($C472, "OPT_UNDL_TICKER"),"")</f>
        <v/>
      </c>
      <c r="P472" s="8" t="str">
        <f>IF(ISNUMBER(N472),_xll.BDP($C472, "OPT_UNDL_PX")," ")</f>
        <v xml:space="preserve"> </v>
      </c>
      <c r="Q472" s="7" t="str">
        <f>IF(ISNUMBER(N472),+G472*_xll.BDP($C472, "PX_POS_MULT_FACTOR")*P472/K472," ")</f>
        <v xml:space="preserve"> </v>
      </c>
      <c r="R472" s="8" t="str">
        <f>IF(OR($A472="TUA",$A472="TYA"),"",IF(ISNUMBER(_xll.BDP($C472,"DUR_ADJ_OAS_MID")),_xll.BDP($C472,"DUR_ADJ_OAS_MID"),IF(ISNUMBER(_xll.BDP($E472&amp;" ISIN","DUR_ADJ_OAS_MID")),_xll.BDP($E472&amp;" ISIN","DUR_ADJ_OAS_MID")," ")))</f>
        <v xml:space="preserve"> </v>
      </c>
      <c r="S472" s="7" t="str">
        <f t="shared" si="7"/>
        <v xml:space="preserve"> </v>
      </c>
      <c r="AB472" s="8" t="s">
        <v>791</v>
      </c>
      <c r="AG472">
        <v>1.9999999999999999E-6</v>
      </c>
    </row>
    <row r="473" spans="1:33" x14ac:dyDescent="0.25">
      <c r="A473" t="s">
        <v>1284</v>
      </c>
      <c r="B473" t="s">
        <v>830</v>
      </c>
      <c r="C473" t="s">
        <v>831</v>
      </c>
      <c r="D473" t="s">
        <v>832</v>
      </c>
      <c r="E473" t="s">
        <v>833</v>
      </c>
      <c r="F473" t="s">
        <v>834</v>
      </c>
      <c r="G473" s="1">
        <v>860.57682084490057</v>
      </c>
      <c r="H473" s="1">
        <v>227.58</v>
      </c>
      <c r="I473" s="2">
        <v>195850.0728878825</v>
      </c>
      <c r="J473" s="3">
        <v>2.6039035542785999E-3</v>
      </c>
      <c r="K473" s="4">
        <v>75214027.25</v>
      </c>
      <c r="L473" s="5">
        <v>3175001</v>
      </c>
      <c r="M473" s="6">
        <v>23.689449939999999</v>
      </c>
      <c r="N473" s="7" t="str">
        <f>IF(ISNUMBER(_xll.BDP($C473, "DELTA_MID")),_xll.BDP($C473, "DELTA_MID")," ")</f>
        <v xml:space="preserve"> </v>
      </c>
      <c r="O473" s="7" t="str">
        <f>IF(ISNUMBER(N473),_xll.BDP($C473, "OPT_UNDL_TICKER"),"")</f>
        <v/>
      </c>
      <c r="P473" s="8" t="str">
        <f>IF(ISNUMBER(N473),_xll.BDP($C473, "OPT_UNDL_PX")," ")</f>
        <v xml:space="preserve"> </v>
      </c>
      <c r="Q473" s="7" t="str">
        <f>IF(ISNUMBER(N473),+G473*_xll.BDP($C473, "PX_POS_MULT_FACTOR")*P473/K473," ")</f>
        <v xml:space="preserve"> </v>
      </c>
      <c r="R473" s="8" t="str">
        <f>IF(OR($A473="TUA",$A473="TYA"),"",IF(ISNUMBER(_xll.BDP($C473,"DUR_ADJ_OAS_MID")),_xll.BDP($C473,"DUR_ADJ_OAS_MID"),IF(ISNUMBER(_xll.BDP($E473&amp;" ISIN","DUR_ADJ_OAS_MID")),_xll.BDP($E473&amp;" ISIN","DUR_ADJ_OAS_MID")," ")))</f>
        <v xml:space="preserve"> </v>
      </c>
      <c r="S473" s="7" t="str">
        <f t="shared" si="7"/>
        <v xml:space="preserve"> </v>
      </c>
      <c r="AB473" s="8" t="s">
        <v>791</v>
      </c>
      <c r="AG473">
        <v>1.9999999999999999E-6</v>
      </c>
    </row>
    <row r="474" spans="1:33" x14ac:dyDescent="0.25">
      <c r="A474" t="s">
        <v>1284</v>
      </c>
      <c r="B474" t="s">
        <v>835</v>
      </c>
      <c r="C474" t="s">
        <v>836</v>
      </c>
      <c r="D474" t="s">
        <v>837</v>
      </c>
      <c r="E474" t="s">
        <v>838</v>
      </c>
      <c r="F474" t="s">
        <v>839</v>
      </c>
      <c r="G474" s="1">
        <v>775.99927887560796</v>
      </c>
      <c r="H474" s="1">
        <v>185.78</v>
      </c>
      <c r="I474" s="2">
        <v>144165.14602951039</v>
      </c>
      <c r="J474" s="3">
        <v>1.9167321748419001E-3</v>
      </c>
      <c r="K474" s="4">
        <v>75214027.25</v>
      </c>
      <c r="L474" s="5">
        <v>3175001</v>
      </c>
      <c r="M474" s="6">
        <v>23.689449939999999</v>
      </c>
      <c r="N474" s="7" t="str">
        <f>IF(ISNUMBER(_xll.BDP($C474, "DELTA_MID")),_xll.BDP($C474, "DELTA_MID")," ")</f>
        <v xml:space="preserve"> </v>
      </c>
      <c r="O474" s="7" t="str">
        <f>IF(ISNUMBER(N474),_xll.BDP($C474, "OPT_UNDL_TICKER"),"")</f>
        <v/>
      </c>
      <c r="P474" s="8" t="str">
        <f>IF(ISNUMBER(N474),_xll.BDP($C474, "OPT_UNDL_PX")," ")</f>
        <v xml:space="preserve"> </v>
      </c>
      <c r="Q474" s="7" t="str">
        <f>IF(ISNUMBER(N474),+G474*_xll.BDP($C474, "PX_POS_MULT_FACTOR")*P474/K474," ")</f>
        <v xml:space="preserve"> </v>
      </c>
      <c r="R474" s="8" t="str">
        <f>IF(OR($A474="TUA",$A474="TYA"),"",IF(ISNUMBER(_xll.BDP($C474,"DUR_ADJ_OAS_MID")),_xll.BDP($C474,"DUR_ADJ_OAS_MID"),IF(ISNUMBER(_xll.BDP($E474&amp;" ISIN","DUR_ADJ_OAS_MID")),_xll.BDP($E474&amp;" ISIN","DUR_ADJ_OAS_MID")," ")))</f>
        <v xml:space="preserve"> </v>
      </c>
      <c r="S474" s="7" t="str">
        <f t="shared" si="7"/>
        <v xml:space="preserve"> </v>
      </c>
      <c r="AB474" s="8" t="s">
        <v>791</v>
      </c>
      <c r="AG474">
        <v>1.9999999999999999E-6</v>
      </c>
    </row>
    <row r="475" spans="1:33" x14ac:dyDescent="0.25">
      <c r="A475" t="s">
        <v>1284</v>
      </c>
      <c r="B475" t="s">
        <v>840</v>
      </c>
      <c r="C475" t="s">
        <v>841</v>
      </c>
      <c r="D475" t="s">
        <v>842</v>
      </c>
      <c r="E475" t="s">
        <v>843</v>
      </c>
      <c r="G475" s="1">
        <v>404.33842813048722</v>
      </c>
      <c r="H475" s="1">
        <v>355.8</v>
      </c>
      <c r="I475" s="2">
        <v>143863.61272882731</v>
      </c>
      <c r="J475" s="3">
        <v>1.9127231713128E-3</v>
      </c>
      <c r="K475" s="4">
        <v>75214027.25</v>
      </c>
      <c r="L475" s="5">
        <v>3175001</v>
      </c>
      <c r="M475" s="6">
        <v>23.689449939999999</v>
      </c>
      <c r="N475" s="7" t="str">
        <f>IF(ISNUMBER(_xll.BDP($C475, "DELTA_MID")),_xll.BDP($C475, "DELTA_MID")," ")</f>
        <v xml:space="preserve"> </v>
      </c>
      <c r="O475" s="7" t="str">
        <f>IF(ISNUMBER(N475),_xll.BDP($C475, "OPT_UNDL_TICKER"),"")</f>
        <v/>
      </c>
      <c r="P475" s="8" t="str">
        <f>IF(ISNUMBER(N475),_xll.BDP($C475, "OPT_UNDL_PX")," ")</f>
        <v xml:space="preserve"> </v>
      </c>
      <c r="Q475" s="7" t="str">
        <f>IF(ISNUMBER(N475),+G475*_xll.BDP($C475, "PX_POS_MULT_FACTOR")*P475/K475," ")</f>
        <v xml:space="preserve"> </v>
      </c>
      <c r="R475" s="8" t="str">
        <f>IF(OR($A475="TUA",$A475="TYA"),"",IF(ISNUMBER(_xll.BDP($C475,"DUR_ADJ_OAS_MID")),_xll.BDP($C475,"DUR_ADJ_OAS_MID"),IF(ISNUMBER(_xll.BDP($E475&amp;" ISIN","DUR_ADJ_OAS_MID")),_xll.BDP($E475&amp;" ISIN","DUR_ADJ_OAS_MID")," ")))</f>
        <v xml:space="preserve"> </v>
      </c>
      <c r="S475" s="7" t="str">
        <f t="shared" si="7"/>
        <v xml:space="preserve"> </v>
      </c>
      <c r="AB475" s="8" t="s">
        <v>791</v>
      </c>
      <c r="AG475">
        <v>1.9999999999999999E-6</v>
      </c>
    </row>
    <row r="476" spans="1:33" x14ac:dyDescent="0.25">
      <c r="A476" t="s">
        <v>1284</v>
      </c>
      <c r="B476" t="s">
        <v>844</v>
      </c>
      <c r="C476" t="s">
        <v>845</v>
      </c>
      <c r="D476" t="s">
        <v>846</v>
      </c>
      <c r="E476" t="s">
        <v>847</v>
      </c>
      <c r="F476" t="s">
        <v>848</v>
      </c>
      <c r="G476" s="1">
        <v>1233.632663321863</v>
      </c>
      <c r="H476" s="1">
        <v>125.6</v>
      </c>
      <c r="I476" s="2">
        <v>154944.26251322599</v>
      </c>
      <c r="J476" s="3">
        <v>2.0600447573192E-3</v>
      </c>
      <c r="K476" s="4">
        <v>75214027.25</v>
      </c>
      <c r="L476" s="5">
        <v>3175001</v>
      </c>
      <c r="M476" s="6">
        <v>23.689449939999999</v>
      </c>
      <c r="N476" s="7" t="str">
        <f>IF(ISNUMBER(_xll.BDP($C476, "DELTA_MID")),_xll.BDP($C476, "DELTA_MID")," ")</f>
        <v xml:space="preserve"> </v>
      </c>
      <c r="O476" s="7" t="str">
        <f>IF(ISNUMBER(N476),_xll.BDP($C476, "OPT_UNDL_TICKER"),"")</f>
        <v/>
      </c>
      <c r="P476" s="8" t="str">
        <f>IF(ISNUMBER(N476),_xll.BDP($C476, "OPT_UNDL_PX")," ")</f>
        <v xml:space="preserve"> </v>
      </c>
      <c r="Q476" s="7" t="str">
        <f>IF(ISNUMBER(N476),+G476*_xll.BDP($C476, "PX_POS_MULT_FACTOR")*P476/K476," ")</f>
        <v xml:space="preserve"> </v>
      </c>
      <c r="R476" s="8" t="str">
        <f>IF(OR($A476="TUA",$A476="TYA"),"",IF(ISNUMBER(_xll.BDP($C476,"DUR_ADJ_OAS_MID")),_xll.BDP($C476,"DUR_ADJ_OAS_MID"),IF(ISNUMBER(_xll.BDP($E476&amp;" ISIN","DUR_ADJ_OAS_MID")),_xll.BDP($E476&amp;" ISIN","DUR_ADJ_OAS_MID")," ")))</f>
        <v xml:space="preserve"> </v>
      </c>
      <c r="S476" s="7" t="str">
        <f t="shared" si="7"/>
        <v xml:space="preserve"> </v>
      </c>
      <c r="AB476" s="8" t="s">
        <v>791</v>
      </c>
      <c r="AG476">
        <v>1.9999999999999999E-6</v>
      </c>
    </row>
    <row r="477" spans="1:33" x14ac:dyDescent="0.25">
      <c r="A477" t="s">
        <v>1284</v>
      </c>
      <c r="B477" t="s">
        <v>849</v>
      </c>
      <c r="C477" t="s">
        <v>850</v>
      </c>
      <c r="D477" t="s">
        <v>851</v>
      </c>
      <c r="E477" t="s">
        <v>852</v>
      </c>
      <c r="F477" t="s">
        <v>853</v>
      </c>
      <c r="G477" s="1">
        <v>11872.34394203024</v>
      </c>
      <c r="H477" s="1">
        <v>13.87</v>
      </c>
      <c r="I477" s="2">
        <v>164669.41047595939</v>
      </c>
      <c r="J477" s="3">
        <v>2.1893444148207001E-3</v>
      </c>
      <c r="K477" s="4">
        <v>75214027.25</v>
      </c>
      <c r="L477" s="5">
        <v>3175001</v>
      </c>
      <c r="M477" s="6">
        <v>23.689449939999999</v>
      </c>
      <c r="N477" s="7" t="str">
        <f>IF(ISNUMBER(_xll.BDP($C477, "DELTA_MID")),_xll.BDP($C477, "DELTA_MID")," ")</f>
        <v xml:space="preserve"> </v>
      </c>
      <c r="O477" s="7" t="str">
        <f>IF(ISNUMBER(N477),_xll.BDP($C477, "OPT_UNDL_TICKER"),"")</f>
        <v/>
      </c>
      <c r="P477" s="8" t="str">
        <f>IF(ISNUMBER(N477),_xll.BDP($C477, "OPT_UNDL_PX")," ")</f>
        <v xml:space="preserve"> </v>
      </c>
      <c r="Q477" s="7" t="str">
        <f>IF(ISNUMBER(N477),+G477*_xll.BDP($C477, "PX_POS_MULT_FACTOR")*P477/K477," ")</f>
        <v xml:space="preserve"> </v>
      </c>
      <c r="R477" s="8" t="str">
        <f>IF(OR($A477="TUA",$A477="TYA"),"",IF(ISNUMBER(_xll.BDP($C477,"DUR_ADJ_OAS_MID")),_xll.BDP($C477,"DUR_ADJ_OAS_MID"),IF(ISNUMBER(_xll.BDP($E477&amp;" ISIN","DUR_ADJ_OAS_MID")),_xll.BDP($E477&amp;" ISIN","DUR_ADJ_OAS_MID")," ")))</f>
        <v xml:space="preserve"> </v>
      </c>
      <c r="S477" s="7" t="str">
        <f t="shared" si="7"/>
        <v xml:space="preserve"> </v>
      </c>
      <c r="AB477" s="8" t="s">
        <v>791</v>
      </c>
      <c r="AG477">
        <v>1.9999999999999999E-6</v>
      </c>
    </row>
    <row r="478" spans="1:33" x14ac:dyDescent="0.25">
      <c r="A478" t="s">
        <v>1284</v>
      </c>
      <c r="B478" t="s">
        <v>854</v>
      </c>
      <c r="C478" t="s">
        <v>855</v>
      </c>
      <c r="D478" t="s">
        <v>856</v>
      </c>
      <c r="E478" t="s">
        <v>857</v>
      </c>
      <c r="F478" t="s">
        <v>858</v>
      </c>
      <c r="G478" s="1">
        <v>892.31624834478646</v>
      </c>
      <c r="H478" s="1">
        <v>159.58000000000001</v>
      </c>
      <c r="I478" s="2">
        <v>142395.82691086101</v>
      </c>
      <c r="J478" s="3">
        <v>1.8932083830261999E-3</v>
      </c>
      <c r="K478" s="4">
        <v>75214027.25</v>
      </c>
      <c r="L478" s="5">
        <v>3175001</v>
      </c>
      <c r="M478" s="6">
        <v>23.689449939999999</v>
      </c>
      <c r="N478" s="7" t="str">
        <f>IF(ISNUMBER(_xll.BDP($C478, "DELTA_MID")),_xll.BDP($C478, "DELTA_MID")," ")</f>
        <v xml:space="preserve"> </v>
      </c>
      <c r="O478" s="7" t="str">
        <f>IF(ISNUMBER(N478),_xll.BDP($C478, "OPT_UNDL_TICKER"),"")</f>
        <v/>
      </c>
      <c r="P478" s="8" t="str">
        <f>IF(ISNUMBER(N478),_xll.BDP($C478, "OPT_UNDL_PX")," ")</f>
        <v xml:space="preserve"> </v>
      </c>
      <c r="Q478" s="7" t="str">
        <f>IF(ISNUMBER(N478),+G478*_xll.BDP($C478, "PX_POS_MULT_FACTOR")*P478/K478," ")</f>
        <v xml:space="preserve"> </v>
      </c>
      <c r="R478" s="8" t="str">
        <f>IF(OR($A478="TUA",$A478="TYA"),"",IF(ISNUMBER(_xll.BDP($C478,"DUR_ADJ_OAS_MID")),_xll.BDP($C478,"DUR_ADJ_OAS_MID"),IF(ISNUMBER(_xll.BDP($E478&amp;" ISIN","DUR_ADJ_OAS_MID")),_xll.BDP($E478&amp;" ISIN","DUR_ADJ_OAS_MID")," ")))</f>
        <v xml:space="preserve"> </v>
      </c>
      <c r="S478" s="7" t="str">
        <f t="shared" si="7"/>
        <v xml:space="preserve"> </v>
      </c>
      <c r="AB478" s="8" t="s">
        <v>791</v>
      </c>
      <c r="AG478">
        <v>1.9999999999999999E-6</v>
      </c>
    </row>
    <row r="479" spans="1:33" x14ac:dyDescent="0.25">
      <c r="A479" t="s">
        <v>1284</v>
      </c>
      <c r="B479" t="s">
        <v>859</v>
      </c>
      <c r="C479" t="s">
        <v>860</v>
      </c>
      <c r="D479" t="s">
        <v>861</v>
      </c>
      <c r="E479" t="s">
        <v>862</v>
      </c>
      <c r="F479" t="s">
        <v>863</v>
      </c>
      <c r="G479" s="1">
        <v>34.747910195719292</v>
      </c>
      <c r="H479" s="1">
        <v>4027.03</v>
      </c>
      <c r="I479" s="2">
        <v>139930.87679546751</v>
      </c>
      <c r="J479" s="3">
        <v>1.8604359042011999E-3</v>
      </c>
      <c r="K479" s="4">
        <v>75214027.25</v>
      </c>
      <c r="L479" s="5">
        <v>3175001</v>
      </c>
      <c r="M479" s="6">
        <v>23.689449939999999</v>
      </c>
      <c r="N479" s="7" t="str">
        <f>IF(ISNUMBER(_xll.BDP($C479, "DELTA_MID")),_xll.BDP($C479, "DELTA_MID")," ")</f>
        <v xml:space="preserve"> </v>
      </c>
      <c r="O479" s="7" t="str">
        <f>IF(ISNUMBER(N479),_xll.BDP($C479, "OPT_UNDL_TICKER"),"")</f>
        <v/>
      </c>
      <c r="P479" s="8" t="str">
        <f>IF(ISNUMBER(N479),_xll.BDP($C479, "OPT_UNDL_PX")," ")</f>
        <v xml:space="preserve"> </v>
      </c>
      <c r="Q479" s="7" t="str">
        <f>IF(ISNUMBER(N479),+G479*_xll.BDP($C479, "PX_POS_MULT_FACTOR")*P479/K479," ")</f>
        <v xml:space="preserve"> </v>
      </c>
      <c r="R479" s="8" t="str">
        <f>IF(OR($A479="TUA",$A479="TYA"),"",IF(ISNUMBER(_xll.BDP($C479,"DUR_ADJ_OAS_MID")),_xll.BDP($C479,"DUR_ADJ_OAS_MID"),IF(ISNUMBER(_xll.BDP($E479&amp;" ISIN","DUR_ADJ_OAS_MID")),_xll.BDP($E479&amp;" ISIN","DUR_ADJ_OAS_MID")," ")))</f>
        <v xml:space="preserve"> </v>
      </c>
      <c r="S479" s="7" t="str">
        <f t="shared" si="7"/>
        <v xml:space="preserve"> </v>
      </c>
      <c r="AB479" s="8" t="s">
        <v>791</v>
      </c>
      <c r="AG479">
        <v>1.9999999999999999E-6</v>
      </c>
    </row>
    <row r="480" spans="1:33" x14ac:dyDescent="0.25">
      <c r="A480" t="s">
        <v>1284</v>
      </c>
      <c r="B480" t="s">
        <v>864</v>
      </c>
      <c r="C480" t="s">
        <v>865</v>
      </c>
      <c r="D480" t="s">
        <v>866</v>
      </c>
      <c r="E480" t="s">
        <v>867</v>
      </c>
      <c r="F480" t="s">
        <v>868</v>
      </c>
      <c r="G480" s="1">
        <v>354.41108571937951</v>
      </c>
      <c r="H480" s="1">
        <v>441.29</v>
      </c>
      <c r="I480" s="2">
        <v>156398.06801710499</v>
      </c>
      <c r="J480" s="3">
        <v>2.0793736718453001E-3</v>
      </c>
      <c r="K480" s="4">
        <v>75214027.25</v>
      </c>
      <c r="L480" s="5">
        <v>3175001</v>
      </c>
      <c r="M480" s="6">
        <v>23.689449939999999</v>
      </c>
      <c r="N480" s="7" t="str">
        <f>IF(ISNUMBER(_xll.BDP($C480, "DELTA_MID")),_xll.BDP($C480, "DELTA_MID")," ")</f>
        <v xml:space="preserve"> </v>
      </c>
      <c r="O480" s="7" t="str">
        <f>IF(ISNUMBER(N480),_xll.BDP($C480, "OPT_UNDL_TICKER"),"")</f>
        <v/>
      </c>
      <c r="P480" s="8" t="str">
        <f>IF(ISNUMBER(N480),_xll.BDP($C480, "OPT_UNDL_PX")," ")</f>
        <v xml:space="preserve"> </v>
      </c>
      <c r="Q480" s="7" t="str">
        <f>IF(ISNUMBER(N480),+G480*_xll.BDP($C480, "PX_POS_MULT_FACTOR")*P480/K480," ")</f>
        <v xml:space="preserve"> </v>
      </c>
      <c r="R480" s="8" t="str">
        <f>IF(OR($A480="TUA",$A480="TYA"),"",IF(ISNUMBER(_xll.BDP($C480,"DUR_ADJ_OAS_MID")),_xll.BDP($C480,"DUR_ADJ_OAS_MID"),IF(ISNUMBER(_xll.BDP($E480&amp;" ISIN","DUR_ADJ_OAS_MID")),_xll.BDP($E480&amp;" ISIN","DUR_ADJ_OAS_MID")," ")))</f>
        <v xml:space="preserve"> </v>
      </c>
      <c r="S480" s="7" t="str">
        <f t="shared" si="7"/>
        <v xml:space="preserve"> </v>
      </c>
      <c r="AB480" s="8" t="s">
        <v>791</v>
      </c>
      <c r="AG480">
        <v>1.9999999999999999E-6</v>
      </c>
    </row>
    <row r="481" spans="1:33" x14ac:dyDescent="0.25">
      <c r="A481" t="s">
        <v>1284</v>
      </c>
      <c r="B481" t="s">
        <v>869</v>
      </c>
      <c r="C481" t="s">
        <v>870</v>
      </c>
      <c r="D481" t="s">
        <v>871</v>
      </c>
      <c r="E481" t="s">
        <v>872</v>
      </c>
      <c r="F481" t="s">
        <v>873</v>
      </c>
      <c r="G481" s="1">
        <v>588.88828175268236</v>
      </c>
      <c r="H481" s="1">
        <v>231.49</v>
      </c>
      <c r="I481" s="2">
        <v>136321.74834292839</v>
      </c>
      <c r="J481" s="3">
        <v>1.8124511255037E-3</v>
      </c>
      <c r="K481" s="4">
        <v>75214027.25</v>
      </c>
      <c r="L481" s="5">
        <v>3175001</v>
      </c>
      <c r="M481" s="6">
        <v>23.689449939999999</v>
      </c>
      <c r="N481" s="7" t="str">
        <f>IF(ISNUMBER(_xll.BDP($C481, "DELTA_MID")),_xll.BDP($C481, "DELTA_MID")," ")</f>
        <v xml:space="preserve"> </v>
      </c>
      <c r="O481" s="7" t="str">
        <f>IF(ISNUMBER(N481),_xll.BDP($C481, "OPT_UNDL_TICKER"),"")</f>
        <v/>
      </c>
      <c r="P481" s="8" t="str">
        <f>IF(ISNUMBER(N481),_xll.BDP($C481, "OPT_UNDL_PX")," ")</f>
        <v xml:space="preserve"> </v>
      </c>
      <c r="Q481" s="7" t="str">
        <f>IF(ISNUMBER(N481),+G481*_xll.BDP($C481, "PX_POS_MULT_FACTOR")*P481/K481," ")</f>
        <v xml:space="preserve"> </v>
      </c>
      <c r="R481" s="8" t="str">
        <f>IF(OR($A481="TUA",$A481="TYA"),"",IF(ISNUMBER(_xll.BDP($C481,"DUR_ADJ_OAS_MID")),_xll.BDP($C481,"DUR_ADJ_OAS_MID"),IF(ISNUMBER(_xll.BDP($E481&amp;" ISIN","DUR_ADJ_OAS_MID")),_xll.BDP($E481&amp;" ISIN","DUR_ADJ_OAS_MID")," ")))</f>
        <v xml:space="preserve"> </v>
      </c>
      <c r="S481" s="7" t="str">
        <f t="shared" si="7"/>
        <v xml:space="preserve"> </v>
      </c>
      <c r="AB481" s="8" t="s">
        <v>791</v>
      </c>
      <c r="AG481">
        <v>1.9999999999999999E-6</v>
      </c>
    </row>
    <row r="482" spans="1:33" x14ac:dyDescent="0.25">
      <c r="A482" t="s">
        <v>1284</v>
      </c>
      <c r="B482" t="s">
        <v>874</v>
      </c>
      <c r="C482" t="s">
        <v>875</v>
      </c>
      <c r="D482" t="s">
        <v>876</v>
      </c>
      <c r="E482" t="s">
        <v>877</v>
      </c>
      <c r="F482" t="s">
        <v>878</v>
      </c>
      <c r="G482" s="1">
        <v>1618.5993791706089</v>
      </c>
      <c r="H482" s="1">
        <v>93.97</v>
      </c>
      <c r="I482" s="2">
        <v>152099.78366066219</v>
      </c>
      <c r="J482" s="3">
        <v>2.0222262950381001E-3</v>
      </c>
      <c r="K482" s="4">
        <v>75214027.25</v>
      </c>
      <c r="L482" s="5">
        <v>3175001</v>
      </c>
      <c r="M482" s="6">
        <v>23.689449939999999</v>
      </c>
      <c r="N482" s="7" t="str">
        <f>IF(ISNUMBER(_xll.BDP($C482, "DELTA_MID")),_xll.BDP($C482, "DELTA_MID")," ")</f>
        <v xml:space="preserve"> </v>
      </c>
      <c r="O482" s="7" t="str">
        <f>IF(ISNUMBER(N482),_xll.BDP($C482, "OPT_UNDL_TICKER"),"")</f>
        <v/>
      </c>
      <c r="P482" s="8" t="str">
        <f>IF(ISNUMBER(N482),_xll.BDP($C482, "OPT_UNDL_PX")," ")</f>
        <v xml:space="preserve"> </v>
      </c>
      <c r="Q482" s="7" t="str">
        <f>IF(ISNUMBER(N482),+G482*_xll.BDP($C482, "PX_POS_MULT_FACTOR")*P482/K482," ")</f>
        <v xml:space="preserve"> </v>
      </c>
      <c r="R482" s="8" t="str">
        <f>IF(OR($A482="TUA",$A482="TYA"),"",IF(ISNUMBER(_xll.BDP($C482,"DUR_ADJ_OAS_MID")),_xll.BDP($C482,"DUR_ADJ_OAS_MID"),IF(ISNUMBER(_xll.BDP($E482&amp;" ISIN","DUR_ADJ_OAS_MID")),_xll.BDP($E482&amp;" ISIN","DUR_ADJ_OAS_MID")," ")))</f>
        <v xml:space="preserve"> </v>
      </c>
      <c r="S482" s="7" t="str">
        <f t="shared" si="7"/>
        <v xml:space="preserve"> </v>
      </c>
      <c r="AB482" s="8" t="s">
        <v>791</v>
      </c>
      <c r="AG482">
        <v>1.9999999999999999E-6</v>
      </c>
    </row>
    <row r="483" spans="1:33" x14ac:dyDescent="0.25">
      <c r="A483" t="s">
        <v>1284</v>
      </c>
      <c r="B483" t="s">
        <v>879</v>
      </c>
      <c r="C483" t="s">
        <v>880</v>
      </c>
      <c r="D483" t="s">
        <v>881</v>
      </c>
      <c r="E483" t="s">
        <v>882</v>
      </c>
      <c r="F483" t="s">
        <v>883</v>
      </c>
      <c r="G483" s="1">
        <v>2793.3610411242689</v>
      </c>
      <c r="H483" s="1">
        <v>50.71</v>
      </c>
      <c r="I483" s="2">
        <v>141651.3383954117</v>
      </c>
      <c r="J483" s="3">
        <v>1.8833101161381E-3</v>
      </c>
      <c r="K483" s="4">
        <v>75214027.25</v>
      </c>
      <c r="L483" s="5">
        <v>3175001</v>
      </c>
      <c r="M483" s="6">
        <v>23.689449939999999</v>
      </c>
      <c r="N483" s="7" t="str">
        <f>IF(ISNUMBER(_xll.BDP($C483, "DELTA_MID")),_xll.BDP($C483, "DELTA_MID")," ")</f>
        <v xml:space="preserve"> </v>
      </c>
      <c r="O483" s="7" t="str">
        <f>IF(ISNUMBER(N483),_xll.BDP($C483, "OPT_UNDL_TICKER"),"")</f>
        <v/>
      </c>
      <c r="P483" s="8" t="str">
        <f>IF(ISNUMBER(N483),_xll.BDP($C483, "OPT_UNDL_PX")," ")</f>
        <v xml:space="preserve"> </v>
      </c>
      <c r="Q483" s="7" t="str">
        <f>IF(ISNUMBER(N483),+G483*_xll.BDP($C483, "PX_POS_MULT_FACTOR")*P483/K483," ")</f>
        <v xml:space="preserve"> </v>
      </c>
      <c r="R483" s="8" t="str">
        <f>IF(OR($A483="TUA",$A483="TYA"),"",IF(ISNUMBER(_xll.BDP($C483,"DUR_ADJ_OAS_MID")),_xll.BDP($C483,"DUR_ADJ_OAS_MID"),IF(ISNUMBER(_xll.BDP($E483&amp;" ISIN","DUR_ADJ_OAS_MID")),_xll.BDP($E483&amp;" ISIN","DUR_ADJ_OAS_MID")," ")))</f>
        <v xml:space="preserve"> </v>
      </c>
      <c r="S483" s="7" t="str">
        <f t="shared" si="7"/>
        <v xml:space="preserve"> </v>
      </c>
      <c r="AB483" s="8" t="s">
        <v>791</v>
      </c>
      <c r="AG483">
        <v>1.9999999999999999E-6</v>
      </c>
    </row>
    <row r="484" spans="1:33" x14ac:dyDescent="0.25">
      <c r="A484" t="s">
        <v>1284</v>
      </c>
      <c r="B484" t="s">
        <v>884</v>
      </c>
      <c r="C484" t="s">
        <v>885</v>
      </c>
      <c r="D484" t="s">
        <v>886</v>
      </c>
      <c r="E484" t="s">
        <v>887</v>
      </c>
      <c r="F484" t="s">
        <v>888</v>
      </c>
      <c r="G484" s="1">
        <v>297.13243799714883</v>
      </c>
      <c r="H484" s="1">
        <v>517.1</v>
      </c>
      <c r="I484" s="2">
        <v>153647.18368832569</v>
      </c>
      <c r="J484" s="3">
        <v>2.0427995854766E-3</v>
      </c>
      <c r="K484" s="4">
        <v>75214027.25</v>
      </c>
      <c r="L484" s="5">
        <v>3175001</v>
      </c>
      <c r="M484" s="6">
        <v>23.689449939999999</v>
      </c>
      <c r="N484" s="7" t="str">
        <f>IF(ISNUMBER(_xll.BDP($C484, "DELTA_MID")),_xll.BDP($C484, "DELTA_MID")," ")</f>
        <v xml:space="preserve"> </v>
      </c>
      <c r="O484" s="7" t="str">
        <f>IF(ISNUMBER(N484),_xll.BDP($C484, "OPT_UNDL_TICKER"),"")</f>
        <v/>
      </c>
      <c r="P484" s="8" t="str">
        <f>IF(ISNUMBER(N484),_xll.BDP($C484, "OPT_UNDL_PX")," ")</f>
        <v xml:space="preserve"> </v>
      </c>
      <c r="Q484" s="7" t="str">
        <f>IF(ISNUMBER(N484),+G484*_xll.BDP($C484, "PX_POS_MULT_FACTOR")*P484/K484," ")</f>
        <v xml:space="preserve"> </v>
      </c>
      <c r="R484" s="8" t="str">
        <f>IF(OR($A484="TUA",$A484="TYA"),"",IF(ISNUMBER(_xll.BDP($C484,"DUR_ADJ_OAS_MID")),_xll.BDP($C484,"DUR_ADJ_OAS_MID"),IF(ISNUMBER(_xll.BDP($E484&amp;" ISIN","DUR_ADJ_OAS_MID")),_xll.BDP($E484&amp;" ISIN","DUR_ADJ_OAS_MID")," ")))</f>
        <v xml:space="preserve"> </v>
      </c>
      <c r="S484" s="7" t="str">
        <f t="shared" si="7"/>
        <v xml:space="preserve"> </v>
      </c>
      <c r="AB484" s="8" t="s">
        <v>791</v>
      </c>
      <c r="AG484">
        <v>1.9999999999999999E-6</v>
      </c>
    </row>
    <row r="485" spans="1:33" x14ac:dyDescent="0.25">
      <c r="A485" t="s">
        <v>1284</v>
      </c>
      <c r="B485" t="s">
        <v>889</v>
      </c>
      <c r="C485" t="s">
        <v>890</v>
      </c>
      <c r="D485" t="s">
        <v>891</v>
      </c>
      <c r="E485" t="s">
        <v>892</v>
      </c>
      <c r="F485" t="s">
        <v>893</v>
      </c>
      <c r="G485" s="1">
        <v>628.38392849941692</v>
      </c>
      <c r="H485" s="1">
        <v>241.74</v>
      </c>
      <c r="I485" s="2">
        <v>151905.53087544901</v>
      </c>
      <c r="J485" s="3">
        <v>2.0196436280501E-3</v>
      </c>
      <c r="K485" s="4">
        <v>75214027.25</v>
      </c>
      <c r="L485" s="5">
        <v>3175001</v>
      </c>
      <c r="M485" s="6">
        <v>23.689449939999999</v>
      </c>
      <c r="N485" s="7" t="str">
        <f>IF(ISNUMBER(_xll.BDP($C485, "DELTA_MID")),_xll.BDP($C485, "DELTA_MID")," ")</f>
        <v xml:space="preserve"> </v>
      </c>
      <c r="O485" s="7" t="str">
        <f>IF(ISNUMBER(N485),_xll.BDP($C485, "OPT_UNDL_TICKER"),"")</f>
        <v/>
      </c>
      <c r="P485" s="8" t="str">
        <f>IF(ISNUMBER(N485),_xll.BDP($C485, "OPT_UNDL_PX")," ")</f>
        <v xml:space="preserve"> </v>
      </c>
      <c r="Q485" s="7" t="str">
        <f>IF(ISNUMBER(N485),+G485*_xll.BDP($C485, "PX_POS_MULT_FACTOR")*P485/K485," ")</f>
        <v xml:space="preserve"> </v>
      </c>
      <c r="R485" s="8" t="str">
        <f>IF(OR($A485="TUA",$A485="TYA"),"",IF(ISNUMBER(_xll.BDP($C485,"DUR_ADJ_OAS_MID")),_xll.BDP($C485,"DUR_ADJ_OAS_MID"),IF(ISNUMBER(_xll.BDP($E485&amp;" ISIN","DUR_ADJ_OAS_MID")),_xll.BDP($E485&amp;" ISIN","DUR_ADJ_OAS_MID")," ")))</f>
        <v xml:space="preserve"> </v>
      </c>
      <c r="S485" s="7" t="str">
        <f t="shared" si="7"/>
        <v xml:space="preserve"> </v>
      </c>
      <c r="AB485" s="8" t="s">
        <v>791</v>
      </c>
      <c r="AG485">
        <v>1.9999999999999999E-6</v>
      </c>
    </row>
    <row r="486" spans="1:33" x14ac:dyDescent="0.25">
      <c r="A486" t="s">
        <v>1284</v>
      </c>
      <c r="B486" t="s">
        <v>894</v>
      </c>
      <c r="C486" t="s">
        <v>895</v>
      </c>
      <c r="D486" t="s">
        <v>896</v>
      </c>
      <c r="E486" t="s">
        <v>897</v>
      </c>
      <c r="F486" t="s">
        <v>898</v>
      </c>
      <c r="G486" s="1">
        <v>1540.2964630336139</v>
      </c>
      <c r="H486" s="1">
        <v>90.38</v>
      </c>
      <c r="I486" s="2">
        <v>139211.99432897801</v>
      </c>
      <c r="J486" s="3">
        <v>1.8508780797797E-3</v>
      </c>
      <c r="K486" s="4">
        <v>75214027.25</v>
      </c>
      <c r="L486" s="5">
        <v>3175001</v>
      </c>
      <c r="M486" s="6">
        <v>23.689449939999999</v>
      </c>
      <c r="N486" s="7" t="str">
        <f>IF(ISNUMBER(_xll.BDP($C486, "DELTA_MID")),_xll.BDP($C486, "DELTA_MID")," ")</f>
        <v xml:space="preserve"> </v>
      </c>
      <c r="O486" s="7" t="str">
        <f>IF(ISNUMBER(N486),_xll.BDP($C486, "OPT_UNDL_TICKER"),"")</f>
        <v/>
      </c>
      <c r="P486" s="8" t="str">
        <f>IF(ISNUMBER(N486),_xll.BDP($C486, "OPT_UNDL_PX")," ")</f>
        <v xml:space="preserve"> </v>
      </c>
      <c r="Q486" s="7" t="str">
        <f>IF(ISNUMBER(N486),+G486*_xll.BDP($C486, "PX_POS_MULT_FACTOR")*P486/K486," ")</f>
        <v xml:space="preserve"> </v>
      </c>
      <c r="R486" s="8" t="str">
        <f>IF(OR($A486="TUA",$A486="TYA"),"",IF(ISNUMBER(_xll.BDP($C486,"DUR_ADJ_OAS_MID")),_xll.BDP($C486,"DUR_ADJ_OAS_MID"),IF(ISNUMBER(_xll.BDP($E486&amp;" ISIN","DUR_ADJ_OAS_MID")),_xll.BDP($E486&amp;" ISIN","DUR_ADJ_OAS_MID")," ")))</f>
        <v xml:space="preserve"> </v>
      </c>
      <c r="S486" s="7" t="str">
        <f t="shared" si="7"/>
        <v xml:space="preserve"> </v>
      </c>
      <c r="AB486" s="8" t="s">
        <v>791</v>
      </c>
      <c r="AG486">
        <v>1.9999999999999999E-6</v>
      </c>
    </row>
    <row r="487" spans="1:33" x14ac:dyDescent="0.25">
      <c r="A487" t="s">
        <v>1284</v>
      </c>
      <c r="B487" t="s">
        <v>899</v>
      </c>
      <c r="C487" t="s">
        <v>900</v>
      </c>
      <c r="D487" t="s">
        <v>901</v>
      </c>
      <c r="E487" t="s">
        <v>902</v>
      </c>
      <c r="F487" t="s">
        <v>903</v>
      </c>
      <c r="G487" s="1">
        <v>332.62094500233428</v>
      </c>
      <c r="H487" s="1">
        <v>436.29</v>
      </c>
      <c r="I487" s="2">
        <v>145119.19209506849</v>
      </c>
      <c r="J487" s="3">
        <v>1.9294165915716001E-3</v>
      </c>
      <c r="K487" s="4">
        <v>75214027.25</v>
      </c>
      <c r="L487" s="5">
        <v>3175001</v>
      </c>
      <c r="M487" s="6">
        <v>23.689449939999999</v>
      </c>
      <c r="N487" s="7" t="str">
        <f>IF(ISNUMBER(_xll.BDP($C487, "DELTA_MID")),_xll.BDP($C487, "DELTA_MID")," ")</f>
        <v xml:space="preserve"> </v>
      </c>
      <c r="O487" s="7" t="str">
        <f>IF(ISNUMBER(N487),_xll.BDP($C487, "OPT_UNDL_TICKER"),"")</f>
        <v/>
      </c>
      <c r="P487" s="8" t="str">
        <f>IF(ISNUMBER(N487),_xll.BDP($C487, "OPT_UNDL_PX")," ")</f>
        <v xml:space="preserve"> </v>
      </c>
      <c r="Q487" s="7" t="str">
        <f>IF(ISNUMBER(N487),+G487*_xll.BDP($C487, "PX_POS_MULT_FACTOR")*P487/K487," ")</f>
        <v xml:space="preserve"> </v>
      </c>
      <c r="R487" s="8" t="str">
        <f>IF(OR($A487="TUA",$A487="TYA"),"",IF(ISNUMBER(_xll.BDP($C487,"DUR_ADJ_OAS_MID")),_xll.BDP($C487,"DUR_ADJ_OAS_MID"),IF(ISNUMBER(_xll.BDP($E487&amp;" ISIN","DUR_ADJ_OAS_MID")),_xll.BDP($E487&amp;" ISIN","DUR_ADJ_OAS_MID")," ")))</f>
        <v xml:space="preserve"> </v>
      </c>
      <c r="S487" s="7" t="str">
        <f t="shared" si="7"/>
        <v xml:space="preserve"> </v>
      </c>
      <c r="AB487" s="8" t="s">
        <v>791</v>
      </c>
      <c r="AG487">
        <v>1.9999999999999999E-6</v>
      </c>
    </row>
    <row r="488" spans="1:33" x14ac:dyDescent="0.25">
      <c r="A488" t="s">
        <v>1284</v>
      </c>
      <c r="B488" t="s">
        <v>904</v>
      </c>
      <c r="C488" t="s">
        <v>905</v>
      </c>
      <c r="D488" t="s">
        <v>906</v>
      </c>
      <c r="E488" t="s">
        <v>907</v>
      </c>
      <c r="F488" t="s">
        <v>908</v>
      </c>
      <c r="G488" s="1">
        <v>495.04754219466821</v>
      </c>
      <c r="H488" s="1">
        <v>294.57</v>
      </c>
      <c r="I488" s="2">
        <v>145826.15450428339</v>
      </c>
      <c r="J488" s="3">
        <v>1.9388159341552E-3</v>
      </c>
      <c r="K488" s="4">
        <v>75214027.25</v>
      </c>
      <c r="L488" s="5">
        <v>3175001</v>
      </c>
      <c r="M488" s="6">
        <v>23.689449939999999</v>
      </c>
      <c r="N488" s="7" t="str">
        <f>IF(ISNUMBER(_xll.BDP($C488, "DELTA_MID")),_xll.BDP($C488, "DELTA_MID")," ")</f>
        <v xml:space="preserve"> </v>
      </c>
      <c r="O488" s="7" t="str">
        <f>IF(ISNUMBER(N488),_xll.BDP($C488, "OPT_UNDL_TICKER"),"")</f>
        <v/>
      </c>
      <c r="P488" s="8" t="str">
        <f>IF(ISNUMBER(N488),_xll.BDP($C488, "OPT_UNDL_PX")," ")</f>
        <v xml:space="preserve"> </v>
      </c>
      <c r="Q488" s="7" t="str">
        <f>IF(ISNUMBER(N488),+G488*_xll.BDP($C488, "PX_POS_MULT_FACTOR")*P488/K488," ")</f>
        <v xml:space="preserve"> </v>
      </c>
      <c r="R488" s="8" t="str">
        <f>IF(OR($A488="TUA",$A488="TYA"),"",IF(ISNUMBER(_xll.BDP($C488,"DUR_ADJ_OAS_MID")),_xll.BDP($C488,"DUR_ADJ_OAS_MID"),IF(ISNUMBER(_xll.BDP($E488&amp;" ISIN","DUR_ADJ_OAS_MID")),_xll.BDP($E488&amp;" ISIN","DUR_ADJ_OAS_MID")," ")))</f>
        <v xml:space="preserve"> </v>
      </c>
      <c r="S488" s="7" t="str">
        <f t="shared" si="7"/>
        <v xml:space="preserve"> </v>
      </c>
      <c r="AB488" s="8" t="s">
        <v>791</v>
      </c>
      <c r="AG488">
        <v>1.9999999999999999E-6</v>
      </c>
    </row>
    <row r="489" spans="1:33" x14ac:dyDescent="0.25">
      <c r="A489" t="s">
        <v>1284</v>
      </c>
      <c r="B489" t="s">
        <v>909</v>
      </c>
      <c r="C489" t="s">
        <v>910</v>
      </c>
      <c r="D489" t="s">
        <v>911</v>
      </c>
      <c r="E489" t="s">
        <v>912</v>
      </c>
      <c r="F489" t="s">
        <v>913</v>
      </c>
      <c r="G489" s="1">
        <v>1791.042617986544</v>
      </c>
      <c r="H489" s="1">
        <v>77.63</v>
      </c>
      <c r="I489" s="2">
        <v>139038.6384342954</v>
      </c>
      <c r="J489" s="3">
        <v>1.8485732451494999E-3</v>
      </c>
      <c r="K489" s="4">
        <v>75214027.25</v>
      </c>
      <c r="L489" s="5">
        <v>3175001</v>
      </c>
      <c r="M489" s="6">
        <v>23.689449939999999</v>
      </c>
      <c r="N489" s="7" t="str">
        <f>IF(ISNUMBER(_xll.BDP($C489, "DELTA_MID")),_xll.BDP($C489, "DELTA_MID")," ")</f>
        <v xml:space="preserve"> </v>
      </c>
      <c r="O489" s="7" t="str">
        <f>IF(ISNUMBER(N489),_xll.BDP($C489, "OPT_UNDL_TICKER"),"")</f>
        <v/>
      </c>
      <c r="P489" s="8" t="str">
        <f>IF(ISNUMBER(N489),_xll.BDP($C489, "OPT_UNDL_PX")," ")</f>
        <v xml:space="preserve"> </v>
      </c>
      <c r="Q489" s="7" t="str">
        <f>IF(ISNUMBER(N489),+G489*_xll.BDP($C489, "PX_POS_MULT_FACTOR")*P489/K489," ")</f>
        <v xml:space="preserve"> </v>
      </c>
      <c r="R489" s="8" t="str">
        <f>IF(OR($A489="TUA",$A489="TYA"),"",IF(ISNUMBER(_xll.BDP($C489,"DUR_ADJ_OAS_MID")),_xll.BDP($C489,"DUR_ADJ_OAS_MID"),IF(ISNUMBER(_xll.BDP($E489&amp;" ISIN","DUR_ADJ_OAS_MID")),_xll.BDP($E489&amp;" ISIN","DUR_ADJ_OAS_MID")," ")))</f>
        <v xml:space="preserve"> </v>
      </c>
      <c r="S489" s="7" t="str">
        <f t="shared" si="7"/>
        <v xml:space="preserve"> </v>
      </c>
      <c r="AB489" s="8" t="s">
        <v>791</v>
      </c>
      <c r="AG489">
        <v>1.9999999999999999E-6</v>
      </c>
    </row>
    <row r="490" spans="1:33" x14ac:dyDescent="0.25">
      <c r="A490" t="s">
        <v>1284</v>
      </c>
      <c r="B490" t="s">
        <v>914</v>
      </c>
      <c r="C490" t="s">
        <v>915</v>
      </c>
      <c r="D490" t="s">
        <v>916</v>
      </c>
      <c r="E490" t="s">
        <v>917</v>
      </c>
      <c r="F490" t="s">
        <v>918</v>
      </c>
      <c r="G490" s="1">
        <v>2956.1551643371808</v>
      </c>
      <c r="H490" s="1">
        <v>51.94</v>
      </c>
      <c r="I490" s="2">
        <v>153542.69923567321</v>
      </c>
      <c r="J490" s="3">
        <v>2.0414104236876002E-3</v>
      </c>
      <c r="K490" s="4">
        <v>75214027.25</v>
      </c>
      <c r="L490" s="5">
        <v>3175001</v>
      </c>
      <c r="M490" s="6">
        <v>23.689449939999999</v>
      </c>
      <c r="N490" s="7" t="str">
        <f>IF(ISNUMBER(_xll.BDP($C490, "DELTA_MID")),_xll.BDP($C490, "DELTA_MID")," ")</f>
        <v xml:space="preserve"> </v>
      </c>
      <c r="O490" s="7" t="str">
        <f>IF(ISNUMBER(N490),_xll.BDP($C490, "OPT_UNDL_TICKER"),"")</f>
        <v/>
      </c>
      <c r="P490" s="8" t="str">
        <f>IF(ISNUMBER(N490),_xll.BDP($C490, "OPT_UNDL_PX")," ")</f>
        <v xml:space="preserve"> </v>
      </c>
      <c r="Q490" s="7" t="str">
        <f>IF(ISNUMBER(N490),+G490*_xll.BDP($C490, "PX_POS_MULT_FACTOR")*P490/K490," ")</f>
        <v xml:space="preserve"> </v>
      </c>
      <c r="R490" s="8" t="str">
        <f>IF(OR($A490="TUA",$A490="TYA"),"",IF(ISNUMBER(_xll.BDP($C490,"DUR_ADJ_OAS_MID")),_xll.BDP($C490,"DUR_ADJ_OAS_MID"),IF(ISNUMBER(_xll.BDP($E490&amp;" ISIN","DUR_ADJ_OAS_MID")),_xll.BDP($E490&amp;" ISIN","DUR_ADJ_OAS_MID")," ")))</f>
        <v xml:space="preserve"> </v>
      </c>
      <c r="S490" s="7" t="str">
        <f t="shared" si="7"/>
        <v xml:space="preserve"> </v>
      </c>
      <c r="AB490" s="8" t="s">
        <v>791</v>
      </c>
      <c r="AG490">
        <v>1.9999999999999999E-6</v>
      </c>
    </row>
    <row r="491" spans="1:33" x14ac:dyDescent="0.25">
      <c r="A491" t="s">
        <v>1284</v>
      </c>
      <c r="B491" t="s">
        <v>919</v>
      </c>
      <c r="C491" t="s">
        <v>920</v>
      </c>
      <c r="D491" t="s">
        <v>921</v>
      </c>
      <c r="E491" t="s">
        <v>922</v>
      </c>
      <c r="F491" t="s">
        <v>923</v>
      </c>
      <c r="G491" s="1">
        <v>3841.6900377795901</v>
      </c>
      <c r="H491" s="1">
        <v>39.86</v>
      </c>
      <c r="I491" s="2">
        <v>153129.76490589441</v>
      </c>
      <c r="J491" s="3">
        <v>2.0359202997722002E-3</v>
      </c>
      <c r="K491" s="4">
        <v>75214027.25</v>
      </c>
      <c r="L491" s="5">
        <v>3175001</v>
      </c>
      <c r="M491" s="6">
        <v>23.689449939999999</v>
      </c>
      <c r="N491" s="7" t="str">
        <f>IF(ISNUMBER(_xll.BDP($C491, "DELTA_MID")),_xll.BDP($C491, "DELTA_MID")," ")</f>
        <v xml:space="preserve"> </v>
      </c>
      <c r="O491" s="7" t="str">
        <f>IF(ISNUMBER(N491),_xll.BDP($C491, "OPT_UNDL_TICKER"),"")</f>
        <v/>
      </c>
      <c r="P491" s="8" t="str">
        <f>IF(ISNUMBER(N491),_xll.BDP($C491, "OPT_UNDL_PX")," ")</f>
        <v xml:space="preserve"> </v>
      </c>
      <c r="Q491" s="7" t="str">
        <f>IF(ISNUMBER(N491),+G491*_xll.BDP($C491, "PX_POS_MULT_FACTOR")*P491/K491," ")</f>
        <v xml:space="preserve"> </v>
      </c>
      <c r="R491" s="8" t="str">
        <f>IF(OR($A491="TUA",$A491="TYA"),"",IF(ISNUMBER(_xll.BDP($C491,"DUR_ADJ_OAS_MID")),_xll.BDP($C491,"DUR_ADJ_OAS_MID"),IF(ISNUMBER(_xll.BDP($E491&amp;" ISIN","DUR_ADJ_OAS_MID")),_xll.BDP($E491&amp;" ISIN","DUR_ADJ_OAS_MID")," ")))</f>
        <v xml:space="preserve"> </v>
      </c>
      <c r="S491" s="7" t="str">
        <f t="shared" si="7"/>
        <v xml:space="preserve"> </v>
      </c>
      <c r="AB491" s="8" t="s">
        <v>791</v>
      </c>
      <c r="AG491">
        <v>1.9999999999999999E-6</v>
      </c>
    </row>
    <row r="492" spans="1:33" x14ac:dyDescent="0.25">
      <c r="A492" t="s">
        <v>1284</v>
      </c>
      <c r="B492" t="s">
        <v>924</v>
      </c>
      <c r="C492" t="s">
        <v>925</v>
      </c>
      <c r="D492" t="s">
        <v>926</v>
      </c>
      <c r="E492" t="s">
        <v>927</v>
      </c>
      <c r="F492" t="s">
        <v>928</v>
      </c>
      <c r="G492" s="1">
        <v>2194.8419968885928</v>
      </c>
      <c r="H492" s="1">
        <v>69.52</v>
      </c>
      <c r="I492" s="2">
        <v>152585.41562369501</v>
      </c>
      <c r="J492" s="3">
        <v>2.0286829625081001E-3</v>
      </c>
      <c r="K492" s="4">
        <v>75214027.25</v>
      </c>
      <c r="L492" s="5">
        <v>3175001</v>
      </c>
      <c r="M492" s="6">
        <v>23.689449939999999</v>
      </c>
      <c r="N492" s="7" t="str">
        <f>IF(ISNUMBER(_xll.BDP($C492, "DELTA_MID")),_xll.BDP($C492, "DELTA_MID")," ")</f>
        <v xml:space="preserve"> </v>
      </c>
      <c r="O492" s="7" t="str">
        <f>IF(ISNUMBER(N492),_xll.BDP($C492, "OPT_UNDL_TICKER"),"")</f>
        <v/>
      </c>
      <c r="P492" s="8" t="str">
        <f>IF(ISNUMBER(N492),_xll.BDP($C492, "OPT_UNDL_PX")," ")</f>
        <v xml:space="preserve"> </v>
      </c>
      <c r="Q492" s="7" t="str">
        <f>IF(ISNUMBER(N492),+G492*_xll.BDP($C492, "PX_POS_MULT_FACTOR")*P492/K492," ")</f>
        <v xml:space="preserve"> </v>
      </c>
      <c r="R492" s="8" t="str">
        <f>IF(OR($A492="TUA",$A492="TYA"),"",IF(ISNUMBER(_xll.BDP($C492,"DUR_ADJ_OAS_MID")),_xll.BDP($C492,"DUR_ADJ_OAS_MID"),IF(ISNUMBER(_xll.BDP($E492&amp;" ISIN","DUR_ADJ_OAS_MID")),_xll.BDP($E492&amp;" ISIN","DUR_ADJ_OAS_MID")," ")))</f>
        <v xml:space="preserve"> </v>
      </c>
      <c r="S492" s="7" t="str">
        <f t="shared" si="7"/>
        <v xml:space="preserve"> </v>
      </c>
      <c r="AB492" s="8" t="s">
        <v>791</v>
      </c>
      <c r="AG492">
        <v>1.9999999999999999E-6</v>
      </c>
    </row>
    <row r="493" spans="1:33" x14ac:dyDescent="0.25">
      <c r="A493" t="s">
        <v>1284</v>
      </c>
      <c r="B493" t="s">
        <v>929</v>
      </c>
      <c r="C493" t="s">
        <v>930</v>
      </c>
      <c r="D493" t="s">
        <v>931</v>
      </c>
      <c r="E493" t="s">
        <v>932</v>
      </c>
      <c r="F493" t="s">
        <v>933</v>
      </c>
      <c r="G493" s="1">
        <v>736.55967092149615</v>
      </c>
      <c r="H493" s="1">
        <v>187.45</v>
      </c>
      <c r="I493" s="2">
        <v>138068.11031423451</v>
      </c>
      <c r="J493" s="3">
        <v>1.8356696930389999E-3</v>
      </c>
      <c r="K493" s="4">
        <v>75214027.25</v>
      </c>
      <c r="L493" s="5">
        <v>3175001</v>
      </c>
      <c r="M493" s="6">
        <v>23.689449939999999</v>
      </c>
      <c r="N493" s="7" t="str">
        <f>IF(ISNUMBER(_xll.BDP($C493, "DELTA_MID")),_xll.BDP($C493, "DELTA_MID")," ")</f>
        <v xml:space="preserve"> </v>
      </c>
      <c r="O493" s="7" t="str">
        <f>IF(ISNUMBER(N493),_xll.BDP($C493, "OPT_UNDL_TICKER"),"")</f>
        <v/>
      </c>
      <c r="P493" s="8" t="str">
        <f>IF(ISNUMBER(N493),_xll.BDP($C493, "OPT_UNDL_PX")," ")</f>
        <v xml:space="preserve"> </v>
      </c>
      <c r="Q493" s="7" t="str">
        <f>IF(ISNUMBER(N493),+G493*_xll.BDP($C493, "PX_POS_MULT_FACTOR")*P493/K493," ")</f>
        <v xml:space="preserve"> </v>
      </c>
      <c r="R493" s="8" t="str">
        <f>IF(OR($A493="TUA",$A493="TYA"),"",IF(ISNUMBER(_xll.BDP($C493,"DUR_ADJ_OAS_MID")),_xll.BDP($C493,"DUR_ADJ_OAS_MID"),IF(ISNUMBER(_xll.BDP($E493&amp;" ISIN","DUR_ADJ_OAS_MID")),_xll.BDP($E493&amp;" ISIN","DUR_ADJ_OAS_MID")," ")))</f>
        <v xml:space="preserve"> </v>
      </c>
      <c r="S493" s="7" t="str">
        <f t="shared" si="7"/>
        <v xml:space="preserve"> </v>
      </c>
      <c r="AB493" s="8" t="s">
        <v>791</v>
      </c>
      <c r="AG493">
        <v>1.9999999999999999E-6</v>
      </c>
    </row>
    <row r="494" spans="1:33" x14ac:dyDescent="0.25">
      <c r="A494" t="s">
        <v>1284</v>
      </c>
      <c r="B494" t="s">
        <v>934</v>
      </c>
      <c r="C494" t="s">
        <v>935</v>
      </c>
      <c r="D494" t="s">
        <v>936</v>
      </c>
      <c r="E494" t="s">
        <v>937</v>
      </c>
      <c r="F494" t="s">
        <v>938</v>
      </c>
      <c r="G494" s="1">
        <v>2144.6027787802959</v>
      </c>
      <c r="H494" s="1">
        <v>66.75</v>
      </c>
      <c r="I494" s="2">
        <v>143152.23548358481</v>
      </c>
      <c r="J494" s="3">
        <v>1.9032651317522E-3</v>
      </c>
      <c r="K494" s="4">
        <v>75214027.25</v>
      </c>
      <c r="L494" s="5">
        <v>3175001</v>
      </c>
      <c r="M494" s="6">
        <v>23.689449939999999</v>
      </c>
      <c r="N494" s="7" t="str">
        <f>IF(ISNUMBER(_xll.BDP($C494, "DELTA_MID")),_xll.BDP($C494, "DELTA_MID")," ")</f>
        <v xml:space="preserve"> </v>
      </c>
      <c r="O494" s="7" t="str">
        <f>IF(ISNUMBER(N494),_xll.BDP($C494, "OPT_UNDL_TICKER"),"")</f>
        <v/>
      </c>
      <c r="P494" s="8" t="str">
        <f>IF(ISNUMBER(N494),_xll.BDP($C494, "OPT_UNDL_PX")," ")</f>
        <v xml:space="preserve"> </v>
      </c>
      <c r="Q494" s="7" t="str">
        <f>IF(ISNUMBER(N494),+G494*_xll.BDP($C494, "PX_POS_MULT_FACTOR")*P494/K494," ")</f>
        <v xml:space="preserve"> </v>
      </c>
      <c r="R494" s="8" t="str">
        <f>IF(OR($A494="TUA",$A494="TYA"),"",IF(ISNUMBER(_xll.BDP($C494,"DUR_ADJ_OAS_MID")),_xll.BDP($C494,"DUR_ADJ_OAS_MID"),IF(ISNUMBER(_xll.BDP($E494&amp;" ISIN","DUR_ADJ_OAS_MID")),_xll.BDP($E494&amp;" ISIN","DUR_ADJ_OAS_MID")," ")))</f>
        <v xml:space="preserve"> </v>
      </c>
      <c r="S494" s="7" t="str">
        <f t="shared" si="7"/>
        <v xml:space="preserve"> </v>
      </c>
      <c r="AB494" s="8" t="s">
        <v>791</v>
      </c>
      <c r="AG494">
        <v>1.9999999999999999E-6</v>
      </c>
    </row>
    <row r="495" spans="1:33" x14ac:dyDescent="0.25">
      <c r="A495" t="s">
        <v>1284</v>
      </c>
      <c r="B495" t="s">
        <v>939</v>
      </c>
      <c r="C495" t="s">
        <v>940</v>
      </c>
      <c r="D495" t="s">
        <v>941</v>
      </c>
      <c r="E495" t="s">
        <v>942</v>
      </c>
      <c r="F495" t="s">
        <v>943</v>
      </c>
      <c r="G495" s="1">
        <v>2473.9038730767329</v>
      </c>
      <c r="H495" s="1">
        <v>67.599999999999994</v>
      </c>
      <c r="I495" s="2">
        <v>167235.90181998711</v>
      </c>
      <c r="J495" s="3">
        <v>2.2234669241167002E-3</v>
      </c>
      <c r="K495" s="4">
        <v>75214027.25</v>
      </c>
      <c r="L495" s="5">
        <v>3175001</v>
      </c>
      <c r="M495" s="6">
        <v>23.689449939999999</v>
      </c>
      <c r="N495" s="7" t="str">
        <f>IF(ISNUMBER(_xll.BDP($C495, "DELTA_MID")),_xll.BDP($C495, "DELTA_MID")," ")</f>
        <v xml:space="preserve"> </v>
      </c>
      <c r="O495" s="7" t="str">
        <f>IF(ISNUMBER(N495),_xll.BDP($C495, "OPT_UNDL_TICKER"),"")</f>
        <v/>
      </c>
      <c r="P495" s="8" t="str">
        <f>IF(ISNUMBER(N495),_xll.BDP($C495, "OPT_UNDL_PX")," ")</f>
        <v xml:space="preserve"> </v>
      </c>
      <c r="Q495" s="7" t="str">
        <f>IF(ISNUMBER(N495),+G495*_xll.BDP($C495, "PX_POS_MULT_FACTOR")*P495/K495," ")</f>
        <v xml:space="preserve"> </v>
      </c>
      <c r="R495" s="8" t="str">
        <f>IF(OR($A495="TUA",$A495="TYA"),"",IF(ISNUMBER(_xll.BDP($C495,"DUR_ADJ_OAS_MID")),_xll.BDP($C495,"DUR_ADJ_OAS_MID"),IF(ISNUMBER(_xll.BDP($E495&amp;" ISIN","DUR_ADJ_OAS_MID")),_xll.BDP($E495&amp;" ISIN","DUR_ADJ_OAS_MID")," ")))</f>
        <v xml:space="preserve"> </v>
      </c>
      <c r="S495" s="7" t="str">
        <f t="shared" si="7"/>
        <v xml:space="preserve"> </v>
      </c>
      <c r="AB495" s="8" t="s">
        <v>791</v>
      </c>
      <c r="AG495">
        <v>1.9999999999999999E-6</v>
      </c>
    </row>
    <row r="496" spans="1:33" x14ac:dyDescent="0.25">
      <c r="A496" t="s">
        <v>1284</v>
      </c>
      <c r="B496" t="s">
        <v>944</v>
      </c>
      <c r="C496" t="s">
        <v>945</v>
      </c>
      <c r="D496" t="s">
        <v>946</v>
      </c>
      <c r="E496" t="s">
        <v>947</v>
      </c>
      <c r="F496" t="s">
        <v>948</v>
      </c>
      <c r="G496" s="1">
        <v>1239.6622129884679</v>
      </c>
      <c r="H496" s="1">
        <v>96.44</v>
      </c>
      <c r="I496" s="2">
        <v>119553.02382060789</v>
      </c>
      <c r="J496" s="3">
        <v>1.5895043543305001E-3</v>
      </c>
      <c r="K496" s="4">
        <v>75214027.25</v>
      </c>
      <c r="L496" s="5">
        <v>3175001</v>
      </c>
      <c r="M496" s="6">
        <v>23.689449939999999</v>
      </c>
      <c r="N496" s="7" t="str">
        <f>IF(ISNUMBER(_xll.BDP($C496, "DELTA_MID")),_xll.BDP($C496, "DELTA_MID")," ")</f>
        <v xml:space="preserve"> </v>
      </c>
      <c r="O496" s="7" t="str">
        <f>IF(ISNUMBER(N496),_xll.BDP($C496, "OPT_UNDL_TICKER"),"")</f>
        <v/>
      </c>
      <c r="P496" s="8" t="str">
        <f>IF(ISNUMBER(N496),_xll.BDP($C496, "OPT_UNDL_PX")," ")</f>
        <v xml:space="preserve"> </v>
      </c>
      <c r="Q496" s="7" t="str">
        <f>IF(ISNUMBER(N496),+G496*_xll.BDP($C496, "PX_POS_MULT_FACTOR")*P496/K496," ")</f>
        <v xml:space="preserve"> </v>
      </c>
      <c r="R496" s="8" t="str">
        <f>IF(OR($A496="TUA",$A496="TYA"),"",IF(ISNUMBER(_xll.BDP($C496,"DUR_ADJ_OAS_MID")),_xll.BDP($C496,"DUR_ADJ_OAS_MID"),IF(ISNUMBER(_xll.BDP($E496&amp;" ISIN","DUR_ADJ_OAS_MID")),_xll.BDP($E496&amp;" ISIN","DUR_ADJ_OAS_MID")," ")))</f>
        <v xml:space="preserve"> </v>
      </c>
      <c r="S496" s="7" t="str">
        <f t="shared" si="7"/>
        <v xml:space="preserve"> </v>
      </c>
      <c r="AB496" s="8" t="s">
        <v>791</v>
      </c>
      <c r="AG496">
        <v>1.9999999999999999E-6</v>
      </c>
    </row>
    <row r="497" spans="1:33" x14ac:dyDescent="0.25">
      <c r="A497" t="s">
        <v>1284</v>
      </c>
      <c r="B497" t="s">
        <v>949</v>
      </c>
      <c r="C497" t="s">
        <v>950</v>
      </c>
      <c r="D497" t="s">
        <v>951</v>
      </c>
      <c r="E497" t="s">
        <v>952</v>
      </c>
      <c r="F497" t="s">
        <v>953</v>
      </c>
      <c r="G497" s="1">
        <v>326.92164300171561</v>
      </c>
      <c r="H497" s="1">
        <v>417.46</v>
      </c>
      <c r="I497" s="2">
        <v>136476.70908749619</v>
      </c>
      <c r="J497" s="3">
        <v>1.8145113893964001E-3</v>
      </c>
      <c r="K497" s="4">
        <v>75214027.25</v>
      </c>
      <c r="L497" s="5">
        <v>3175001</v>
      </c>
      <c r="M497" s="6">
        <v>23.689449939999999</v>
      </c>
      <c r="N497" s="7" t="str">
        <f>IF(ISNUMBER(_xll.BDP($C497, "DELTA_MID")),_xll.BDP($C497, "DELTA_MID")," ")</f>
        <v xml:space="preserve"> </v>
      </c>
      <c r="O497" s="7" t="str">
        <f>IF(ISNUMBER(N497),_xll.BDP($C497, "OPT_UNDL_TICKER"),"")</f>
        <v/>
      </c>
      <c r="P497" s="8" t="str">
        <f>IF(ISNUMBER(N497),_xll.BDP($C497, "OPT_UNDL_PX")," ")</f>
        <v xml:space="preserve"> </v>
      </c>
      <c r="Q497" s="7" t="str">
        <f>IF(ISNUMBER(N497),+G497*_xll.BDP($C497, "PX_POS_MULT_FACTOR")*P497/K497," ")</f>
        <v xml:space="preserve"> </v>
      </c>
      <c r="R497" s="8" t="str">
        <f>IF(OR($A497="TUA",$A497="TYA"),"",IF(ISNUMBER(_xll.BDP($C497,"DUR_ADJ_OAS_MID")),_xll.BDP($C497,"DUR_ADJ_OAS_MID"),IF(ISNUMBER(_xll.BDP($E497&amp;" ISIN","DUR_ADJ_OAS_MID")),_xll.BDP($E497&amp;" ISIN","DUR_ADJ_OAS_MID")," ")))</f>
        <v xml:space="preserve"> </v>
      </c>
      <c r="S497" s="7" t="str">
        <f t="shared" si="7"/>
        <v xml:space="preserve"> </v>
      </c>
      <c r="AB497" s="8" t="s">
        <v>791</v>
      </c>
      <c r="AG497">
        <v>1.9999999999999999E-6</v>
      </c>
    </row>
    <row r="498" spans="1:33" x14ac:dyDescent="0.25">
      <c r="A498" t="s">
        <v>1284</v>
      </c>
      <c r="B498" t="s">
        <v>954</v>
      </c>
      <c r="C498" t="s">
        <v>955</v>
      </c>
      <c r="D498" t="s">
        <v>956</v>
      </c>
      <c r="E498" t="s">
        <v>957</v>
      </c>
      <c r="F498" t="s">
        <v>958</v>
      </c>
      <c r="G498" s="1">
        <v>1384.5851675522069</v>
      </c>
      <c r="H498" s="1">
        <v>111.83</v>
      </c>
      <c r="I498" s="2">
        <v>154838.15928736329</v>
      </c>
      <c r="J498" s="3">
        <v>2.0586340733052999E-3</v>
      </c>
      <c r="K498" s="4">
        <v>75214027.25</v>
      </c>
      <c r="L498" s="5">
        <v>3175001</v>
      </c>
      <c r="M498" s="6">
        <v>23.689449939999999</v>
      </c>
      <c r="N498" s="7" t="str">
        <f>IF(ISNUMBER(_xll.BDP($C498, "DELTA_MID")),_xll.BDP($C498, "DELTA_MID")," ")</f>
        <v xml:space="preserve"> </v>
      </c>
      <c r="O498" s="7" t="str">
        <f>IF(ISNUMBER(N498),_xll.BDP($C498, "OPT_UNDL_TICKER"),"")</f>
        <v/>
      </c>
      <c r="P498" s="8" t="str">
        <f>IF(ISNUMBER(N498),_xll.BDP($C498, "OPT_UNDL_PX")," ")</f>
        <v xml:space="preserve"> </v>
      </c>
      <c r="Q498" s="7" t="str">
        <f>IF(ISNUMBER(N498),+G498*_xll.BDP($C498, "PX_POS_MULT_FACTOR")*P498/K498," ")</f>
        <v xml:space="preserve"> </v>
      </c>
      <c r="R498" s="8" t="str">
        <f>IF(OR($A498="TUA",$A498="TYA"),"",IF(ISNUMBER(_xll.BDP($C498,"DUR_ADJ_OAS_MID")),_xll.BDP($C498,"DUR_ADJ_OAS_MID"),IF(ISNUMBER(_xll.BDP($E498&amp;" ISIN","DUR_ADJ_OAS_MID")),_xll.BDP($E498&amp;" ISIN","DUR_ADJ_OAS_MID")," ")))</f>
        <v xml:space="preserve"> </v>
      </c>
      <c r="S498" s="7" t="str">
        <f t="shared" si="7"/>
        <v xml:space="preserve"> </v>
      </c>
      <c r="AB498" s="8" t="s">
        <v>791</v>
      </c>
      <c r="AG498">
        <v>1.9999999999999999E-6</v>
      </c>
    </row>
    <row r="499" spans="1:33" x14ac:dyDescent="0.25">
      <c r="A499" t="s">
        <v>1284</v>
      </c>
      <c r="B499" t="s">
        <v>959</v>
      </c>
      <c r="C499" t="s">
        <v>960</v>
      </c>
      <c r="D499" t="s">
        <v>961</v>
      </c>
      <c r="E499" t="s">
        <v>962</v>
      </c>
      <c r="F499" t="s">
        <v>963</v>
      </c>
      <c r="G499" s="1">
        <v>543.58078565406674</v>
      </c>
      <c r="H499" s="1">
        <v>273.7</v>
      </c>
      <c r="I499" s="2">
        <v>148778.06103351811</v>
      </c>
      <c r="J499" s="3">
        <v>1.9780626895433001E-3</v>
      </c>
      <c r="K499" s="4">
        <v>75214027.25</v>
      </c>
      <c r="L499" s="5">
        <v>3175001</v>
      </c>
      <c r="M499" s="6">
        <v>23.689449939999999</v>
      </c>
      <c r="N499" s="7" t="str">
        <f>IF(ISNUMBER(_xll.BDP($C499, "DELTA_MID")),_xll.BDP($C499, "DELTA_MID")," ")</f>
        <v xml:space="preserve"> </v>
      </c>
      <c r="O499" s="7" t="str">
        <f>IF(ISNUMBER(N499),_xll.BDP($C499, "OPT_UNDL_TICKER"),"")</f>
        <v/>
      </c>
      <c r="P499" s="8" t="str">
        <f>IF(ISNUMBER(N499),_xll.BDP($C499, "OPT_UNDL_PX")," ")</f>
        <v xml:space="preserve"> </v>
      </c>
      <c r="Q499" s="7" t="str">
        <f>IF(ISNUMBER(N499),+G499*_xll.BDP($C499, "PX_POS_MULT_FACTOR")*P499/K499," ")</f>
        <v xml:space="preserve"> </v>
      </c>
      <c r="R499" s="8" t="str">
        <f>IF(OR($A499="TUA",$A499="TYA"),"",IF(ISNUMBER(_xll.BDP($C499,"DUR_ADJ_OAS_MID")),_xll.BDP($C499,"DUR_ADJ_OAS_MID"),IF(ISNUMBER(_xll.BDP($E499&amp;" ISIN","DUR_ADJ_OAS_MID")),_xll.BDP($E499&amp;" ISIN","DUR_ADJ_OAS_MID")," ")))</f>
        <v xml:space="preserve"> </v>
      </c>
      <c r="S499" s="7" t="str">
        <f t="shared" si="7"/>
        <v xml:space="preserve"> </v>
      </c>
      <c r="AB499" s="8" t="s">
        <v>791</v>
      </c>
      <c r="AG499">
        <v>1.9999999999999999E-6</v>
      </c>
    </row>
    <row r="500" spans="1:33" x14ac:dyDescent="0.25">
      <c r="A500" t="s">
        <v>1284</v>
      </c>
      <c r="B500" t="s">
        <v>964</v>
      </c>
      <c r="C500" t="s">
        <v>965</v>
      </c>
      <c r="D500" t="s">
        <v>966</v>
      </c>
      <c r="E500" t="s">
        <v>967</v>
      </c>
      <c r="F500" t="s">
        <v>968</v>
      </c>
      <c r="G500" s="1">
        <v>2633.3399809147008</v>
      </c>
      <c r="H500" s="1">
        <v>56.74</v>
      </c>
      <c r="I500" s="2">
        <v>149415.71051710009</v>
      </c>
      <c r="J500" s="3">
        <v>1.9865404895880001E-3</v>
      </c>
      <c r="K500" s="4">
        <v>75214027.25</v>
      </c>
      <c r="L500" s="5">
        <v>3175001</v>
      </c>
      <c r="M500" s="6">
        <v>23.689449939999999</v>
      </c>
      <c r="N500" s="7" t="str">
        <f>IF(ISNUMBER(_xll.BDP($C500, "DELTA_MID")),_xll.BDP($C500, "DELTA_MID")," ")</f>
        <v xml:space="preserve"> </v>
      </c>
      <c r="O500" s="7" t="str">
        <f>IF(ISNUMBER(N500),_xll.BDP($C500, "OPT_UNDL_TICKER"),"")</f>
        <v/>
      </c>
      <c r="P500" s="8" t="str">
        <f>IF(ISNUMBER(N500),_xll.BDP($C500, "OPT_UNDL_PX")," ")</f>
        <v xml:space="preserve"> </v>
      </c>
      <c r="Q500" s="7" t="str">
        <f>IF(ISNUMBER(N500),+G500*_xll.BDP($C500, "PX_POS_MULT_FACTOR")*P500/K500," ")</f>
        <v xml:space="preserve"> </v>
      </c>
      <c r="R500" s="8" t="str">
        <f>IF(OR($A500="TUA",$A500="TYA"),"",IF(ISNUMBER(_xll.BDP($C500,"DUR_ADJ_OAS_MID")),_xll.BDP($C500,"DUR_ADJ_OAS_MID"),IF(ISNUMBER(_xll.BDP($E500&amp;" ISIN","DUR_ADJ_OAS_MID")),_xll.BDP($E500&amp;" ISIN","DUR_ADJ_OAS_MID")," ")))</f>
        <v xml:space="preserve"> </v>
      </c>
      <c r="S500" s="7" t="str">
        <f t="shared" si="7"/>
        <v xml:space="preserve"> </v>
      </c>
      <c r="AB500" s="8" t="s">
        <v>791</v>
      </c>
      <c r="AG500">
        <v>1.9999999999999999E-6</v>
      </c>
    </row>
    <row r="501" spans="1:33" x14ac:dyDescent="0.25">
      <c r="A501" t="s">
        <v>1284</v>
      </c>
      <c r="B501" t="s">
        <v>969</v>
      </c>
      <c r="C501" t="s">
        <v>970</v>
      </c>
      <c r="D501" t="s">
        <v>971</v>
      </c>
      <c r="E501" t="s">
        <v>972</v>
      </c>
      <c r="F501" t="s">
        <v>973</v>
      </c>
      <c r="G501" s="1">
        <v>479.28806005114961</v>
      </c>
      <c r="H501" s="1">
        <v>349.49</v>
      </c>
      <c r="I501" s="2">
        <v>167506.3841072763</v>
      </c>
      <c r="J501" s="3">
        <v>2.227063092240899E-3</v>
      </c>
      <c r="K501" s="4">
        <v>75214027.25</v>
      </c>
      <c r="L501" s="5">
        <v>3175001</v>
      </c>
      <c r="M501" s="6">
        <v>23.689449939999999</v>
      </c>
      <c r="N501" s="7" t="str">
        <f>IF(ISNUMBER(_xll.BDP($C501, "DELTA_MID")),_xll.BDP($C501, "DELTA_MID")," ")</f>
        <v xml:space="preserve"> </v>
      </c>
      <c r="O501" s="7" t="str">
        <f>IF(ISNUMBER(N501),_xll.BDP($C501, "OPT_UNDL_TICKER"),"")</f>
        <v/>
      </c>
      <c r="P501" s="8" t="str">
        <f>IF(ISNUMBER(N501),_xll.BDP($C501, "OPT_UNDL_PX")," ")</f>
        <v xml:space="preserve"> </v>
      </c>
      <c r="Q501" s="7" t="str">
        <f>IF(ISNUMBER(N501),+G501*_xll.BDP($C501, "PX_POS_MULT_FACTOR")*P501/K501," ")</f>
        <v xml:space="preserve"> </v>
      </c>
      <c r="R501" s="8" t="str">
        <f>IF(OR($A501="TUA",$A501="TYA"),"",IF(ISNUMBER(_xll.BDP($C501,"DUR_ADJ_OAS_MID")),_xll.BDP($C501,"DUR_ADJ_OAS_MID"),IF(ISNUMBER(_xll.BDP($E501&amp;" ISIN","DUR_ADJ_OAS_MID")),_xll.BDP($E501&amp;" ISIN","DUR_ADJ_OAS_MID")," ")))</f>
        <v xml:space="preserve"> </v>
      </c>
      <c r="S501" s="7" t="str">
        <f t="shared" si="7"/>
        <v xml:space="preserve"> </v>
      </c>
      <c r="AB501" s="8" t="s">
        <v>791</v>
      </c>
      <c r="AG501">
        <v>1.9999999999999999E-6</v>
      </c>
    </row>
    <row r="502" spans="1:33" x14ac:dyDescent="0.25">
      <c r="A502" t="s">
        <v>1284</v>
      </c>
      <c r="B502" t="s">
        <v>974</v>
      </c>
      <c r="C502" t="s">
        <v>975</v>
      </c>
      <c r="D502" t="s">
        <v>976</v>
      </c>
      <c r="E502" t="s">
        <v>977</v>
      </c>
      <c r="F502" t="s">
        <v>978</v>
      </c>
      <c r="G502" s="1">
        <v>185.80533423780011</v>
      </c>
      <c r="H502" s="1">
        <v>822.24</v>
      </c>
      <c r="I502" s="2">
        <v>152776.57802368881</v>
      </c>
      <c r="J502" s="3">
        <v>2.0312245416121998E-3</v>
      </c>
      <c r="K502" s="4">
        <v>75214027.25</v>
      </c>
      <c r="L502" s="5">
        <v>3175001</v>
      </c>
      <c r="M502" s="6">
        <v>23.689449939999999</v>
      </c>
      <c r="N502" s="7" t="str">
        <f>IF(ISNUMBER(_xll.BDP($C502, "DELTA_MID")),_xll.BDP($C502, "DELTA_MID")," ")</f>
        <v xml:space="preserve"> </v>
      </c>
      <c r="O502" s="7" t="str">
        <f>IF(ISNUMBER(N502),_xll.BDP($C502, "OPT_UNDL_TICKER"),"")</f>
        <v/>
      </c>
      <c r="P502" s="8" t="str">
        <f>IF(ISNUMBER(N502),_xll.BDP($C502, "OPT_UNDL_PX")," ")</f>
        <v xml:space="preserve"> </v>
      </c>
      <c r="Q502" s="7" t="str">
        <f>IF(ISNUMBER(N502),+G502*_xll.BDP($C502, "PX_POS_MULT_FACTOR")*P502/K502," ")</f>
        <v xml:space="preserve"> </v>
      </c>
      <c r="R502" s="8" t="str">
        <f>IF(OR($A502="TUA",$A502="TYA"),"",IF(ISNUMBER(_xll.BDP($C502,"DUR_ADJ_OAS_MID")),_xll.BDP($C502,"DUR_ADJ_OAS_MID"),IF(ISNUMBER(_xll.BDP($E502&amp;" ISIN","DUR_ADJ_OAS_MID")),_xll.BDP($E502&amp;" ISIN","DUR_ADJ_OAS_MID")," ")))</f>
        <v xml:space="preserve"> </v>
      </c>
      <c r="S502" s="7" t="str">
        <f t="shared" si="7"/>
        <v xml:space="preserve"> </v>
      </c>
      <c r="AB502" s="8" t="s">
        <v>791</v>
      </c>
      <c r="AG502">
        <v>1.9999999999999999E-6</v>
      </c>
    </row>
    <row r="503" spans="1:33" x14ac:dyDescent="0.25">
      <c r="A503" t="s">
        <v>1284</v>
      </c>
      <c r="B503" t="s">
        <v>979</v>
      </c>
      <c r="C503" t="s">
        <v>980</v>
      </c>
      <c r="D503" t="s">
        <v>981</v>
      </c>
      <c r="E503" t="s">
        <v>982</v>
      </c>
      <c r="F503" t="s">
        <v>983</v>
      </c>
      <c r="G503" s="1">
        <v>5494.8947423608433</v>
      </c>
      <c r="H503" s="1">
        <v>25.63</v>
      </c>
      <c r="I503" s="2">
        <v>140834.1522467084</v>
      </c>
      <c r="J503" s="3">
        <v>1.8724453056953999E-3</v>
      </c>
      <c r="K503" s="4">
        <v>75214027.25</v>
      </c>
      <c r="L503" s="5">
        <v>3175001</v>
      </c>
      <c r="M503" s="6">
        <v>23.689449939999999</v>
      </c>
      <c r="N503" s="7" t="str">
        <f>IF(ISNUMBER(_xll.BDP($C503, "DELTA_MID")),_xll.BDP($C503, "DELTA_MID")," ")</f>
        <v xml:space="preserve"> </v>
      </c>
      <c r="O503" s="7" t="str">
        <f>IF(ISNUMBER(N503),_xll.BDP($C503, "OPT_UNDL_TICKER"),"")</f>
        <v/>
      </c>
      <c r="P503" s="8" t="str">
        <f>IF(ISNUMBER(N503),_xll.BDP($C503, "OPT_UNDL_PX")," ")</f>
        <v xml:space="preserve"> </v>
      </c>
      <c r="Q503" s="7" t="str">
        <f>IF(ISNUMBER(N503),+G503*_xll.BDP($C503, "PX_POS_MULT_FACTOR")*P503/K503," ")</f>
        <v xml:space="preserve"> </v>
      </c>
      <c r="R503" s="8" t="str">
        <f>IF(OR($A503="TUA",$A503="TYA"),"",IF(ISNUMBER(_xll.BDP($C503,"DUR_ADJ_OAS_MID")),_xll.BDP($C503,"DUR_ADJ_OAS_MID"),IF(ISNUMBER(_xll.BDP($E503&amp;" ISIN","DUR_ADJ_OAS_MID")),_xll.BDP($E503&amp;" ISIN","DUR_ADJ_OAS_MID")," ")))</f>
        <v xml:space="preserve"> </v>
      </c>
      <c r="S503" s="7" t="str">
        <f t="shared" si="7"/>
        <v xml:space="preserve"> </v>
      </c>
      <c r="AB503" s="8" t="s">
        <v>791</v>
      </c>
      <c r="AG503">
        <v>1.9999999999999999E-6</v>
      </c>
    </row>
    <row r="504" spans="1:33" x14ac:dyDescent="0.25">
      <c r="A504" t="s">
        <v>1284</v>
      </c>
      <c r="B504" t="s">
        <v>984</v>
      </c>
      <c r="C504" t="s">
        <v>985</v>
      </c>
      <c r="D504" t="s">
        <v>986</v>
      </c>
      <c r="E504" t="s">
        <v>987</v>
      </c>
      <c r="F504" t="s">
        <v>988</v>
      </c>
      <c r="G504" s="1">
        <v>1023.435674023228</v>
      </c>
      <c r="H504" s="1">
        <v>149.19</v>
      </c>
      <c r="I504" s="2">
        <v>152686.3682075254</v>
      </c>
      <c r="J504" s="3">
        <v>2.0300251667154999E-3</v>
      </c>
      <c r="K504" s="4">
        <v>75214027.25</v>
      </c>
      <c r="L504" s="5">
        <v>3175001</v>
      </c>
      <c r="M504" s="6">
        <v>23.689449939999999</v>
      </c>
      <c r="N504" s="7" t="str">
        <f>IF(ISNUMBER(_xll.BDP($C504, "DELTA_MID")),_xll.BDP($C504, "DELTA_MID")," ")</f>
        <v xml:space="preserve"> </v>
      </c>
      <c r="O504" s="7" t="str">
        <f>IF(ISNUMBER(N504),_xll.BDP($C504, "OPT_UNDL_TICKER"),"")</f>
        <v/>
      </c>
      <c r="P504" s="8" t="str">
        <f>IF(ISNUMBER(N504),_xll.BDP($C504, "OPT_UNDL_PX")," ")</f>
        <v xml:space="preserve"> </v>
      </c>
      <c r="Q504" s="7" t="str">
        <f>IF(ISNUMBER(N504),+G504*_xll.BDP($C504, "PX_POS_MULT_FACTOR")*P504/K504," ")</f>
        <v xml:space="preserve"> </v>
      </c>
      <c r="R504" s="8" t="str">
        <f>IF(OR($A504="TUA",$A504="TYA"),"",IF(ISNUMBER(_xll.BDP($C504,"DUR_ADJ_OAS_MID")),_xll.BDP($C504,"DUR_ADJ_OAS_MID"),IF(ISNUMBER(_xll.BDP($E504&amp;" ISIN","DUR_ADJ_OAS_MID")),_xll.BDP($E504&amp;" ISIN","DUR_ADJ_OAS_MID")," ")))</f>
        <v xml:space="preserve"> </v>
      </c>
      <c r="S504" s="7" t="str">
        <f t="shared" si="7"/>
        <v xml:space="preserve"> </v>
      </c>
      <c r="AB504" s="8" t="s">
        <v>791</v>
      </c>
      <c r="AG504">
        <v>1.9999999999999999E-6</v>
      </c>
    </row>
    <row r="505" spans="1:33" x14ac:dyDescent="0.25">
      <c r="A505" t="s">
        <v>1284</v>
      </c>
      <c r="B505" t="s">
        <v>989</v>
      </c>
      <c r="C505" t="s">
        <v>990</v>
      </c>
      <c r="D505" t="s">
        <v>991</v>
      </c>
      <c r="E505" t="s">
        <v>992</v>
      </c>
      <c r="F505" t="s">
        <v>993</v>
      </c>
      <c r="G505" s="1">
        <v>1108.920586371986</v>
      </c>
      <c r="H505" s="1">
        <v>121.11</v>
      </c>
      <c r="I505" s="2">
        <v>134301.37221551119</v>
      </c>
      <c r="J505" s="3">
        <v>1.7855894322626E-3</v>
      </c>
      <c r="K505" s="4">
        <v>75214027.25</v>
      </c>
      <c r="L505" s="5">
        <v>3175001</v>
      </c>
      <c r="M505" s="6">
        <v>23.689449939999999</v>
      </c>
      <c r="N505" s="7" t="str">
        <f>IF(ISNUMBER(_xll.BDP($C505, "DELTA_MID")),_xll.BDP($C505, "DELTA_MID")," ")</f>
        <v xml:space="preserve"> </v>
      </c>
      <c r="O505" s="7" t="str">
        <f>IF(ISNUMBER(N505),_xll.BDP($C505, "OPT_UNDL_TICKER"),"")</f>
        <v/>
      </c>
      <c r="P505" s="8" t="str">
        <f>IF(ISNUMBER(N505),_xll.BDP($C505, "OPT_UNDL_PX")," ")</f>
        <v xml:space="preserve"> </v>
      </c>
      <c r="Q505" s="7" t="str">
        <f>IF(ISNUMBER(N505),+G505*_xll.BDP($C505, "PX_POS_MULT_FACTOR")*P505/K505," ")</f>
        <v xml:space="preserve"> </v>
      </c>
      <c r="R505" s="8" t="str">
        <f>IF(OR($A505="TUA",$A505="TYA"),"",IF(ISNUMBER(_xll.BDP($C505,"DUR_ADJ_OAS_MID")),_xll.BDP($C505,"DUR_ADJ_OAS_MID"),IF(ISNUMBER(_xll.BDP($E505&amp;" ISIN","DUR_ADJ_OAS_MID")),_xll.BDP($E505&amp;" ISIN","DUR_ADJ_OAS_MID")," ")))</f>
        <v xml:space="preserve"> </v>
      </c>
      <c r="S505" s="7" t="str">
        <f t="shared" si="7"/>
        <v xml:space="preserve"> </v>
      </c>
      <c r="AB505" s="8" t="s">
        <v>791</v>
      </c>
      <c r="AG505">
        <v>1.9999999999999999E-6</v>
      </c>
    </row>
    <row r="506" spans="1:33" x14ac:dyDescent="0.25">
      <c r="A506" t="s">
        <v>1284</v>
      </c>
      <c r="B506" t="s">
        <v>994</v>
      </c>
      <c r="C506" t="s">
        <v>995</v>
      </c>
      <c r="D506" t="s">
        <v>996</v>
      </c>
      <c r="E506" t="s">
        <v>997</v>
      </c>
      <c r="F506" t="s">
        <v>998</v>
      </c>
      <c r="G506" s="1">
        <v>188.09336001350411</v>
      </c>
      <c r="H506" s="1">
        <v>837.11</v>
      </c>
      <c r="I506" s="2">
        <v>157454.8326009044</v>
      </c>
      <c r="J506" s="3">
        <v>2.0934237715731999E-3</v>
      </c>
      <c r="K506" s="4">
        <v>75214027.25</v>
      </c>
      <c r="L506" s="5">
        <v>3175001</v>
      </c>
      <c r="M506" s="6">
        <v>23.689449939999999</v>
      </c>
      <c r="N506" s="7" t="str">
        <f>IF(ISNUMBER(_xll.BDP($C506, "DELTA_MID")),_xll.BDP($C506, "DELTA_MID")," ")</f>
        <v xml:space="preserve"> </v>
      </c>
      <c r="O506" s="7" t="str">
        <f>IF(ISNUMBER(N506),_xll.BDP($C506, "OPT_UNDL_TICKER"),"")</f>
        <v/>
      </c>
      <c r="P506" s="8" t="str">
        <f>IF(ISNUMBER(N506),_xll.BDP($C506, "OPT_UNDL_PX")," ")</f>
        <v xml:space="preserve"> </v>
      </c>
      <c r="Q506" s="7" t="str">
        <f>IF(ISNUMBER(N506),+G506*_xll.BDP($C506, "PX_POS_MULT_FACTOR")*P506/K506," ")</f>
        <v xml:space="preserve"> </v>
      </c>
      <c r="R506" s="8" t="str">
        <f>IF(OR($A506="TUA",$A506="TYA"),"",IF(ISNUMBER(_xll.BDP($C506,"DUR_ADJ_OAS_MID")),_xll.BDP($C506,"DUR_ADJ_OAS_MID"),IF(ISNUMBER(_xll.BDP($E506&amp;" ISIN","DUR_ADJ_OAS_MID")),_xll.BDP($E506&amp;" ISIN","DUR_ADJ_OAS_MID")," ")))</f>
        <v xml:space="preserve"> </v>
      </c>
      <c r="S506" s="7" t="str">
        <f t="shared" si="7"/>
        <v xml:space="preserve"> </v>
      </c>
      <c r="AB506" s="8" t="s">
        <v>791</v>
      </c>
      <c r="AG506">
        <v>1.9999999999999999E-6</v>
      </c>
    </row>
    <row r="507" spans="1:33" x14ac:dyDescent="0.25">
      <c r="A507" t="s">
        <v>1284</v>
      </c>
      <c r="B507" t="s">
        <v>999</v>
      </c>
      <c r="C507" t="s">
        <v>1000</v>
      </c>
      <c r="D507" t="s">
        <v>1001</v>
      </c>
      <c r="E507" t="s">
        <v>1002</v>
      </c>
      <c r="F507" t="s">
        <v>1003</v>
      </c>
      <c r="G507" s="1">
        <v>2502.949924711706</v>
      </c>
      <c r="H507" s="1">
        <v>57.55</v>
      </c>
      <c r="I507" s="2">
        <v>144044.76816715871</v>
      </c>
      <c r="J507" s="3">
        <v>1.9151317039356999E-3</v>
      </c>
      <c r="K507" s="4">
        <v>75214027.25</v>
      </c>
      <c r="L507" s="5">
        <v>3175001</v>
      </c>
      <c r="M507" s="6">
        <v>23.689449939999999</v>
      </c>
      <c r="N507" s="7" t="str">
        <f>IF(ISNUMBER(_xll.BDP($C507, "DELTA_MID")),_xll.BDP($C507, "DELTA_MID")," ")</f>
        <v xml:space="preserve"> </v>
      </c>
      <c r="O507" s="7" t="str">
        <f>IF(ISNUMBER(N507),_xll.BDP($C507, "OPT_UNDL_TICKER"),"")</f>
        <v/>
      </c>
      <c r="P507" s="8" t="str">
        <f>IF(ISNUMBER(N507),_xll.BDP($C507, "OPT_UNDL_PX")," ")</f>
        <v xml:space="preserve"> </v>
      </c>
      <c r="Q507" s="7" t="str">
        <f>IF(ISNUMBER(N507),+G507*_xll.BDP($C507, "PX_POS_MULT_FACTOR")*P507/K507," ")</f>
        <v xml:space="preserve"> </v>
      </c>
      <c r="R507" s="8" t="str">
        <f>IF(OR($A507="TUA",$A507="TYA"),"",IF(ISNUMBER(_xll.BDP($C507,"DUR_ADJ_OAS_MID")),_xll.BDP($C507,"DUR_ADJ_OAS_MID"),IF(ISNUMBER(_xll.BDP($E507&amp;" ISIN","DUR_ADJ_OAS_MID")),_xll.BDP($E507&amp;" ISIN","DUR_ADJ_OAS_MID")," ")))</f>
        <v xml:space="preserve"> </v>
      </c>
      <c r="S507" s="7" t="str">
        <f t="shared" si="7"/>
        <v xml:space="preserve"> </v>
      </c>
      <c r="AB507" s="8" t="s">
        <v>791</v>
      </c>
      <c r="AG507">
        <v>1.9999999999999999E-6</v>
      </c>
    </row>
    <row r="508" spans="1:33" x14ac:dyDescent="0.25">
      <c r="A508" t="s">
        <v>1284</v>
      </c>
      <c r="B508" t="s">
        <v>1004</v>
      </c>
      <c r="C508" t="s">
        <v>1005</v>
      </c>
      <c r="D508" t="s">
        <v>1006</v>
      </c>
      <c r="E508" t="s">
        <v>1007</v>
      </c>
      <c r="F508" t="s">
        <v>1008</v>
      </c>
      <c r="G508" s="1">
        <v>3001.394923754166</v>
      </c>
      <c r="H508" s="1">
        <v>47.74</v>
      </c>
      <c r="I508" s="2">
        <v>143286.59366002391</v>
      </c>
      <c r="J508" s="3">
        <v>1.9050514764189E-3</v>
      </c>
      <c r="K508" s="4">
        <v>75214027.25</v>
      </c>
      <c r="L508" s="5">
        <v>3175001</v>
      </c>
      <c r="M508" s="6">
        <v>23.689449939999999</v>
      </c>
      <c r="N508" s="7" t="str">
        <f>IF(ISNUMBER(_xll.BDP($C508, "DELTA_MID")),_xll.BDP($C508, "DELTA_MID")," ")</f>
        <v xml:space="preserve"> </v>
      </c>
      <c r="O508" s="7" t="str">
        <f>IF(ISNUMBER(N508),_xll.BDP($C508, "OPT_UNDL_TICKER"),"")</f>
        <v/>
      </c>
      <c r="P508" s="8" t="str">
        <f>IF(ISNUMBER(N508),_xll.BDP($C508, "OPT_UNDL_PX")," ")</f>
        <v xml:space="preserve"> </v>
      </c>
      <c r="Q508" s="7" t="str">
        <f>IF(ISNUMBER(N508),+G508*_xll.BDP($C508, "PX_POS_MULT_FACTOR")*P508/K508," ")</f>
        <v xml:space="preserve"> </v>
      </c>
      <c r="R508" s="8" t="str">
        <f>IF(OR($A508="TUA",$A508="TYA"),"",IF(ISNUMBER(_xll.BDP($C508,"DUR_ADJ_OAS_MID")),_xll.BDP($C508,"DUR_ADJ_OAS_MID"),IF(ISNUMBER(_xll.BDP($E508&amp;" ISIN","DUR_ADJ_OAS_MID")),_xll.BDP($E508&amp;" ISIN","DUR_ADJ_OAS_MID")," ")))</f>
        <v xml:space="preserve"> </v>
      </c>
      <c r="S508" s="7" t="str">
        <f t="shared" si="7"/>
        <v xml:space="preserve"> </v>
      </c>
      <c r="AB508" s="8" t="s">
        <v>791</v>
      </c>
      <c r="AG508">
        <v>1.9999999999999999E-6</v>
      </c>
    </row>
    <row r="509" spans="1:33" x14ac:dyDescent="0.25">
      <c r="A509" t="s">
        <v>1284</v>
      </c>
      <c r="B509" t="s">
        <v>1009</v>
      </c>
      <c r="C509" t="s">
        <v>1010</v>
      </c>
      <c r="D509" t="s">
        <v>1011</v>
      </c>
      <c r="E509" t="s">
        <v>1012</v>
      </c>
      <c r="F509" t="s">
        <v>1013</v>
      </c>
      <c r="G509" s="1">
        <v>347.98867712760381</v>
      </c>
      <c r="H509" s="1">
        <v>388.3</v>
      </c>
      <c r="I509" s="2">
        <v>135124.0033286486</v>
      </c>
      <c r="J509" s="3">
        <v>1.7965266356435999E-3</v>
      </c>
      <c r="K509" s="4">
        <v>75214027.25</v>
      </c>
      <c r="L509" s="5">
        <v>3175001</v>
      </c>
      <c r="M509" s="6">
        <v>23.689449939999999</v>
      </c>
      <c r="N509" s="7" t="str">
        <f>IF(ISNUMBER(_xll.BDP($C509, "DELTA_MID")),_xll.BDP($C509, "DELTA_MID")," ")</f>
        <v xml:space="preserve"> </v>
      </c>
      <c r="O509" s="7" t="str">
        <f>IF(ISNUMBER(N509),_xll.BDP($C509, "OPT_UNDL_TICKER"),"")</f>
        <v/>
      </c>
      <c r="P509" s="8" t="str">
        <f>IF(ISNUMBER(N509),_xll.BDP($C509, "OPT_UNDL_PX")," ")</f>
        <v xml:space="preserve"> </v>
      </c>
      <c r="Q509" s="7" t="str">
        <f>IF(ISNUMBER(N509),+G509*_xll.BDP($C509, "PX_POS_MULT_FACTOR")*P509/K509," ")</f>
        <v xml:space="preserve"> </v>
      </c>
      <c r="R509" s="8" t="str">
        <f>IF(OR($A509="TUA",$A509="TYA"),"",IF(ISNUMBER(_xll.BDP($C509,"DUR_ADJ_OAS_MID")),_xll.BDP($C509,"DUR_ADJ_OAS_MID"),IF(ISNUMBER(_xll.BDP($E509&amp;" ISIN","DUR_ADJ_OAS_MID")),_xll.BDP($E509&amp;" ISIN","DUR_ADJ_OAS_MID")," ")))</f>
        <v xml:space="preserve"> </v>
      </c>
      <c r="S509" s="7" t="str">
        <f t="shared" si="7"/>
        <v xml:space="preserve"> </v>
      </c>
      <c r="AB509" s="8" t="s">
        <v>791</v>
      </c>
      <c r="AG509">
        <v>1.9999999999999999E-6</v>
      </c>
    </row>
    <row r="510" spans="1:33" x14ac:dyDescent="0.25">
      <c r="A510" t="s">
        <v>1284</v>
      </c>
      <c r="B510" t="s">
        <v>1014</v>
      </c>
      <c r="C510" t="s">
        <v>1015</v>
      </c>
      <c r="D510" t="s">
        <v>1016</v>
      </c>
      <c r="E510" t="s">
        <v>1017</v>
      </c>
      <c r="F510" t="s">
        <v>1018</v>
      </c>
      <c r="G510" s="1">
        <v>2934.3385969150449</v>
      </c>
      <c r="H510" s="1">
        <v>51.21</v>
      </c>
      <c r="I510" s="2">
        <v>150267.47954801939</v>
      </c>
      <c r="J510" s="3">
        <v>1.9978650930172E-3</v>
      </c>
      <c r="K510" s="4">
        <v>75214027.25</v>
      </c>
      <c r="L510" s="5">
        <v>3175001</v>
      </c>
      <c r="M510" s="6">
        <v>23.689449939999999</v>
      </c>
      <c r="N510" s="7" t="str">
        <f>IF(ISNUMBER(_xll.BDP($C510, "DELTA_MID")),_xll.BDP($C510, "DELTA_MID")," ")</f>
        <v xml:space="preserve"> </v>
      </c>
      <c r="O510" s="7" t="str">
        <f>IF(ISNUMBER(N510),_xll.BDP($C510, "OPT_UNDL_TICKER"),"")</f>
        <v/>
      </c>
      <c r="P510" s="8" t="str">
        <f>IF(ISNUMBER(N510),_xll.BDP($C510, "OPT_UNDL_PX")," ")</f>
        <v xml:space="preserve"> </v>
      </c>
      <c r="Q510" s="7" t="str">
        <f>IF(ISNUMBER(N510),+G510*_xll.BDP($C510, "PX_POS_MULT_FACTOR")*P510/K510," ")</f>
        <v xml:space="preserve"> </v>
      </c>
      <c r="R510" s="8" t="str">
        <f>IF(OR($A510="TUA",$A510="TYA"),"",IF(ISNUMBER(_xll.BDP($C510,"DUR_ADJ_OAS_MID")),_xll.BDP($C510,"DUR_ADJ_OAS_MID"),IF(ISNUMBER(_xll.BDP($E510&amp;" ISIN","DUR_ADJ_OAS_MID")),_xll.BDP($E510&amp;" ISIN","DUR_ADJ_OAS_MID")," ")))</f>
        <v xml:space="preserve"> </v>
      </c>
      <c r="S510" s="7" t="str">
        <f t="shared" si="7"/>
        <v xml:space="preserve"> </v>
      </c>
      <c r="AB510" s="8" t="s">
        <v>791</v>
      </c>
      <c r="AG510">
        <v>1.9999999999999999E-6</v>
      </c>
    </row>
    <row r="511" spans="1:33" x14ac:dyDescent="0.25">
      <c r="A511" t="s">
        <v>1284</v>
      </c>
      <c r="B511" t="s">
        <v>1019</v>
      </c>
      <c r="C511" t="s">
        <v>1020</v>
      </c>
      <c r="D511" t="s">
        <v>1021</v>
      </c>
      <c r="E511" t="s">
        <v>1022</v>
      </c>
      <c r="F511" t="s">
        <v>1023</v>
      </c>
      <c r="G511" s="1">
        <v>792.72651314890186</v>
      </c>
      <c r="H511" s="1">
        <v>191.6</v>
      </c>
      <c r="I511" s="2">
        <v>151886.39991932959</v>
      </c>
      <c r="J511" s="3">
        <v>2.0193892744830998E-3</v>
      </c>
      <c r="K511" s="4">
        <v>75214027.25</v>
      </c>
      <c r="L511" s="5">
        <v>3175001</v>
      </c>
      <c r="M511" s="6">
        <v>23.689449939999999</v>
      </c>
      <c r="N511" s="7" t="str">
        <f>IF(ISNUMBER(_xll.BDP($C511, "DELTA_MID")),_xll.BDP($C511, "DELTA_MID")," ")</f>
        <v xml:space="preserve"> </v>
      </c>
      <c r="O511" s="7" t="str">
        <f>IF(ISNUMBER(N511),_xll.BDP($C511, "OPT_UNDL_TICKER"),"")</f>
        <v/>
      </c>
      <c r="P511" s="8" t="str">
        <f>IF(ISNUMBER(N511),_xll.BDP($C511, "OPT_UNDL_PX")," ")</f>
        <v xml:space="preserve"> </v>
      </c>
      <c r="Q511" s="7" t="str">
        <f>IF(ISNUMBER(N511),+G511*_xll.BDP($C511, "PX_POS_MULT_FACTOR")*P511/K511," ")</f>
        <v xml:space="preserve"> </v>
      </c>
      <c r="R511" s="8" t="str">
        <f>IF(OR($A511="TUA",$A511="TYA"),"",IF(ISNUMBER(_xll.BDP($C511,"DUR_ADJ_OAS_MID")),_xll.BDP($C511,"DUR_ADJ_OAS_MID"),IF(ISNUMBER(_xll.BDP($E511&amp;" ISIN","DUR_ADJ_OAS_MID")),_xll.BDP($E511&amp;" ISIN","DUR_ADJ_OAS_MID")," ")))</f>
        <v xml:space="preserve"> </v>
      </c>
      <c r="S511" s="7" t="str">
        <f t="shared" si="7"/>
        <v xml:space="preserve"> </v>
      </c>
      <c r="AB511" s="8" t="s">
        <v>791</v>
      </c>
      <c r="AG511">
        <v>1.9999999999999999E-6</v>
      </c>
    </row>
    <row r="512" spans="1:33" x14ac:dyDescent="0.25">
      <c r="A512" t="s">
        <v>1284</v>
      </c>
      <c r="B512" t="s">
        <v>1024</v>
      </c>
      <c r="C512" t="s">
        <v>1025</v>
      </c>
      <c r="D512" t="s">
        <v>1026</v>
      </c>
      <c r="E512" t="s">
        <v>1027</v>
      </c>
      <c r="F512" t="s">
        <v>1028</v>
      </c>
      <c r="G512" s="1">
        <v>854.08076833639632</v>
      </c>
      <c r="H512" s="1">
        <v>157.46</v>
      </c>
      <c r="I512" s="2">
        <v>134483.557782249</v>
      </c>
      <c r="J512" s="3">
        <v>1.7880116608468E-3</v>
      </c>
      <c r="K512" s="4">
        <v>75214027.25</v>
      </c>
      <c r="L512" s="5">
        <v>3175001</v>
      </c>
      <c r="M512" s="6">
        <v>23.689449939999999</v>
      </c>
      <c r="N512" s="7" t="str">
        <f>IF(ISNUMBER(_xll.BDP($C512, "DELTA_MID")),_xll.BDP($C512, "DELTA_MID")," ")</f>
        <v xml:space="preserve"> </v>
      </c>
      <c r="O512" s="7" t="str">
        <f>IF(ISNUMBER(N512),_xll.BDP($C512, "OPT_UNDL_TICKER"),"")</f>
        <v/>
      </c>
      <c r="P512" s="8" t="str">
        <f>IF(ISNUMBER(N512),_xll.BDP($C512, "OPT_UNDL_PX")," ")</f>
        <v xml:space="preserve"> </v>
      </c>
      <c r="Q512" s="7" t="str">
        <f>IF(ISNUMBER(N512),+G512*_xll.BDP($C512, "PX_POS_MULT_FACTOR")*P512/K512," ")</f>
        <v xml:space="preserve"> </v>
      </c>
      <c r="R512" s="8" t="str">
        <f>IF(OR($A512="TUA",$A512="TYA"),"",IF(ISNUMBER(_xll.BDP($C512,"DUR_ADJ_OAS_MID")),_xll.BDP($C512,"DUR_ADJ_OAS_MID"),IF(ISNUMBER(_xll.BDP($E512&amp;" ISIN","DUR_ADJ_OAS_MID")),_xll.BDP($E512&amp;" ISIN","DUR_ADJ_OAS_MID")," ")))</f>
        <v xml:space="preserve"> </v>
      </c>
      <c r="S512" s="7" t="str">
        <f t="shared" si="7"/>
        <v xml:space="preserve"> </v>
      </c>
      <c r="AB512" s="8" t="s">
        <v>791</v>
      </c>
      <c r="AG512">
        <v>1.9999999999999999E-6</v>
      </c>
    </row>
    <row r="513" spans="1:33" x14ac:dyDescent="0.25">
      <c r="A513" t="s">
        <v>1284</v>
      </c>
      <c r="B513" t="s">
        <v>1029</v>
      </c>
      <c r="C513" t="s">
        <v>1030</v>
      </c>
      <c r="D513" t="s">
        <v>1031</v>
      </c>
      <c r="E513" t="s">
        <v>1032</v>
      </c>
      <c r="F513" t="s">
        <v>1033</v>
      </c>
      <c r="G513" s="1">
        <v>228.4172543924347</v>
      </c>
      <c r="H513" s="1">
        <v>639.15</v>
      </c>
      <c r="I513" s="2">
        <v>145992.88814492471</v>
      </c>
      <c r="J513" s="3">
        <v>1.9410327233198999E-3</v>
      </c>
      <c r="K513" s="4">
        <v>75214027.25</v>
      </c>
      <c r="L513" s="5">
        <v>3175001</v>
      </c>
      <c r="M513" s="6">
        <v>23.689449939999999</v>
      </c>
      <c r="N513" s="7" t="str">
        <f>IF(ISNUMBER(_xll.BDP($C513, "DELTA_MID")),_xll.BDP($C513, "DELTA_MID")," ")</f>
        <v xml:space="preserve"> </v>
      </c>
      <c r="O513" s="7" t="str">
        <f>IF(ISNUMBER(N513),_xll.BDP($C513, "OPT_UNDL_TICKER"),"")</f>
        <v/>
      </c>
      <c r="P513" s="8" t="str">
        <f>IF(ISNUMBER(N513),_xll.BDP($C513, "OPT_UNDL_PX")," ")</f>
        <v xml:space="preserve"> </v>
      </c>
      <c r="Q513" s="7" t="str">
        <f>IF(ISNUMBER(N513),+G513*_xll.BDP($C513, "PX_POS_MULT_FACTOR")*P513/K513," ")</f>
        <v xml:space="preserve"> </v>
      </c>
      <c r="R513" s="8" t="str">
        <f>IF(OR($A513="TUA",$A513="TYA"),"",IF(ISNUMBER(_xll.BDP($C513,"DUR_ADJ_OAS_MID")),_xll.BDP($C513,"DUR_ADJ_OAS_MID"),IF(ISNUMBER(_xll.BDP($E513&amp;" ISIN","DUR_ADJ_OAS_MID")),_xll.BDP($E513&amp;" ISIN","DUR_ADJ_OAS_MID")," ")))</f>
        <v xml:space="preserve"> </v>
      </c>
      <c r="S513" s="7" t="str">
        <f t="shared" si="7"/>
        <v xml:space="preserve"> </v>
      </c>
      <c r="AB513" s="8" t="s">
        <v>791</v>
      </c>
      <c r="AG513">
        <v>1.9999999999999999E-6</v>
      </c>
    </row>
    <row r="514" spans="1:33" x14ac:dyDescent="0.25">
      <c r="A514" t="s">
        <v>1284</v>
      </c>
      <c r="B514" t="s">
        <v>1034</v>
      </c>
      <c r="C514" t="s">
        <v>1035</v>
      </c>
      <c r="D514" t="s">
        <v>1036</v>
      </c>
      <c r="E514" t="s">
        <v>1037</v>
      </c>
      <c r="F514" t="s">
        <v>1038</v>
      </c>
      <c r="G514" s="1">
        <v>225.84303193330109</v>
      </c>
      <c r="H514" s="1">
        <v>652.69000000000005</v>
      </c>
      <c r="I514" s="2">
        <v>147405.48851254629</v>
      </c>
      <c r="J514" s="3">
        <v>1.9598137993940001E-3</v>
      </c>
      <c r="K514" s="4">
        <v>75214027.25</v>
      </c>
      <c r="L514" s="5">
        <v>3175001</v>
      </c>
      <c r="M514" s="6">
        <v>23.689449939999999</v>
      </c>
      <c r="N514" s="7" t="str">
        <f>IF(ISNUMBER(_xll.BDP($C514, "DELTA_MID")),_xll.BDP($C514, "DELTA_MID")," ")</f>
        <v xml:space="preserve"> </v>
      </c>
      <c r="O514" s="7" t="str">
        <f>IF(ISNUMBER(N514),_xll.BDP($C514, "OPT_UNDL_TICKER"),"")</f>
        <v/>
      </c>
      <c r="P514" s="8" t="str">
        <f>IF(ISNUMBER(N514),_xll.BDP($C514, "OPT_UNDL_PX")," ")</f>
        <v xml:space="preserve"> </v>
      </c>
      <c r="Q514" s="7" t="str">
        <f>IF(ISNUMBER(N514),+G514*_xll.BDP($C514, "PX_POS_MULT_FACTOR")*P514/K514," ")</f>
        <v xml:space="preserve"> </v>
      </c>
      <c r="R514" s="8" t="str">
        <f>IF(OR($A514="TUA",$A514="TYA"),"",IF(ISNUMBER(_xll.BDP($C514,"DUR_ADJ_OAS_MID")),_xll.BDP($C514,"DUR_ADJ_OAS_MID"),IF(ISNUMBER(_xll.BDP($E514&amp;" ISIN","DUR_ADJ_OAS_MID")),_xll.BDP($E514&amp;" ISIN","DUR_ADJ_OAS_MID")," ")))</f>
        <v xml:space="preserve"> </v>
      </c>
      <c r="S514" s="7" t="str">
        <f t="shared" si="7"/>
        <v xml:space="preserve"> </v>
      </c>
      <c r="AB514" s="8" t="s">
        <v>791</v>
      </c>
      <c r="AG514">
        <v>1.9999999999999999E-6</v>
      </c>
    </row>
    <row r="515" spans="1:33" x14ac:dyDescent="0.25">
      <c r="A515" t="s">
        <v>1284</v>
      </c>
      <c r="B515" t="s">
        <v>1039</v>
      </c>
      <c r="C515" t="s">
        <v>1040</v>
      </c>
      <c r="D515" t="s">
        <v>1041</v>
      </c>
      <c r="E515" t="s">
        <v>1042</v>
      </c>
      <c r="F515" t="s">
        <v>1043</v>
      </c>
      <c r="G515" s="1">
        <v>5739.3043619872142</v>
      </c>
      <c r="H515" s="1">
        <v>25.19</v>
      </c>
      <c r="I515" s="2">
        <v>144573.07687845791</v>
      </c>
      <c r="J515" s="3">
        <v>1.9221557755166999E-3</v>
      </c>
      <c r="K515" s="4">
        <v>75214027.25</v>
      </c>
      <c r="L515" s="5">
        <v>3175001</v>
      </c>
      <c r="M515" s="6">
        <v>23.689449939999999</v>
      </c>
      <c r="N515" s="7" t="str">
        <f>IF(ISNUMBER(_xll.BDP($C515, "DELTA_MID")),_xll.BDP($C515, "DELTA_MID")," ")</f>
        <v xml:space="preserve"> </v>
      </c>
      <c r="O515" s="7" t="str">
        <f>IF(ISNUMBER(N515),_xll.BDP($C515, "OPT_UNDL_TICKER"),"")</f>
        <v/>
      </c>
      <c r="P515" s="8" t="str">
        <f>IF(ISNUMBER(N515),_xll.BDP($C515, "OPT_UNDL_PX")," ")</f>
        <v xml:space="preserve"> </v>
      </c>
      <c r="Q515" s="7" t="str">
        <f>IF(ISNUMBER(N515),+G515*_xll.BDP($C515, "PX_POS_MULT_FACTOR")*P515/K515," ")</f>
        <v xml:space="preserve"> </v>
      </c>
      <c r="R515" s="8" t="str">
        <f>IF(OR($A515="TUA",$A515="TYA"),"",IF(ISNUMBER(_xll.BDP($C515,"DUR_ADJ_OAS_MID")),_xll.BDP($C515,"DUR_ADJ_OAS_MID"),IF(ISNUMBER(_xll.BDP($E515&amp;" ISIN","DUR_ADJ_OAS_MID")),_xll.BDP($E515&amp;" ISIN","DUR_ADJ_OAS_MID")," ")))</f>
        <v xml:space="preserve"> </v>
      </c>
      <c r="S515" s="7" t="str">
        <f t="shared" ref="S515:S578" si="8">IF(ISNUMBER(N515),Q515*N515,IF(ISNUMBER(R515),J515*R515," "))</f>
        <v xml:space="preserve"> </v>
      </c>
      <c r="AB515" s="8" t="s">
        <v>791</v>
      </c>
      <c r="AG515">
        <v>1.9999999999999999E-6</v>
      </c>
    </row>
    <row r="516" spans="1:33" x14ac:dyDescent="0.25">
      <c r="A516" t="s">
        <v>1284</v>
      </c>
      <c r="B516" t="s">
        <v>1044</v>
      </c>
      <c r="C516" t="s">
        <v>1045</v>
      </c>
      <c r="D516" t="s">
        <v>1046</v>
      </c>
      <c r="E516" t="s">
        <v>1047</v>
      </c>
      <c r="F516" t="s">
        <v>1048</v>
      </c>
      <c r="G516" s="1">
        <v>148.7480091691489</v>
      </c>
      <c r="H516" s="1">
        <v>1087.01</v>
      </c>
      <c r="I516" s="2">
        <v>161690.57344695661</v>
      </c>
      <c r="J516" s="3">
        <v>2.1497396078728991E-3</v>
      </c>
      <c r="K516" s="4">
        <v>75214027.25</v>
      </c>
      <c r="L516" s="5">
        <v>3175001</v>
      </c>
      <c r="M516" s="6">
        <v>23.689449939999999</v>
      </c>
      <c r="N516" s="7" t="str">
        <f>IF(ISNUMBER(_xll.BDP($C516, "DELTA_MID")),_xll.BDP($C516, "DELTA_MID")," ")</f>
        <v xml:space="preserve"> </v>
      </c>
      <c r="O516" s="7" t="str">
        <f>IF(ISNUMBER(N516),_xll.BDP($C516, "OPT_UNDL_TICKER"),"")</f>
        <v/>
      </c>
      <c r="P516" s="8" t="str">
        <f>IF(ISNUMBER(N516),_xll.BDP($C516, "OPT_UNDL_PX")," ")</f>
        <v xml:space="preserve"> </v>
      </c>
      <c r="Q516" s="7" t="str">
        <f>IF(ISNUMBER(N516),+G516*_xll.BDP($C516, "PX_POS_MULT_FACTOR")*P516/K516," ")</f>
        <v xml:space="preserve"> </v>
      </c>
      <c r="R516" s="8" t="str">
        <f>IF(OR($A516="TUA",$A516="TYA"),"",IF(ISNUMBER(_xll.BDP($C516,"DUR_ADJ_OAS_MID")),_xll.BDP($C516,"DUR_ADJ_OAS_MID"),IF(ISNUMBER(_xll.BDP($E516&amp;" ISIN","DUR_ADJ_OAS_MID")),_xll.BDP($E516&amp;" ISIN","DUR_ADJ_OAS_MID")," ")))</f>
        <v xml:space="preserve"> </v>
      </c>
      <c r="S516" s="7" t="str">
        <f t="shared" si="8"/>
        <v xml:space="preserve"> </v>
      </c>
      <c r="AB516" s="8" t="s">
        <v>791</v>
      </c>
      <c r="AG516">
        <v>1.9999999999999999E-6</v>
      </c>
    </row>
    <row r="517" spans="1:33" x14ac:dyDescent="0.25">
      <c r="A517" t="s">
        <v>1284</v>
      </c>
      <c r="B517" t="s">
        <v>1049</v>
      </c>
      <c r="C517" t="s">
        <v>1050</v>
      </c>
      <c r="D517" t="s">
        <v>1051</v>
      </c>
      <c r="E517" t="s">
        <v>1052</v>
      </c>
      <c r="F517" t="s">
        <v>1053</v>
      </c>
      <c r="G517" s="1">
        <v>2305.61653657339</v>
      </c>
      <c r="H517" s="1">
        <v>75.959999999999994</v>
      </c>
      <c r="I517" s="2">
        <v>175134.63211811459</v>
      </c>
      <c r="J517" s="3">
        <v>2.3284836422333001E-3</v>
      </c>
      <c r="K517" s="4">
        <v>75214027.25</v>
      </c>
      <c r="L517" s="5">
        <v>3175001</v>
      </c>
      <c r="M517" s="6">
        <v>23.689449939999999</v>
      </c>
      <c r="N517" s="7" t="str">
        <f>IF(ISNUMBER(_xll.BDP($C517, "DELTA_MID")),_xll.BDP($C517, "DELTA_MID")," ")</f>
        <v xml:space="preserve"> </v>
      </c>
      <c r="O517" s="7" t="str">
        <f>IF(ISNUMBER(N517),_xll.BDP($C517, "OPT_UNDL_TICKER"),"")</f>
        <v/>
      </c>
      <c r="P517" s="8" t="str">
        <f>IF(ISNUMBER(N517),_xll.BDP($C517, "OPT_UNDL_PX")," ")</f>
        <v xml:space="preserve"> </v>
      </c>
      <c r="Q517" s="7" t="str">
        <f>IF(ISNUMBER(N517),+G517*_xll.BDP($C517, "PX_POS_MULT_FACTOR")*P517/K517," ")</f>
        <v xml:space="preserve"> </v>
      </c>
      <c r="R517" s="8" t="str">
        <f>IF(OR($A517="TUA",$A517="TYA"),"",IF(ISNUMBER(_xll.BDP($C517,"DUR_ADJ_OAS_MID")),_xll.BDP($C517,"DUR_ADJ_OAS_MID"),IF(ISNUMBER(_xll.BDP($E517&amp;" ISIN","DUR_ADJ_OAS_MID")),_xll.BDP($E517&amp;" ISIN","DUR_ADJ_OAS_MID")," ")))</f>
        <v xml:space="preserve"> </v>
      </c>
      <c r="S517" s="7" t="str">
        <f t="shared" si="8"/>
        <v xml:space="preserve"> </v>
      </c>
      <c r="AB517" s="8" t="s">
        <v>791</v>
      </c>
      <c r="AG517">
        <v>1.9999999999999999E-6</v>
      </c>
    </row>
    <row r="518" spans="1:33" x14ac:dyDescent="0.25">
      <c r="A518" t="s">
        <v>1284</v>
      </c>
      <c r="B518" t="s">
        <v>1054</v>
      </c>
      <c r="C518" t="s">
        <v>1055</v>
      </c>
      <c r="D518" t="s">
        <v>1056</v>
      </c>
      <c r="E518" t="s">
        <v>1057</v>
      </c>
      <c r="F518" t="s">
        <v>1058</v>
      </c>
      <c r="G518" s="1">
        <v>8060.1800733124028</v>
      </c>
      <c r="H518" s="1">
        <v>16.260000000000002</v>
      </c>
      <c r="I518" s="2">
        <v>131058.52799205969</v>
      </c>
      <c r="J518" s="3">
        <v>1.7424745460901999E-3</v>
      </c>
      <c r="K518" s="4">
        <v>75214027.25</v>
      </c>
      <c r="L518" s="5">
        <v>3175001</v>
      </c>
      <c r="M518" s="6">
        <v>23.689449939999999</v>
      </c>
      <c r="N518" s="7" t="str">
        <f>IF(ISNUMBER(_xll.BDP($C518, "DELTA_MID")),_xll.BDP($C518, "DELTA_MID")," ")</f>
        <v xml:space="preserve"> </v>
      </c>
      <c r="O518" s="7" t="str">
        <f>IF(ISNUMBER(N518),_xll.BDP($C518, "OPT_UNDL_TICKER"),"")</f>
        <v/>
      </c>
      <c r="P518" s="8" t="str">
        <f>IF(ISNUMBER(N518),_xll.BDP($C518, "OPT_UNDL_PX")," ")</f>
        <v xml:space="preserve"> </v>
      </c>
      <c r="Q518" s="7" t="str">
        <f>IF(ISNUMBER(N518),+G518*_xll.BDP($C518, "PX_POS_MULT_FACTOR")*P518/K518," ")</f>
        <v xml:space="preserve"> </v>
      </c>
      <c r="R518" s="8" t="str">
        <f>IF(OR($A518="TUA",$A518="TYA"),"",IF(ISNUMBER(_xll.BDP($C518,"DUR_ADJ_OAS_MID")),_xll.BDP($C518,"DUR_ADJ_OAS_MID"),IF(ISNUMBER(_xll.BDP($E518&amp;" ISIN","DUR_ADJ_OAS_MID")),_xll.BDP($E518&amp;" ISIN","DUR_ADJ_OAS_MID")," ")))</f>
        <v xml:space="preserve"> </v>
      </c>
      <c r="S518" s="7" t="str">
        <f t="shared" si="8"/>
        <v xml:space="preserve"> </v>
      </c>
      <c r="AB518" s="8" t="s">
        <v>791</v>
      </c>
      <c r="AG518">
        <v>1.9999999999999999E-6</v>
      </c>
    </row>
    <row r="519" spans="1:33" x14ac:dyDescent="0.25">
      <c r="A519" t="s">
        <v>1284</v>
      </c>
      <c r="B519" t="s">
        <v>1059</v>
      </c>
      <c r="C519" t="s">
        <v>1060</v>
      </c>
      <c r="D519" t="s">
        <v>1061</v>
      </c>
      <c r="E519" t="s">
        <v>1062</v>
      </c>
      <c r="F519" t="s">
        <v>1063</v>
      </c>
      <c r="G519" s="1">
        <v>3464.3992764220689</v>
      </c>
      <c r="H519" s="1">
        <v>40.36</v>
      </c>
      <c r="I519" s="2">
        <v>139823.15479639469</v>
      </c>
      <c r="J519" s="3">
        <v>1.8590036979624E-3</v>
      </c>
      <c r="K519" s="4">
        <v>75214027.25</v>
      </c>
      <c r="L519" s="5">
        <v>3175001</v>
      </c>
      <c r="M519" s="6">
        <v>23.689449939999999</v>
      </c>
      <c r="N519" s="7" t="str">
        <f>IF(ISNUMBER(_xll.BDP($C519, "DELTA_MID")),_xll.BDP($C519, "DELTA_MID")," ")</f>
        <v xml:space="preserve"> </v>
      </c>
      <c r="O519" s="7" t="str">
        <f>IF(ISNUMBER(N519),_xll.BDP($C519, "OPT_UNDL_TICKER"),"")</f>
        <v/>
      </c>
      <c r="P519" s="8" t="str">
        <f>IF(ISNUMBER(N519),_xll.BDP($C519, "OPT_UNDL_PX")," ")</f>
        <v xml:space="preserve"> </v>
      </c>
      <c r="Q519" s="7" t="str">
        <f>IF(ISNUMBER(N519),+G519*_xll.BDP($C519, "PX_POS_MULT_FACTOR")*P519/K519," ")</f>
        <v xml:space="preserve"> </v>
      </c>
      <c r="R519" s="8" t="str">
        <f>IF(OR($A519="TUA",$A519="TYA"),"",IF(ISNUMBER(_xll.BDP($C519,"DUR_ADJ_OAS_MID")),_xll.BDP($C519,"DUR_ADJ_OAS_MID"),IF(ISNUMBER(_xll.BDP($E519&amp;" ISIN","DUR_ADJ_OAS_MID")),_xll.BDP($E519&amp;" ISIN","DUR_ADJ_OAS_MID")," ")))</f>
        <v xml:space="preserve"> </v>
      </c>
      <c r="S519" s="7" t="str">
        <f t="shared" si="8"/>
        <v xml:space="preserve"> </v>
      </c>
      <c r="AB519" s="8" t="s">
        <v>791</v>
      </c>
      <c r="AG519">
        <v>1.9999999999999999E-6</v>
      </c>
    </row>
    <row r="520" spans="1:33" x14ac:dyDescent="0.25">
      <c r="A520" t="s">
        <v>1284</v>
      </c>
      <c r="B520" t="s">
        <v>1064</v>
      </c>
      <c r="C520" t="s">
        <v>1065</v>
      </c>
      <c r="D520" t="s">
        <v>1066</v>
      </c>
      <c r="E520" t="s">
        <v>1067</v>
      </c>
      <c r="F520" t="s">
        <v>1068</v>
      </c>
      <c r="G520" s="1">
        <v>2272.4901537283331</v>
      </c>
      <c r="H520" s="1">
        <v>68.63</v>
      </c>
      <c r="I520" s="2">
        <v>155960.99925037549</v>
      </c>
      <c r="J520" s="3">
        <v>2.0735626711222998E-3</v>
      </c>
      <c r="K520" s="4">
        <v>75214027.25</v>
      </c>
      <c r="L520" s="5">
        <v>3175001</v>
      </c>
      <c r="M520" s="6">
        <v>23.689449939999999</v>
      </c>
      <c r="N520" s="7" t="str">
        <f>IF(ISNUMBER(_xll.BDP($C520, "DELTA_MID")),_xll.BDP($C520, "DELTA_MID")," ")</f>
        <v xml:space="preserve"> </v>
      </c>
      <c r="O520" s="7" t="str">
        <f>IF(ISNUMBER(N520),_xll.BDP($C520, "OPT_UNDL_TICKER"),"")</f>
        <v/>
      </c>
      <c r="P520" s="8" t="str">
        <f>IF(ISNUMBER(N520),_xll.BDP($C520, "OPT_UNDL_PX")," ")</f>
        <v xml:space="preserve"> </v>
      </c>
      <c r="Q520" s="7" t="str">
        <f>IF(ISNUMBER(N520),+G520*_xll.BDP($C520, "PX_POS_MULT_FACTOR")*P520/K520," ")</f>
        <v xml:space="preserve"> </v>
      </c>
      <c r="R520" s="8" t="str">
        <f>IF(OR($A520="TUA",$A520="TYA"),"",IF(ISNUMBER(_xll.BDP($C520,"DUR_ADJ_OAS_MID")),_xll.BDP($C520,"DUR_ADJ_OAS_MID"),IF(ISNUMBER(_xll.BDP($E520&amp;" ISIN","DUR_ADJ_OAS_MID")),_xll.BDP($E520&amp;" ISIN","DUR_ADJ_OAS_MID")," ")))</f>
        <v xml:space="preserve"> </v>
      </c>
      <c r="S520" s="7" t="str">
        <f t="shared" si="8"/>
        <v xml:space="preserve"> </v>
      </c>
      <c r="AB520" s="8" t="s">
        <v>791</v>
      </c>
      <c r="AG520">
        <v>1.9999999999999999E-6</v>
      </c>
    </row>
    <row r="521" spans="1:33" x14ac:dyDescent="0.25">
      <c r="A521" t="s">
        <v>1284</v>
      </c>
      <c r="B521" t="s">
        <v>1069</v>
      </c>
      <c r="C521" t="s">
        <v>1070</v>
      </c>
      <c r="D521" t="s">
        <v>1071</v>
      </c>
      <c r="E521" t="s">
        <v>1072</v>
      </c>
      <c r="F521" t="s">
        <v>1073</v>
      </c>
      <c r="G521" s="1">
        <v>1892.6713107863461</v>
      </c>
      <c r="H521" s="1">
        <v>80.900000000000006</v>
      </c>
      <c r="I521" s="2">
        <v>153117.1090426154</v>
      </c>
      <c r="J521" s="3">
        <v>2.0357520351048002E-3</v>
      </c>
      <c r="K521" s="4">
        <v>75214027.25</v>
      </c>
      <c r="L521" s="5">
        <v>3175001</v>
      </c>
      <c r="M521" s="6">
        <v>23.689449939999999</v>
      </c>
      <c r="N521" s="7" t="str">
        <f>IF(ISNUMBER(_xll.BDP($C521, "DELTA_MID")),_xll.BDP($C521, "DELTA_MID")," ")</f>
        <v xml:space="preserve"> </v>
      </c>
      <c r="O521" s="7" t="str">
        <f>IF(ISNUMBER(N521),_xll.BDP($C521, "OPT_UNDL_TICKER"),"")</f>
        <v/>
      </c>
      <c r="P521" s="8" t="str">
        <f>IF(ISNUMBER(N521),_xll.BDP($C521, "OPT_UNDL_PX")," ")</f>
        <v xml:space="preserve"> </v>
      </c>
      <c r="Q521" s="7" t="str">
        <f>IF(ISNUMBER(N521),+G521*_xll.BDP($C521, "PX_POS_MULT_FACTOR")*P521/K521," ")</f>
        <v xml:space="preserve"> </v>
      </c>
      <c r="R521" s="8" t="str">
        <f>IF(OR($A521="TUA",$A521="TYA"),"",IF(ISNUMBER(_xll.BDP($C521,"DUR_ADJ_OAS_MID")),_xll.BDP($C521,"DUR_ADJ_OAS_MID"),IF(ISNUMBER(_xll.BDP($E521&amp;" ISIN","DUR_ADJ_OAS_MID")),_xll.BDP($E521&amp;" ISIN","DUR_ADJ_OAS_MID")," ")))</f>
        <v xml:space="preserve"> </v>
      </c>
      <c r="S521" s="7" t="str">
        <f t="shared" si="8"/>
        <v xml:space="preserve"> </v>
      </c>
      <c r="AB521" s="8" t="s">
        <v>791</v>
      </c>
      <c r="AG521">
        <v>1.9999999999999999E-6</v>
      </c>
    </row>
    <row r="522" spans="1:33" x14ac:dyDescent="0.25">
      <c r="A522" t="s">
        <v>1284</v>
      </c>
      <c r="B522" t="s">
        <v>1074</v>
      </c>
      <c r="C522" t="s">
        <v>1075</v>
      </c>
      <c r="D522" t="s">
        <v>1076</v>
      </c>
      <c r="E522" t="s">
        <v>1077</v>
      </c>
      <c r="F522" t="s">
        <v>1078</v>
      </c>
      <c r="G522" s="1">
        <v>712.40950440167558</v>
      </c>
      <c r="H522" s="1">
        <v>211.34</v>
      </c>
      <c r="I522" s="2">
        <v>150560.62466025009</v>
      </c>
      <c r="J522" s="3">
        <v>2.0017625722899991E-3</v>
      </c>
      <c r="K522" s="4">
        <v>75214027.25</v>
      </c>
      <c r="L522" s="5">
        <v>3175001</v>
      </c>
      <c r="M522" s="6">
        <v>23.689449939999999</v>
      </c>
      <c r="N522" s="7" t="str">
        <f>IF(ISNUMBER(_xll.BDP($C522, "DELTA_MID")),_xll.BDP($C522, "DELTA_MID")," ")</f>
        <v xml:space="preserve"> </v>
      </c>
      <c r="O522" s="7" t="str">
        <f>IF(ISNUMBER(N522),_xll.BDP($C522, "OPT_UNDL_TICKER"),"")</f>
        <v/>
      </c>
      <c r="P522" s="8" t="str">
        <f>IF(ISNUMBER(N522),_xll.BDP($C522, "OPT_UNDL_PX")," ")</f>
        <v xml:space="preserve"> </v>
      </c>
      <c r="Q522" s="7" t="str">
        <f>IF(ISNUMBER(N522),+G522*_xll.BDP($C522, "PX_POS_MULT_FACTOR")*P522/K522," ")</f>
        <v xml:space="preserve"> </v>
      </c>
      <c r="R522" s="8" t="str">
        <f>IF(OR($A522="TUA",$A522="TYA"),"",IF(ISNUMBER(_xll.BDP($C522,"DUR_ADJ_OAS_MID")),_xll.BDP($C522,"DUR_ADJ_OAS_MID"),IF(ISNUMBER(_xll.BDP($E522&amp;" ISIN","DUR_ADJ_OAS_MID")),_xll.BDP($E522&amp;" ISIN","DUR_ADJ_OAS_MID")," ")))</f>
        <v xml:space="preserve"> </v>
      </c>
      <c r="S522" s="7" t="str">
        <f t="shared" si="8"/>
        <v xml:space="preserve"> </v>
      </c>
      <c r="AB522" s="8" t="s">
        <v>791</v>
      </c>
      <c r="AG522">
        <v>1.9999999999999999E-6</v>
      </c>
    </row>
    <row r="523" spans="1:33" x14ac:dyDescent="0.25">
      <c r="A523" t="s">
        <v>1284</v>
      </c>
      <c r="B523" t="s">
        <v>1079</v>
      </c>
      <c r="C523" t="s">
        <v>1080</v>
      </c>
      <c r="D523" t="s">
        <v>1081</v>
      </c>
      <c r="E523" t="s">
        <v>1082</v>
      </c>
      <c r="F523" t="s">
        <v>1083</v>
      </c>
      <c r="G523" s="1">
        <v>540.62381228605864</v>
      </c>
      <c r="H523" s="1">
        <v>241.53</v>
      </c>
      <c r="I523" s="2">
        <v>130576.8693814517</v>
      </c>
      <c r="J523" s="3">
        <v>1.7360707058995E-3</v>
      </c>
      <c r="K523" s="4">
        <v>75214027.25</v>
      </c>
      <c r="L523" s="5">
        <v>3175001</v>
      </c>
      <c r="M523" s="6">
        <v>23.689449939999999</v>
      </c>
      <c r="N523" s="7" t="str">
        <f>IF(ISNUMBER(_xll.BDP($C523, "DELTA_MID")),_xll.BDP($C523, "DELTA_MID")," ")</f>
        <v xml:space="preserve"> </v>
      </c>
      <c r="O523" s="7" t="str">
        <f>IF(ISNUMBER(N523),_xll.BDP($C523, "OPT_UNDL_TICKER"),"")</f>
        <v/>
      </c>
      <c r="P523" s="8" t="str">
        <f>IF(ISNUMBER(N523),_xll.BDP($C523, "OPT_UNDL_PX")," ")</f>
        <v xml:space="preserve"> </v>
      </c>
      <c r="Q523" s="7" t="str">
        <f>IF(ISNUMBER(N523),+G523*_xll.BDP($C523, "PX_POS_MULT_FACTOR")*P523/K523," ")</f>
        <v xml:space="preserve"> </v>
      </c>
      <c r="R523" s="8" t="str">
        <f>IF(OR($A523="TUA",$A523="TYA"),"",IF(ISNUMBER(_xll.BDP($C523,"DUR_ADJ_OAS_MID")),_xll.BDP($C523,"DUR_ADJ_OAS_MID"),IF(ISNUMBER(_xll.BDP($E523&amp;" ISIN","DUR_ADJ_OAS_MID")),_xll.BDP($E523&amp;" ISIN","DUR_ADJ_OAS_MID")," ")))</f>
        <v xml:space="preserve"> </v>
      </c>
      <c r="S523" s="7" t="str">
        <f t="shared" si="8"/>
        <v xml:space="preserve"> </v>
      </c>
      <c r="AB523" s="8" t="s">
        <v>791</v>
      </c>
      <c r="AG523">
        <v>1.9999999999999999E-6</v>
      </c>
    </row>
    <row r="524" spans="1:33" x14ac:dyDescent="0.25">
      <c r="A524" t="s">
        <v>1284</v>
      </c>
      <c r="B524" t="s">
        <v>1084</v>
      </c>
      <c r="C524" t="s">
        <v>1085</v>
      </c>
      <c r="D524" t="s">
        <v>1086</v>
      </c>
      <c r="E524" t="s">
        <v>1087</v>
      </c>
      <c r="F524" t="s">
        <v>1088</v>
      </c>
      <c r="G524" s="1">
        <v>1233.9433154307919</v>
      </c>
      <c r="H524" s="1">
        <v>144.78</v>
      </c>
      <c r="I524" s="2">
        <v>178650.31320807009</v>
      </c>
      <c r="J524" s="3">
        <v>2.3752260015843002E-3</v>
      </c>
      <c r="K524" s="4">
        <v>75214027.25</v>
      </c>
      <c r="L524" s="5">
        <v>3175001</v>
      </c>
      <c r="M524" s="6">
        <v>23.689449939999999</v>
      </c>
      <c r="N524" s="7" t="str">
        <f>IF(ISNUMBER(_xll.BDP($C524, "DELTA_MID")),_xll.BDP($C524, "DELTA_MID")," ")</f>
        <v xml:space="preserve"> </v>
      </c>
      <c r="O524" s="7" t="str">
        <f>IF(ISNUMBER(N524),_xll.BDP($C524, "OPT_UNDL_TICKER"),"")</f>
        <v/>
      </c>
      <c r="P524" s="8" t="str">
        <f>IF(ISNUMBER(N524),_xll.BDP($C524, "OPT_UNDL_PX")," ")</f>
        <v xml:space="preserve"> </v>
      </c>
      <c r="Q524" s="7" t="str">
        <f>IF(ISNUMBER(N524),+G524*_xll.BDP($C524, "PX_POS_MULT_FACTOR")*P524/K524," ")</f>
        <v xml:space="preserve"> </v>
      </c>
      <c r="R524" s="8" t="str">
        <f>IF(OR($A524="TUA",$A524="TYA"),"",IF(ISNUMBER(_xll.BDP($C524,"DUR_ADJ_OAS_MID")),_xll.BDP($C524,"DUR_ADJ_OAS_MID"),IF(ISNUMBER(_xll.BDP($E524&amp;" ISIN","DUR_ADJ_OAS_MID")),_xll.BDP($E524&amp;" ISIN","DUR_ADJ_OAS_MID")," ")))</f>
        <v xml:space="preserve"> </v>
      </c>
      <c r="S524" s="7" t="str">
        <f t="shared" si="8"/>
        <v xml:space="preserve"> </v>
      </c>
      <c r="AB524" s="8" t="s">
        <v>791</v>
      </c>
      <c r="AG524">
        <v>1.9999999999999999E-6</v>
      </c>
    </row>
    <row r="525" spans="1:33" x14ac:dyDescent="0.25">
      <c r="A525" t="s">
        <v>1284</v>
      </c>
      <c r="B525" t="s">
        <v>1089</v>
      </c>
      <c r="C525" t="s">
        <v>1090</v>
      </c>
      <c r="D525" t="s">
        <v>1091</v>
      </c>
      <c r="E525" t="s">
        <v>1092</v>
      </c>
      <c r="F525" t="s">
        <v>1093</v>
      </c>
      <c r="G525" s="1">
        <v>919.48009234896949</v>
      </c>
      <c r="H525" s="1">
        <v>167.1</v>
      </c>
      <c r="I525" s="2">
        <v>153645.12343151279</v>
      </c>
      <c r="J525" s="3">
        <v>2.0427721935540001E-3</v>
      </c>
      <c r="K525" s="4">
        <v>75214027.25</v>
      </c>
      <c r="L525" s="5">
        <v>3175001</v>
      </c>
      <c r="M525" s="6">
        <v>23.689449939999999</v>
      </c>
      <c r="N525" s="7" t="str">
        <f>IF(ISNUMBER(_xll.BDP($C525, "DELTA_MID")),_xll.BDP($C525, "DELTA_MID")," ")</f>
        <v xml:space="preserve"> </v>
      </c>
      <c r="O525" s="7" t="str">
        <f>IF(ISNUMBER(N525),_xll.BDP($C525, "OPT_UNDL_TICKER"),"")</f>
        <v/>
      </c>
      <c r="P525" s="8" t="str">
        <f>IF(ISNUMBER(N525),_xll.BDP($C525, "OPT_UNDL_PX")," ")</f>
        <v xml:space="preserve"> </v>
      </c>
      <c r="Q525" s="7" t="str">
        <f>IF(ISNUMBER(N525),+G525*_xll.BDP($C525, "PX_POS_MULT_FACTOR")*P525/K525," ")</f>
        <v xml:space="preserve"> </v>
      </c>
      <c r="R525" s="8" t="str">
        <f>IF(OR($A525="TUA",$A525="TYA"),"",IF(ISNUMBER(_xll.BDP($C525,"DUR_ADJ_OAS_MID")),_xll.BDP($C525,"DUR_ADJ_OAS_MID"),IF(ISNUMBER(_xll.BDP($E525&amp;" ISIN","DUR_ADJ_OAS_MID")),_xll.BDP($E525&amp;" ISIN","DUR_ADJ_OAS_MID")," ")))</f>
        <v xml:space="preserve"> </v>
      </c>
      <c r="S525" s="7" t="str">
        <f t="shared" si="8"/>
        <v xml:space="preserve"> </v>
      </c>
      <c r="AB525" s="8" t="s">
        <v>791</v>
      </c>
      <c r="AG525">
        <v>1.9999999999999999E-6</v>
      </c>
    </row>
    <row r="526" spans="1:33" x14ac:dyDescent="0.25">
      <c r="A526" t="s">
        <v>1284</v>
      </c>
      <c r="B526" t="s">
        <v>1094</v>
      </c>
      <c r="C526" t="s">
        <v>1095</v>
      </c>
      <c r="D526" t="s">
        <v>1096</v>
      </c>
      <c r="E526" t="s">
        <v>1097</v>
      </c>
      <c r="F526" t="s">
        <v>1098</v>
      </c>
      <c r="G526" s="1">
        <v>2002.427757923605</v>
      </c>
      <c r="H526" s="1">
        <v>67.510000000000005</v>
      </c>
      <c r="I526" s="2">
        <v>135183.89793742259</v>
      </c>
      <c r="J526" s="3">
        <v>1.7973229579649E-3</v>
      </c>
      <c r="K526" s="4">
        <v>75214027.25</v>
      </c>
      <c r="L526" s="5">
        <v>3175001</v>
      </c>
      <c r="M526" s="6">
        <v>23.689449939999999</v>
      </c>
      <c r="N526" s="7" t="str">
        <f>IF(ISNUMBER(_xll.BDP($C526, "DELTA_MID")),_xll.BDP($C526, "DELTA_MID")," ")</f>
        <v xml:space="preserve"> </v>
      </c>
      <c r="O526" s="7" t="str">
        <f>IF(ISNUMBER(N526),_xll.BDP($C526, "OPT_UNDL_TICKER"),"")</f>
        <v/>
      </c>
      <c r="P526" s="8" t="str">
        <f>IF(ISNUMBER(N526),_xll.BDP($C526, "OPT_UNDL_PX")," ")</f>
        <v xml:space="preserve"> </v>
      </c>
      <c r="Q526" s="7" t="str">
        <f>IF(ISNUMBER(N526),+G526*_xll.BDP($C526, "PX_POS_MULT_FACTOR")*P526/K526," ")</f>
        <v xml:space="preserve"> </v>
      </c>
      <c r="R526" s="8" t="str">
        <f>IF(OR($A526="TUA",$A526="TYA"),"",IF(ISNUMBER(_xll.BDP($C526,"DUR_ADJ_OAS_MID")),_xll.BDP($C526,"DUR_ADJ_OAS_MID"),IF(ISNUMBER(_xll.BDP($E526&amp;" ISIN","DUR_ADJ_OAS_MID")),_xll.BDP($E526&amp;" ISIN","DUR_ADJ_OAS_MID")," ")))</f>
        <v xml:space="preserve"> </v>
      </c>
      <c r="S526" s="7" t="str">
        <f t="shared" si="8"/>
        <v xml:space="preserve"> </v>
      </c>
      <c r="AB526" s="8" t="s">
        <v>791</v>
      </c>
      <c r="AG526">
        <v>1.9999999999999999E-6</v>
      </c>
    </row>
    <row r="527" spans="1:33" x14ac:dyDescent="0.25">
      <c r="A527" t="s">
        <v>1284</v>
      </c>
      <c r="B527" t="s">
        <v>1099</v>
      </c>
      <c r="C527" t="s">
        <v>1100</v>
      </c>
      <c r="D527" t="s">
        <v>1101</v>
      </c>
      <c r="E527" t="s">
        <v>1102</v>
      </c>
      <c r="F527" t="s">
        <v>1103</v>
      </c>
      <c r="G527" s="1">
        <v>192.3608444724232</v>
      </c>
      <c r="H527" s="1">
        <v>717.55</v>
      </c>
      <c r="I527" s="2">
        <v>138028.52395118729</v>
      </c>
      <c r="J527" s="3">
        <v>1.8351433768119001E-3</v>
      </c>
      <c r="K527" s="4">
        <v>75214027.25</v>
      </c>
      <c r="L527" s="5">
        <v>3175001</v>
      </c>
      <c r="M527" s="6">
        <v>23.689449939999999</v>
      </c>
      <c r="N527" s="7" t="str">
        <f>IF(ISNUMBER(_xll.BDP($C527, "DELTA_MID")),_xll.BDP($C527, "DELTA_MID")," ")</f>
        <v xml:space="preserve"> </v>
      </c>
      <c r="O527" s="7" t="str">
        <f>IF(ISNUMBER(N527),_xll.BDP($C527, "OPT_UNDL_TICKER"),"")</f>
        <v/>
      </c>
      <c r="P527" s="8" t="str">
        <f>IF(ISNUMBER(N527),_xll.BDP($C527, "OPT_UNDL_PX")," ")</f>
        <v xml:space="preserve"> </v>
      </c>
      <c r="Q527" s="7" t="str">
        <f>IF(ISNUMBER(N527),+G527*_xll.BDP($C527, "PX_POS_MULT_FACTOR")*P527/K527," ")</f>
        <v xml:space="preserve"> </v>
      </c>
      <c r="R527" s="8" t="str">
        <f>IF(OR($A527="TUA",$A527="TYA"),"",IF(ISNUMBER(_xll.BDP($C527,"DUR_ADJ_OAS_MID")),_xll.BDP($C527,"DUR_ADJ_OAS_MID"),IF(ISNUMBER(_xll.BDP($E527&amp;" ISIN","DUR_ADJ_OAS_MID")),_xll.BDP($E527&amp;" ISIN","DUR_ADJ_OAS_MID")," ")))</f>
        <v xml:space="preserve"> </v>
      </c>
      <c r="S527" s="7" t="str">
        <f t="shared" si="8"/>
        <v xml:space="preserve"> </v>
      </c>
      <c r="AB527" s="8" t="s">
        <v>791</v>
      </c>
      <c r="AG527">
        <v>1.9999999999999999E-6</v>
      </c>
    </row>
    <row r="528" spans="1:33" x14ac:dyDescent="0.25">
      <c r="A528" t="s">
        <v>1284</v>
      </c>
      <c r="B528" t="s">
        <v>1104</v>
      </c>
      <c r="C528" t="s">
        <v>1105</v>
      </c>
      <c r="D528" t="s">
        <v>1106</v>
      </c>
      <c r="E528" t="s">
        <v>1107</v>
      </c>
      <c r="F528" t="s">
        <v>1108</v>
      </c>
      <c r="G528" s="1">
        <v>742.50821008606397</v>
      </c>
      <c r="H528" s="1">
        <v>203.85</v>
      </c>
      <c r="I528" s="2">
        <v>151360.2986260441</v>
      </c>
      <c r="J528" s="3">
        <v>2.0123945513906001E-3</v>
      </c>
      <c r="K528" s="4">
        <v>75214027.25</v>
      </c>
      <c r="L528" s="5">
        <v>3175001</v>
      </c>
      <c r="M528" s="6">
        <v>23.689449939999999</v>
      </c>
      <c r="N528" s="7" t="str">
        <f>IF(ISNUMBER(_xll.BDP($C528, "DELTA_MID")),_xll.BDP($C528, "DELTA_MID")," ")</f>
        <v xml:space="preserve"> </v>
      </c>
      <c r="O528" s="7" t="str">
        <f>IF(ISNUMBER(N528),_xll.BDP($C528, "OPT_UNDL_TICKER"),"")</f>
        <v/>
      </c>
      <c r="P528" s="8" t="str">
        <f>IF(ISNUMBER(N528),_xll.BDP($C528, "OPT_UNDL_PX")," ")</f>
        <v xml:space="preserve"> </v>
      </c>
      <c r="Q528" s="7" t="str">
        <f>IF(ISNUMBER(N528),+G528*_xll.BDP($C528, "PX_POS_MULT_FACTOR")*P528/K528," ")</f>
        <v xml:space="preserve"> </v>
      </c>
      <c r="R528" s="8" t="str">
        <f>IF(OR($A528="TUA",$A528="TYA"),"",IF(ISNUMBER(_xll.BDP($C528,"DUR_ADJ_OAS_MID")),_xll.BDP($C528,"DUR_ADJ_OAS_MID"),IF(ISNUMBER(_xll.BDP($E528&amp;" ISIN","DUR_ADJ_OAS_MID")),_xll.BDP($E528&amp;" ISIN","DUR_ADJ_OAS_MID")," ")))</f>
        <v xml:space="preserve"> </v>
      </c>
      <c r="S528" s="7" t="str">
        <f t="shared" si="8"/>
        <v xml:space="preserve"> </v>
      </c>
      <c r="AB528" s="8" t="s">
        <v>791</v>
      </c>
      <c r="AG528">
        <v>1.9999999999999999E-6</v>
      </c>
    </row>
    <row r="529" spans="1:33" x14ac:dyDescent="0.25">
      <c r="A529" t="s">
        <v>1284</v>
      </c>
      <c r="B529" t="s">
        <v>1109</v>
      </c>
      <c r="C529" t="s">
        <v>1110</v>
      </c>
      <c r="D529" t="s">
        <v>1111</v>
      </c>
      <c r="E529" t="s">
        <v>1112</v>
      </c>
      <c r="F529" t="s">
        <v>1113</v>
      </c>
      <c r="G529" s="1">
        <v>835.26430445838469</v>
      </c>
      <c r="H529" s="1">
        <v>192.39</v>
      </c>
      <c r="I529" s="2">
        <v>160696.49953474861</v>
      </c>
      <c r="J529" s="3">
        <v>2.1365230052183999E-3</v>
      </c>
      <c r="K529" s="4">
        <v>75214027.25</v>
      </c>
      <c r="L529" s="5">
        <v>3175001</v>
      </c>
      <c r="M529" s="6">
        <v>23.689449939999999</v>
      </c>
      <c r="N529" s="7" t="str">
        <f>IF(ISNUMBER(_xll.BDP($C529, "DELTA_MID")),_xll.BDP($C529, "DELTA_MID")," ")</f>
        <v xml:space="preserve"> </v>
      </c>
      <c r="O529" s="7" t="str">
        <f>IF(ISNUMBER(N529),_xll.BDP($C529, "OPT_UNDL_TICKER"),"")</f>
        <v/>
      </c>
      <c r="P529" s="8" t="str">
        <f>IF(ISNUMBER(N529),_xll.BDP($C529, "OPT_UNDL_PX")," ")</f>
        <v xml:space="preserve"> </v>
      </c>
      <c r="Q529" s="7" t="str">
        <f>IF(ISNUMBER(N529),+G529*_xll.BDP($C529, "PX_POS_MULT_FACTOR")*P529/K529," ")</f>
        <v xml:space="preserve"> </v>
      </c>
      <c r="R529" s="8" t="str">
        <f>IF(OR($A529="TUA",$A529="TYA"),"",IF(ISNUMBER(_xll.BDP($C529,"DUR_ADJ_OAS_MID")),_xll.BDP($C529,"DUR_ADJ_OAS_MID"),IF(ISNUMBER(_xll.BDP($E529&amp;" ISIN","DUR_ADJ_OAS_MID")),_xll.BDP($E529&amp;" ISIN","DUR_ADJ_OAS_MID")," ")))</f>
        <v xml:space="preserve"> </v>
      </c>
      <c r="S529" s="7" t="str">
        <f t="shared" si="8"/>
        <v xml:space="preserve"> </v>
      </c>
      <c r="AB529" s="8" t="s">
        <v>791</v>
      </c>
      <c r="AG529">
        <v>1.9999999999999999E-6</v>
      </c>
    </row>
    <row r="530" spans="1:33" x14ac:dyDescent="0.25">
      <c r="A530" t="s">
        <v>1284</v>
      </c>
      <c r="B530" t="s">
        <v>1114</v>
      </c>
      <c r="C530" t="s">
        <v>1115</v>
      </c>
      <c r="D530" t="s">
        <v>1116</v>
      </c>
      <c r="E530" t="s">
        <v>1117</v>
      </c>
      <c r="F530" t="s">
        <v>1118</v>
      </c>
      <c r="G530" s="1">
        <v>30329.559803020082</v>
      </c>
      <c r="H530" s="1">
        <v>5.26</v>
      </c>
      <c r="I530" s="2">
        <v>159533.48456388561</v>
      </c>
      <c r="J530" s="3">
        <v>2.1210602649106998E-3</v>
      </c>
      <c r="K530" s="4">
        <v>75214027.25</v>
      </c>
      <c r="L530" s="5">
        <v>3175001</v>
      </c>
      <c r="M530" s="6">
        <v>23.689449939999999</v>
      </c>
      <c r="N530" s="7" t="str">
        <f>IF(ISNUMBER(_xll.BDP($C530, "DELTA_MID")),_xll.BDP($C530, "DELTA_MID")," ")</f>
        <v xml:space="preserve"> </v>
      </c>
      <c r="O530" s="7" t="str">
        <f>IF(ISNUMBER(N530),_xll.BDP($C530, "OPT_UNDL_TICKER"),"")</f>
        <v/>
      </c>
      <c r="P530" s="8" t="str">
        <f>IF(ISNUMBER(N530),_xll.BDP($C530, "OPT_UNDL_PX")," ")</f>
        <v xml:space="preserve"> </v>
      </c>
      <c r="Q530" s="7" t="str">
        <f>IF(ISNUMBER(N530),+G530*_xll.BDP($C530, "PX_POS_MULT_FACTOR")*P530/K530," ")</f>
        <v xml:space="preserve"> </v>
      </c>
      <c r="R530" s="8" t="str">
        <f>IF(OR($A530="TUA",$A530="TYA"),"",IF(ISNUMBER(_xll.BDP($C530,"DUR_ADJ_OAS_MID")),_xll.BDP($C530,"DUR_ADJ_OAS_MID"),IF(ISNUMBER(_xll.BDP($E530&amp;" ISIN","DUR_ADJ_OAS_MID")),_xll.BDP($E530&amp;" ISIN","DUR_ADJ_OAS_MID")," ")))</f>
        <v xml:space="preserve"> </v>
      </c>
      <c r="S530" s="7" t="str">
        <f t="shared" si="8"/>
        <v xml:space="preserve"> </v>
      </c>
      <c r="AB530" s="8" t="s">
        <v>791</v>
      </c>
      <c r="AG530">
        <v>1.9999999999999999E-6</v>
      </c>
    </row>
    <row r="531" spans="1:33" x14ac:dyDescent="0.25">
      <c r="A531" t="s">
        <v>1284</v>
      </c>
      <c r="B531" t="s">
        <v>1119</v>
      </c>
      <c r="C531" t="s">
        <v>1120</v>
      </c>
      <c r="D531" t="s">
        <v>1121</v>
      </c>
      <c r="E531" t="s">
        <v>1122</v>
      </c>
      <c r="F531" t="s">
        <v>1123</v>
      </c>
      <c r="G531" s="1">
        <v>285.39636689847788</v>
      </c>
      <c r="H531" s="1">
        <v>513.42999999999995</v>
      </c>
      <c r="I531" s="2">
        <v>146531.05665668551</v>
      </c>
      <c r="J531" s="3">
        <v>1.9481878848162E-3</v>
      </c>
      <c r="K531" s="4">
        <v>75214027.25</v>
      </c>
      <c r="L531" s="5">
        <v>3175001</v>
      </c>
      <c r="M531" s="6">
        <v>23.689449939999999</v>
      </c>
      <c r="N531" s="7" t="str">
        <f>IF(ISNUMBER(_xll.BDP($C531, "DELTA_MID")),_xll.BDP($C531, "DELTA_MID")," ")</f>
        <v xml:space="preserve"> </v>
      </c>
      <c r="O531" s="7" t="str">
        <f>IF(ISNUMBER(N531),_xll.BDP($C531, "OPT_UNDL_TICKER"),"")</f>
        <v/>
      </c>
      <c r="P531" s="8" t="str">
        <f>IF(ISNUMBER(N531),_xll.BDP($C531, "OPT_UNDL_PX")," ")</f>
        <v xml:space="preserve"> </v>
      </c>
      <c r="Q531" s="7" t="str">
        <f>IF(ISNUMBER(N531),+G531*_xll.BDP($C531, "PX_POS_MULT_FACTOR")*P531/K531," ")</f>
        <v xml:space="preserve"> </v>
      </c>
      <c r="R531" s="8" t="str">
        <f>IF(OR($A531="TUA",$A531="TYA"),"",IF(ISNUMBER(_xll.BDP($C531,"DUR_ADJ_OAS_MID")),_xll.BDP($C531,"DUR_ADJ_OAS_MID"),IF(ISNUMBER(_xll.BDP($E531&amp;" ISIN","DUR_ADJ_OAS_MID")),_xll.BDP($E531&amp;" ISIN","DUR_ADJ_OAS_MID")," ")))</f>
        <v xml:space="preserve"> </v>
      </c>
      <c r="S531" s="7" t="str">
        <f t="shared" si="8"/>
        <v xml:space="preserve"> </v>
      </c>
      <c r="AB531" s="8" t="s">
        <v>791</v>
      </c>
      <c r="AG531">
        <v>1.9999999999999999E-6</v>
      </c>
    </row>
    <row r="532" spans="1:33" x14ac:dyDescent="0.25">
      <c r="A532" t="s">
        <v>1284</v>
      </c>
      <c r="B532" t="s">
        <v>1124</v>
      </c>
      <c r="C532" t="s">
        <v>1125</v>
      </c>
      <c r="D532" t="s">
        <v>1126</v>
      </c>
      <c r="E532" t="s">
        <v>1127</v>
      </c>
      <c r="F532" t="s">
        <v>1128</v>
      </c>
      <c r="G532" s="1">
        <v>304.91141028982622</v>
      </c>
      <c r="H532" s="1">
        <v>438.94</v>
      </c>
      <c r="I532" s="2">
        <v>133837.81443261629</v>
      </c>
      <c r="J532" s="3">
        <v>1.7794262496776E-3</v>
      </c>
      <c r="K532" s="4">
        <v>75214027.25</v>
      </c>
      <c r="L532" s="5">
        <v>3175001</v>
      </c>
      <c r="M532" s="6">
        <v>23.689449939999999</v>
      </c>
      <c r="N532" s="7" t="str">
        <f>IF(ISNUMBER(_xll.BDP($C532, "DELTA_MID")),_xll.BDP($C532, "DELTA_MID")," ")</f>
        <v xml:space="preserve"> </v>
      </c>
      <c r="O532" s="7" t="str">
        <f>IF(ISNUMBER(N532),_xll.BDP($C532, "OPT_UNDL_TICKER"),"")</f>
        <v/>
      </c>
      <c r="P532" s="8" t="str">
        <f>IF(ISNUMBER(N532),_xll.BDP($C532, "OPT_UNDL_PX")," ")</f>
        <v xml:space="preserve"> </v>
      </c>
      <c r="Q532" s="7" t="str">
        <f>IF(ISNUMBER(N532),+G532*_xll.BDP($C532, "PX_POS_MULT_FACTOR")*P532/K532," ")</f>
        <v xml:space="preserve"> </v>
      </c>
      <c r="R532" s="8" t="str">
        <f>IF(OR($A532="TUA",$A532="TYA"),"",IF(ISNUMBER(_xll.BDP($C532,"DUR_ADJ_OAS_MID")),_xll.BDP($C532,"DUR_ADJ_OAS_MID"),IF(ISNUMBER(_xll.BDP($E532&amp;" ISIN","DUR_ADJ_OAS_MID")),_xll.BDP($E532&amp;" ISIN","DUR_ADJ_OAS_MID")," ")))</f>
        <v xml:space="preserve"> </v>
      </c>
      <c r="S532" s="7" t="str">
        <f t="shared" si="8"/>
        <v xml:space="preserve"> </v>
      </c>
      <c r="AB532" s="8" t="s">
        <v>791</v>
      </c>
      <c r="AG532">
        <v>1.9999999999999999E-6</v>
      </c>
    </row>
    <row r="533" spans="1:33" x14ac:dyDescent="0.25">
      <c r="A533" t="s">
        <v>1284</v>
      </c>
      <c r="B533" t="s">
        <v>1129</v>
      </c>
      <c r="C533" t="s">
        <v>1130</v>
      </c>
      <c r="D533" t="s">
        <v>1131</v>
      </c>
      <c r="E533" t="s">
        <v>1132</v>
      </c>
      <c r="F533" t="s">
        <v>1133</v>
      </c>
      <c r="G533" s="1">
        <v>3925.7611998129769</v>
      </c>
      <c r="H533" s="1">
        <v>32.869999999999997</v>
      </c>
      <c r="I533" s="2">
        <v>129039.7706378525</v>
      </c>
      <c r="J533" s="3">
        <v>1.715634375074E-3</v>
      </c>
      <c r="K533" s="4">
        <v>75214027.25</v>
      </c>
      <c r="L533" s="5">
        <v>3175001</v>
      </c>
      <c r="M533" s="6">
        <v>23.689449939999999</v>
      </c>
      <c r="N533" s="7" t="str">
        <f>IF(ISNUMBER(_xll.BDP($C533, "DELTA_MID")),_xll.BDP($C533, "DELTA_MID")," ")</f>
        <v xml:space="preserve"> </v>
      </c>
      <c r="O533" s="7" t="str">
        <f>IF(ISNUMBER(N533),_xll.BDP($C533, "OPT_UNDL_TICKER"),"")</f>
        <v/>
      </c>
      <c r="P533" s="8" t="str">
        <f>IF(ISNUMBER(N533),_xll.BDP($C533, "OPT_UNDL_PX")," ")</f>
        <v xml:space="preserve"> </v>
      </c>
      <c r="Q533" s="7" t="str">
        <f>IF(ISNUMBER(N533),+G533*_xll.BDP($C533, "PX_POS_MULT_FACTOR")*P533/K533," ")</f>
        <v xml:space="preserve"> </v>
      </c>
      <c r="R533" s="8" t="str">
        <f>IF(OR($A533="TUA",$A533="TYA"),"",IF(ISNUMBER(_xll.BDP($C533,"DUR_ADJ_OAS_MID")),_xll.BDP($C533,"DUR_ADJ_OAS_MID"),IF(ISNUMBER(_xll.BDP($E533&amp;" ISIN","DUR_ADJ_OAS_MID")),_xll.BDP($E533&amp;" ISIN","DUR_ADJ_OAS_MID")," ")))</f>
        <v xml:space="preserve"> </v>
      </c>
      <c r="S533" s="7" t="str">
        <f t="shared" si="8"/>
        <v xml:space="preserve"> </v>
      </c>
      <c r="AB533" s="8" t="s">
        <v>791</v>
      </c>
      <c r="AG533">
        <v>1.9999999999999999E-6</v>
      </c>
    </row>
    <row r="534" spans="1:33" x14ac:dyDescent="0.25">
      <c r="A534" t="s">
        <v>1284</v>
      </c>
      <c r="B534" t="s">
        <v>1134</v>
      </c>
      <c r="C534" t="s">
        <v>1135</v>
      </c>
      <c r="D534" t="s">
        <v>1136</v>
      </c>
      <c r="E534" t="s">
        <v>1137</v>
      </c>
      <c r="F534" t="s">
        <v>1138</v>
      </c>
      <c r="G534" s="1">
        <v>116.7326884332894</v>
      </c>
      <c r="H534" s="1">
        <v>1304</v>
      </c>
      <c r="I534" s="2">
        <v>152219.42571700929</v>
      </c>
      <c r="J534" s="3">
        <v>2.0238169831148E-3</v>
      </c>
      <c r="K534" s="4">
        <v>75214027.25</v>
      </c>
      <c r="L534" s="5">
        <v>3175001</v>
      </c>
      <c r="M534" s="6">
        <v>23.689449939999999</v>
      </c>
      <c r="N534" s="7" t="str">
        <f>IF(ISNUMBER(_xll.BDP($C534, "DELTA_MID")),_xll.BDP($C534, "DELTA_MID")," ")</f>
        <v xml:space="preserve"> </v>
      </c>
      <c r="O534" s="7" t="str">
        <f>IF(ISNUMBER(N534),_xll.BDP($C534, "OPT_UNDL_TICKER"),"")</f>
        <v/>
      </c>
      <c r="P534" s="8" t="str">
        <f>IF(ISNUMBER(N534),_xll.BDP($C534, "OPT_UNDL_PX")," ")</f>
        <v xml:space="preserve"> </v>
      </c>
      <c r="Q534" s="7" t="str">
        <f>IF(ISNUMBER(N534),+G534*_xll.BDP($C534, "PX_POS_MULT_FACTOR")*P534/K534," ")</f>
        <v xml:space="preserve"> </v>
      </c>
      <c r="R534" s="8" t="str">
        <f>IF(OR($A534="TUA",$A534="TYA"),"",IF(ISNUMBER(_xll.BDP($C534,"DUR_ADJ_OAS_MID")),_xll.BDP($C534,"DUR_ADJ_OAS_MID"),IF(ISNUMBER(_xll.BDP($E534&amp;" ISIN","DUR_ADJ_OAS_MID")),_xll.BDP($E534&amp;" ISIN","DUR_ADJ_OAS_MID")," ")))</f>
        <v xml:space="preserve"> </v>
      </c>
      <c r="S534" s="7" t="str">
        <f t="shared" si="8"/>
        <v xml:space="preserve"> </v>
      </c>
      <c r="AB534" s="8" t="s">
        <v>791</v>
      </c>
      <c r="AG534">
        <v>1.9999999999999999E-6</v>
      </c>
    </row>
    <row r="535" spans="1:33" x14ac:dyDescent="0.25">
      <c r="A535" t="s">
        <v>1284</v>
      </c>
      <c r="B535" t="s">
        <v>1139</v>
      </c>
      <c r="C535" t="s">
        <v>1140</v>
      </c>
      <c r="D535" t="s">
        <v>1141</v>
      </c>
      <c r="E535" t="s">
        <v>1142</v>
      </c>
      <c r="F535" t="s">
        <v>1143</v>
      </c>
      <c r="G535" s="1">
        <v>1584.0880277056081</v>
      </c>
      <c r="H535" s="1">
        <v>89.62</v>
      </c>
      <c r="I535" s="2">
        <v>141965.96904297659</v>
      </c>
      <c r="J535" s="3">
        <v>1.8874932540323E-3</v>
      </c>
      <c r="K535" s="4">
        <v>75214027.25</v>
      </c>
      <c r="L535" s="5">
        <v>3175001</v>
      </c>
      <c r="M535" s="6">
        <v>23.689449939999999</v>
      </c>
      <c r="N535" s="7" t="str">
        <f>IF(ISNUMBER(_xll.BDP($C535, "DELTA_MID")),_xll.BDP($C535, "DELTA_MID")," ")</f>
        <v xml:space="preserve"> </v>
      </c>
      <c r="O535" s="7" t="str">
        <f>IF(ISNUMBER(N535),_xll.BDP($C535, "OPT_UNDL_TICKER"),"")</f>
        <v/>
      </c>
      <c r="P535" s="8" t="str">
        <f>IF(ISNUMBER(N535),_xll.BDP($C535, "OPT_UNDL_PX")," ")</f>
        <v xml:space="preserve"> </v>
      </c>
      <c r="Q535" s="7" t="str">
        <f>IF(ISNUMBER(N535),+G535*_xll.BDP($C535, "PX_POS_MULT_FACTOR")*P535/K535," ")</f>
        <v xml:space="preserve"> </v>
      </c>
      <c r="R535" s="8" t="str">
        <f>IF(OR($A535="TUA",$A535="TYA"),"",IF(ISNUMBER(_xll.BDP($C535,"DUR_ADJ_OAS_MID")),_xll.BDP($C535,"DUR_ADJ_OAS_MID"),IF(ISNUMBER(_xll.BDP($E535&amp;" ISIN","DUR_ADJ_OAS_MID")),_xll.BDP($E535&amp;" ISIN","DUR_ADJ_OAS_MID")," ")))</f>
        <v xml:space="preserve"> </v>
      </c>
      <c r="S535" s="7" t="str">
        <f t="shared" si="8"/>
        <v xml:space="preserve"> </v>
      </c>
      <c r="AB535" s="8" t="s">
        <v>791</v>
      </c>
      <c r="AG535">
        <v>1.9999999999999999E-6</v>
      </c>
    </row>
    <row r="536" spans="1:33" x14ac:dyDescent="0.25">
      <c r="A536" t="s">
        <v>1284</v>
      </c>
      <c r="B536" t="s">
        <v>1144</v>
      </c>
      <c r="C536" t="s">
        <v>1145</v>
      </c>
      <c r="D536" t="s">
        <v>1146</v>
      </c>
      <c r="E536" t="s">
        <v>1147</v>
      </c>
      <c r="F536" t="s">
        <v>1148</v>
      </c>
      <c r="G536" s="1">
        <v>651.10817992124532</v>
      </c>
      <c r="H536" s="1">
        <v>231.85</v>
      </c>
      <c r="I536" s="2">
        <v>150959.43151474069</v>
      </c>
      <c r="J536" s="3">
        <v>2.0070648658789998E-3</v>
      </c>
      <c r="K536" s="4">
        <v>75214027.25</v>
      </c>
      <c r="L536" s="5">
        <v>3175001</v>
      </c>
      <c r="M536" s="6">
        <v>23.689449939999999</v>
      </c>
      <c r="N536" s="7" t="str">
        <f>IF(ISNUMBER(_xll.BDP($C536, "DELTA_MID")),_xll.BDP($C536, "DELTA_MID")," ")</f>
        <v xml:space="preserve"> </v>
      </c>
      <c r="O536" s="7" t="str">
        <f>IF(ISNUMBER(N536),_xll.BDP($C536, "OPT_UNDL_TICKER"),"")</f>
        <v/>
      </c>
      <c r="P536" s="8" t="str">
        <f>IF(ISNUMBER(N536),_xll.BDP($C536, "OPT_UNDL_PX")," ")</f>
        <v xml:space="preserve"> </v>
      </c>
      <c r="Q536" s="7" t="str">
        <f>IF(ISNUMBER(N536),+G536*_xll.BDP($C536, "PX_POS_MULT_FACTOR")*P536/K536," ")</f>
        <v xml:space="preserve"> </v>
      </c>
      <c r="R536" s="8" t="str">
        <f>IF(OR($A536="TUA",$A536="TYA"),"",IF(ISNUMBER(_xll.BDP($C536,"DUR_ADJ_OAS_MID")),_xll.BDP($C536,"DUR_ADJ_OAS_MID"),IF(ISNUMBER(_xll.BDP($E536&amp;" ISIN","DUR_ADJ_OAS_MID")),_xll.BDP($E536&amp;" ISIN","DUR_ADJ_OAS_MID")," ")))</f>
        <v xml:space="preserve"> </v>
      </c>
      <c r="S536" s="7" t="str">
        <f t="shared" si="8"/>
        <v xml:space="preserve"> </v>
      </c>
      <c r="AB536" s="8" t="s">
        <v>791</v>
      </c>
      <c r="AG536">
        <v>1.9999999999999999E-6</v>
      </c>
    </row>
    <row r="537" spans="1:33" x14ac:dyDescent="0.25">
      <c r="A537" t="s">
        <v>1284</v>
      </c>
      <c r="B537" t="s">
        <v>1149</v>
      </c>
      <c r="C537" t="s">
        <v>1150</v>
      </c>
      <c r="D537" t="s">
        <v>1151</v>
      </c>
      <c r="E537" t="s">
        <v>1152</v>
      </c>
      <c r="G537" s="1">
        <v>1526.707940109949</v>
      </c>
      <c r="H537" s="1">
        <v>101.1</v>
      </c>
      <c r="I537" s="2">
        <v>154350.17274511579</v>
      </c>
      <c r="J537" s="3">
        <v>2.0521461007809E-3</v>
      </c>
      <c r="K537" s="4">
        <v>75214027.25</v>
      </c>
      <c r="L537" s="5">
        <v>3175001</v>
      </c>
      <c r="M537" s="6">
        <v>23.689449939999999</v>
      </c>
      <c r="N537" s="7" t="str">
        <f>IF(ISNUMBER(_xll.BDP($C537, "DELTA_MID")),_xll.BDP($C537, "DELTA_MID")," ")</f>
        <v xml:space="preserve"> </v>
      </c>
      <c r="O537" s="7" t="str">
        <f>IF(ISNUMBER(N537),_xll.BDP($C537, "OPT_UNDL_TICKER"),"")</f>
        <v/>
      </c>
      <c r="P537" s="8" t="str">
        <f>IF(ISNUMBER(N537),_xll.BDP($C537, "OPT_UNDL_PX")," ")</f>
        <v xml:space="preserve"> </v>
      </c>
      <c r="Q537" s="7" t="str">
        <f>IF(ISNUMBER(N537),+G537*_xll.BDP($C537, "PX_POS_MULT_FACTOR")*P537/K537," ")</f>
        <v xml:space="preserve"> </v>
      </c>
      <c r="R537" s="8" t="str">
        <f>IF(OR($A537="TUA",$A537="TYA"),"",IF(ISNUMBER(_xll.BDP($C537,"DUR_ADJ_OAS_MID")),_xll.BDP($C537,"DUR_ADJ_OAS_MID"),IF(ISNUMBER(_xll.BDP($E537&amp;" ISIN","DUR_ADJ_OAS_MID")),_xll.BDP($E537&amp;" ISIN","DUR_ADJ_OAS_MID")," ")))</f>
        <v xml:space="preserve"> </v>
      </c>
      <c r="S537" s="7" t="str">
        <f t="shared" si="8"/>
        <v xml:space="preserve"> </v>
      </c>
      <c r="AB537" s="8" t="s">
        <v>791</v>
      </c>
      <c r="AG537">
        <v>1.9999999999999999E-6</v>
      </c>
    </row>
    <row r="538" spans="1:33" x14ac:dyDescent="0.25">
      <c r="A538" t="s">
        <v>1284</v>
      </c>
      <c r="B538" t="s">
        <v>1153</v>
      </c>
      <c r="C538" t="s">
        <v>1154</v>
      </c>
      <c r="D538" t="s">
        <v>1155</v>
      </c>
      <c r="E538" t="s">
        <v>1156</v>
      </c>
      <c r="F538" t="s">
        <v>1157</v>
      </c>
      <c r="G538" s="1">
        <v>3445.7347249417448</v>
      </c>
      <c r="H538" s="1">
        <v>40.08</v>
      </c>
      <c r="I538" s="2">
        <v>138105.04777566521</v>
      </c>
      <c r="J538" s="3">
        <v>1.8361607910799E-3</v>
      </c>
      <c r="K538" s="4">
        <v>75214027.25</v>
      </c>
      <c r="L538" s="5">
        <v>3175001</v>
      </c>
      <c r="M538" s="6">
        <v>23.689449939999999</v>
      </c>
      <c r="N538" s="7" t="str">
        <f>IF(ISNUMBER(_xll.BDP($C538, "DELTA_MID")),_xll.BDP($C538, "DELTA_MID")," ")</f>
        <v xml:space="preserve"> </v>
      </c>
      <c r="O538" s="7" t="str">
        <f>IF(ISNUMBER(N538),_xll.BDP($C538, "OPT_UNDL_TICKER"),"")</f>
        <v/>
      </c>
      <c r="P538" s="8" t="str">
        <f>IF(ISNUMBER(N538),_xll.BDP($C538, "OPT_UNDL_PX")," ")</f>
        <v xml:space="preserve"> </v>
      </c>
      <c r="Q538" s="7" t="str">
        <f>IF(ISNUMBER(N538),+G538*_xll.BDP($C538, "PX_POS_MULT_FACTOR")*P538/K538," ")</f>
        <v xml:space="preserve"> </v>
      </c>
      <c r="R538" s="8" t="str">
        <f>IF(OR($A538="TUA",$A538="TYA"),"",IF(ISNUMBER(_xll.BDP($C538,"DUR_ADJ_OAS_MID")),_xll.BDP($C538,"DUR_ADJ_OAS_MID"),IF(ISNUMBER(_xll.BDP($E538&amp;" ISIN","DUR_ADJ_OAS_MID")),_xll.BDP($E538&amp;" ISIN","DUR_ADJ_OAS_MID")," ")))</f>
        <v xml:space="preserve"> </v>
      </c>
      <c r="S538" s="7" t="str">
        <f t="shared" si="8"/>
        <v xml:space="preserve"> </v>
      </c>
      <c r="AB538" s="8" t="s">
        <v>791</v>
      </c>
      <c r="AG538">
        <v>1.9999999999999999E-6</v>
      </c>
    </row>
    <row r="539" spans="1:33" x14ac:dyDescent="0.25">
      <c r="A539" t="s">
        <v>1284</v>
      </c>
      <c r="B539" t="s">
        <v>1158</v>
      </c>
      <c r="C539" t="s">
        <v>1159</v>
      </c>
      <c r="D539" t="s">
        <v>1160</v>
      </c>
      <c r="E539" t="s">
        <v>1161</v>
      </c>
      <c r="F539" t="s">
        <v>1162</v>
      </c>
      <c r="G539" s="1">
        <v>1914.097592132571</v>
      </c>
      <c r="H539" s="1">
        <v>79.31</v>
      </c>
      <c r="I539" s="2">
        <v>151807.08003203431</v>
      </c>
      <c r="J539" s="3">
        <v>2.0183346854629998E-3</v>
      </c>
      <c r="K539" s="4">
        <v>75214027.25</v>
      </c>
      <c r="L539" s="5">
        <v>3175001</v>
      </c>
      <c r="M539" s="6">
        <v>23.689449939999999</v>
      </c>
      <c r="N539" s="7" t="str">
        <f>IF(ISNUMBER(_xll.BDP($C539, "DELTA_MID")),_xll.BDP($C539, "DELTA_MID")," ")</f>
        <v xml:space="preserve"> </v>
      </c>
      <c r="O539" s="7" t="str">
        <f>IF(ISNUMBER(N539),_xll.BDP($C539, "OPT_UNDL_TICKER"),"")</f>
        <v/>
      </c>
      <c r="P539" s="8" t="str">
        <f>IF(ISNUMBER(N539),_xll.BDP($C539, "OPT_UNDL_PX")," ")</f>
        <v xml:space="preserve"> </v>
      </c>
      <c r="Q539" s="7" t="str">
        <f>IF(ISNUMBER(N539),+G539*_xll.BDP($C539, "PX_POS_MULT_FACTOR")*P539/K539," ")</f>
        <v xml:space="preserve"> </v>
      </c>
      <c r="R539" s="8" t="str">
        <f>IF(OR($A539="TUA",$A539="TYA"),"",IF(ISNUMBER(_xll.BDP($C539,"DUR_ADJ_OAS_MID")),_xll.BDP($C539,"DUR_ADJ_OAS_MID"),IF(ISNUMBER(_xll.BDP($E539&amp;" ISIN","DUR_ADJ_OAS_MID")),_xll.BDP($E539&amp;" ISIN","DUR_ADJ_OAS_MID")," ")))</f>
        <v xml:space="preserve"> </v>
      </c>
      <c r="S539" s="7" t="str">
        <f t="shared" si="8"/>
        <v xml:space="preserve"> </v>
      </c>
      <c r="AB539" s="8" t="s">
        <v>791</v>
      </c>
      <c r="AG539">
        <v>1.9999999999999999E-6</v>
      </c>
    </row>
    <row r="540" spans="1:33" x14ac:dyDescent="0.25">
      <c r="A540" t="s">
        <v>1284</v>
      </c>
      <c r="B540" t="s">
        <v>1163</v>
      </c>
      <c r="C540" t="s">
        <v>1164</v>
      </c>
      <c r="D540" t="s">
        <v>1165</v>
      </c>
      <c r="E540" t="s">
        <v>1166</v>
      </c>
      <c r="F540" t="s">
        <v>1167</v>
      </c>
      <c r="G540" s="1">
        <v>1383.8686562568221</v>
      </c>
      <c r="H540" s="1">
        <v>102.12</v>
      </c>
      <c r="I540" s="2">
        <v>141320.66717694671</v>
      </c>
      <c r="J540" s="3">
        <v>1.8789137125607999E-3</v>
      </c>
      <c r="K540" s="4">
        <v>75214027.25</v>
      </c>
      <c r="L540" s="5">
        <v>3175001</v>
      </c>
      <c r="M540" s="6">
        <v>23.689449939999999</v>
      </c>
      <c r="N540" s="7" t="str">
        <f>IF(ISNUMBER(_xll.BDP($C540, "DELTA_MID")),_xll.BDP($C540, "DELTA_MID")," ")</f>
        <v xml:space="preserve"> </v>
      </c>
      <c r="O540" s="7" t="str">
        <f>IF(ISNUMBER(N540),_xll.BDP($C540, "OPT_UNDL_TICKER"),"")</f>
        <v/>
      </c>
      <c r="P540" s="8" t="str">
        <f>IF(ISNUMBER(N540),_xll.BDP($C540, "OPT_UNDL_PX")," ")</f>
        <v xml:space="preserve"> </v>
      </c>
      <c r="Q540" s="7" t="str">
        <f>IF(ISNUMBER(N540),+G540*_xll.BDP($C540, "PX_POS_MULT_FACTOR")*P540/K540," ")</f>
        <v xml:space="preserve"> </v>
      </c>
      <c r="R540" s="8" t="str">
        <f>IF(OR($A540="TUA",$A540="TYA"),"",IF(ISNUMBER(_xll.BDP($C540,"DUR_ADJ_OAS_MID")),_xll.BDP($C540,"DUR_ADJ_OAS_MID"),IF(ISNUMBER(_xll.BDP($E540&amp;" ISIN","DUR_ADJ_OAS_MID")),_xll.BDP($E540&amp;" ISIN","DUR_ADJ_OAS_MID")," ")))</f>
        <v xml:space="preserve"> </v>
      </c>
      <c r="S540" s="7" t="str">
        <f t="shared" si="8"/>
        <v xml:space="preserve"> </v>
      </c>
      <c r="AB540" s="8" t="s">
        <v>791</v>
      </c>
      <c r="AG540">
        <v>1.9999999999999999E-6</v>
      </c>
    </row>
    <row r="541" spans="1:33" x14ac:dyDescent="0.25">
      <c r="A541" t="s">
        <v>1284</v>
      </c>
      <c r="B541" t="s">
        <v>1168</v>
      </c>
      <c r="C541" t="s">
        <v>1169</v>
      </c>
      <c r="D541" t="s">
        <v>1170</v>
      </c>
      <c r="E541" t="s">
        <v>1171</v>
      </c>
      <c r="F541" t="s">
        <v>1172</v>
      </c>
      <c r="G541" s="1">
        <v>1641.173181688933</v>
      </c>
      <c r="H541" s="1">
        <v>91.47</v>
      </c>
      <c r="I541" s="2">
        <v>150118.11092908669</v>
      </c>
      <c r="J541" s="3">
        <v>1.9958791786286998E-3</v>
      </c>
      <c r="K541" s="4">
        <v>75214027.25</v>
      </c>
      <c r="L541" s="5">
        <v>3175001</v>
      </c>
      <c r="M541" s="6">
        <v>23.689449939999999</v>
      </c>
      <c r="N541" s="7" t="str">
        <f>IF(ISNUMBER(_xll.BDP($C541, "DELTA_MID")),_xll.BDP($C541, "DELTA_MID")," ")</f>
        <v xml:space="preserve"> </v>
      </c>
      <c r="O541" s="7" t="str">
        <f>IF(ISNUMBER(N541),_xll.BDP($C541, "OPT_UNDL_TICKER"),"")</f>
        <v/>
      </c>
      <c r="P541" s="8" t="str">
        <f>IF(ISNUMBER(N541),_xll.BDP($C541, "OPT_UNDL_PX")," ")</f>
        <v xml:space="preserve"> </v>
      </c>
      <c r="Q541" s="7" t="str">
        <f>IF(ISNUMBER(N541),+G541*_xll.BDP($C541, "PX_POS_MULT_FACTOR")*P541/K541," ")</f>
        <v xml:space="preserve"> </v>
      </c>
      <c r="R541" s="8" t="str">
        <f>IF(OR($A541="TUA",$A541="TYA"),"",IF(ISNUMBER(_xll.BDP($C541,"DUR_ADJ_OAS_MID")),_xll.BDP($C541,"DUR_ADJ_OAS_MID"),IF(ISNUMBER(_xll.BDP($E541&amp;" ISIN","DUR_ADJ_OAS_MID")),_xll.BDP($E541&amp;" ISIN","DUR_ADJ_OAS_MID")," ")))</f>
        <v xml:space="preserve"> </v>
      </c>
      <c r="S541" s="7" t="str">
        <f t="shared" si="8"/>
        <v xml:space="preserve"> </v>
      </c>
      <c r="AB541" s="8" t="s">
        <v>791</v>
      </c>
      <c r="AG541">
        <v>1.9999999999999999E-6</v>
      </c>
    </row>
    <row r="542" spans="1:33" x14ac:dyDescent="0.25">
      <c r="A542" t="s">
        <v>1284</v>
      </c>
      <c r="B542" t="s">
        <v>1173</v>
      </c>
      <c r="C542" t="s">
        <v>1174</v>
      </c>
      <c r="D542" t="s">
        <v>1175</v>
      </c>
      <c r="E542" t="s">
        <v>1176</v>
      </c>
      <c r="F542" t="s">
        <v>1177</v>
      </c>
      <c r="G542" s="1">
        <v>1114.635310612083</v>
      </c>
      <c r="H542" s="1">
        <v>127.52</v>
      </c>
      <c r="I542" s="2">
        <v>142138.29480925281</v>
      </c>
      <c r="J542" s="3">
        <v>1.8897843927011999E-3</v>
      </c>
      <c r="K542" s="4">
        <v>75214027.25</v>
      </c>
      <c r="L542" s="5">
        <v>3175001</v>
      </c>
      <c r="M542" s="6">
        <v>23.689449939999999</v>
      </c>
      <c r="N542" s="7" t="str">
        <f>IF(ISNUMBER(_xll.BDP($C542, "DELTA_MID")),_xll.BDP($C542, "DELTA_MID")," ")</f>
        <v xml:space="preserve"> </v>
      </c>
      <c r="O542" s="7" t="str">
        <f>IF(ISNUMBER(N542),_xll.BDP($C542, "OPT_UNDL_TICKER"),"")</f>
        <v/>
      </c>
      <c r="P542" s="8" t="str">
        <f>IF(ISNUMBER(N542),_xll.BDP($C542, "OPT_UNDL_PX")," ")</f>
        <v xml:space="preserve"> </v>
      </c>
      <c r="Q542" s="7" t="str">
        <f>IF(ISNUMBER(N542),+G542*_xll.BDP($C542, "PX_POS_MULT_FACTOR")*P542/K542," ")</f>
        <v xml:space="preserve"> </v>
      </c>
      <c r="R542" s="8" t="str">
        <f>IF(OR($A542="TUA",$A542="TYA"),"",IF(ISNUMBER(_xll.BDP($C542,"DUR_ADJ_OAS_MID")),_xll.BDP($C542,"DUR_ADJ_OAS_MID"),IF(ISNUMBER(_xll.BDP($E542&amp;" ISIN","DUR_ADJ_OAS_MID")),_xll.BDP($E542&amp;" ISIN","DUR_ADJ_OAS_MID")," ")))</f>
        <v xml:space="preserve"> </v>
      </c>
      <c r="S542" s="7" t="str">
        <f t="shared" si="8"/>
        <v xml:space="preserve"> </v>
      </c>
      <c r="AB542" s="8" t="s">
        <v>791</v>
      </c>
      <c r="AG542">
        <v>1.9999999999999999E-6</v>
      </c>
    </row>
    <row r="543" spans="1:33" x14ac:dyDescent="0.25">
      <c r="A543" t="s">
        <v>1284</v>
      </c>
      <c r="B543" t="s">
        <v>1178</v>
      </c>
      <c r="C543" t="s">
        <v>1179</v>
      </c>
      <c r="D543" t="s">
        <v>1180</v>
      </c>
      <c r="E543" t="s">
        <v>1181</v>
      </c>
      <c r="F543" t="s">
        <v>1182</v>
      </c>
      <c r="G543" s="1">
        <v>937.94751661856719</v>
      </c>
      <c r="H543" s="1">
        <v>147.41999999999999</v>
      </c>
      <c r="I543" s="2">
        <v>138272.22289990919</v>
      </c>
      <c r="J543" s="3">
        <v>1.8383834499423001E-3</v>
      </c>
      <c r="K543" s="4">
        <v>75214027.25</v>
      </c>
      <c r="L543" s="5">
        <v>3175001</v>
      </c>
      <c r="M543" s="6">
        <v>23.689449939999999</v>
      </c>
      <c r="N543" s="7" t="str">
        <f>IF(ISNUMBER(_xll.BDP($C543, "DELTA_MID")),_xll.BDP($C543, "DELTA_MID")," ")</f>
        <v xml:space="preserve"> </v>
      </c>
      <c r="O543" s="7" t="str">
        <f>IF(ISNUMBER(N543),_xll.BDP($C543, "OPT_UNDL_TICKER"),"")</f>
        <v/>
      </c>
      <c r="P543" s="8" t="str">
        <f>IF(ISNUMBER(N543),_xll.BDP($C543, "OPT_UNDL_PX")," ")</f>
        <v xml:space="preserve"> </v>
      </c>
      <c r="Q543" s="7" t="str">
        <f>IF(ISNUMBER(N543),+G543*_xll.BDP($C543, "PX_POS_MULT_FACTOR")*P543/K543," ")</f>
        <v xml:space="preserve"> </v>
      </c>
      <c r="R543" s="8" t="str">
        <f>IF(OR($A543="TUA",$A543="TYA"),"",IF(ISNUMBER(_xll.BDP($C543,"DUR_ADJ_OAS_MID")),_xll.BDP($C543,"DUR_ADJ_OAS_MID"),IF(ISNUMBER(_xll.BDP($E543&amp;" ISIN","DUR_ADJ_OAS_MID")),_xll.BDP($E543&amp;" ISIN","DUR_ADJ_OAS_MID")," ")))</f>
        <v xml:space="preserve"> </v>
      </c>
      <c r="S543" s="7" t="str">
        <f t="shared" si="8"/>
        <v xml:space="preserve"> </v>
      </c>
      <c r="AB543" s="8" t="s">
        <v>791</v>
      </c>
      <c r="AG543">
        <v>1.9999999999999999E-6</v>
      </c>
    </row>
    <row r="544" spans="1:33" x14ac:dyDescent="0.25">
      <c r="A544" t="s">
        <v>1284</v>
      </c>
      <c r="B544" t="s">
        <v>1183</v>
      </c>
      <c r="C544" t="s">
        <v>1184</v>
      </c>
      <c r="D544" t="s">
        <v>1185</v>
      </c>
      <c r="E544" t="s">
        <v>1186</v>
      </c>
      <c r="F544" t="s">
        <v>1187</v>
      </c>
      <c r="G544" s="1">
        <v>910.03710397012208</v>
      </c>
      <c r="H544" s="1">
        <v>157.72999999999999</v>
      </c>
      <c r="I544" s="2">
        <v>143540.15240920731</v>
      </c>
      <c r="J544" s="3">
        <v>1.9084226394646001E-3</v>
      </c>
      <c r="K544" s="4">
        <v>75214027.25</v>
      </c>
      <c r="L544" s="5">
        <v>3175001</v>
      </c>
      <c r="M544" s="6">
        <v>23.689449939999999</v>
      </c>
      <c r="N544" s="7" t="str">
        <f>IF(ISNUMBER(_xll.BDP($C544, "DELTA_MID")),_xll.BDP($C544, "DELTA_MID")," ")</f>
        <v xml:space="preserve"> </v>
      </c>
      <c r="O544" s="7" t="str">
        <f>IF(ISNUMBER(N544),_xll.BDP($C544, "OPT_UNDL_TICKER"),"")</f>
        <v/>
      </c>
      <c r="P544" s="8" t="str">
        <f>IF(ISNUMBER(N544),_xll.BDP($C544, "OPT_UNDL_PX")," ")</f>
        <v xml:space="preserve"> </v>
      </c>
      <c r="Q544" s="7" t="str">
        <f>IF(ISNUMBER(N544),+G544*_xll.BDP($C544, "PX_POS_MULT_FACTOR")*P544/K544," ")</f>
        <v xml:space="preserve"> </v>
      </c>
      <c r="R544" s="8" t="str">
        <f>IF(OR($A544="TUA",$A544="TYA"),"",IF(ISNUMBER(_xll.BDP($C544,"DUR_ADJ_OAS_MID")),_xll.BDP($C544,"DUR_ADJ_OAS_MID"),IF(ISNUMBER(_xll.BDP($E544&amp;" ISIN","DUR_ADJ_OAS_MID")),_xll.BDP($E544&amp;" ISIN","DUR_ADJ_OAS_MID")," ")))</f>
        <v xml:space="preserve"> </v>
      </c>
      <c r="S544" s="7" t="str">
        <f t="shared" si="8"/>
        <v xml:space="preserve"> </v>
      </c>
      <c r="AB544" s="8" t="s">
        <v>791</v>
      </c>
      <c r="AG544">
        <v>1.9999999999999999E-6</v>
      </c>
    </row>
    <row r="545" spans="1:33" x14ac:dyDescent="0.25">
      <c r="A545" t="s">
        <v>1284</v>
      </c>
      <c r="B545" t="s">
        <v>1188</v>
      </c>
      <c r="C545" t="s">
        <v>1189</v>
      </c>
      <c r="D545" t="s">
        <v>1190</v>
      </c>
      <c r="E545" t="s">
        <v>1191</v>
      </c>
      <c r="G545" s="1">
        <v>1329.4015399964201</v>
      </c>
      <c r="H545" s="1">
        <v>110.31</v>
      </c>
      <c r="I545" s="2">
        <v>146646.2838770051</v>
      </c>
      <c r="J545" s="3">
        <v>1.9497198759159001E-3</v>
      </c>
      <c r="K545" s="4">
        <v>75214027.25</v>
      </c>
      <c r="L545" s="5">
        <v>3175001</v>
      </c>
      <c r="M545" s="6">
        <v>23.689449939999999</v>
      </c>
      <c r="N545" s="7" t="str">
        <f>IF(ISNUMBER(_xll.BDP($C545, "DELTA_MID")),_xll.BDP($C545, "DELTA_MID")," ")</f>
        <v xml:space="preserve"> </v>
      </c>
      <c r="O545" s="7" t="str">
        <f>IF(ISNUMBER(N545),_xll.BDP($C545, "OPT_UNDL_TICKER"),"")</f>
        <v/>
      </c>
      <c r="P545" s="8" t="str">
        <f>IF(ISNUMBER(N545),_xll.BDP($C545, "OPT_UNDL_PX")," ")</f>
        <v xml:space="preserve"> </v>
      </c>
      <c r="Q545" s="7" t="str">
        <f>IF(ISNUMBER(N545),+G545*_xll.BDP($C545, "PX_POS_MULT_FACTOR")*P545/K545," ")</f>
        <v xml:space="preserve"> </v>
      </c>
      <c r="R545" s="8" t="str">
        <f>IF(OR($A545="TUA",$A545="TYA"),"",IF(ISNUMBER(_xll.BDP($C545,"DUR_ADJ_OAS_MID")),_xll.BDP($C545,"DUR_ADJ_OAS_MID"),IF(ISNUMBER(_xll.BDP($E545&amp;" ISIN","DUR_ADJ_OAS_MID")),_xll.BDP($E545&amp;" ISIN","DUR_ADJ_OAS_MID")," ")))</f>
        <v xml:space="preserve"> </v>
      </c>
      <c r="S545" s="7" t="str">
        <f t="shared" si="8"/>
        <v xml:space="preserve"> </v>
      </c>
      <c r="AB545" s="8" t="s">
        <v>791</v>
      </c>
      <c r="AG545">
        <v>1.9999999999999999E-6</v>
      </c>
    </row>
    <row r="546" spans="1:33" x14ac:dyDescent="0.25">
      <c r="A546" t="s">
        <v>1284</v>
      </c>
      <c r="B546" t="s">
        <v>1192</v>
      </c>
      <c r="C546" t="s">
        <v>1193</v>
      </c>
      <c r="D546" t="s">
        <v>1194</v>
      </c>
      <c r="E546" t="s">
        <v>1195</v>
      </c>
      <c r="F546" t="s">
        <v>1196</v>
      </c>
      <c r="G546" s="1">
        <v>452.91691944463179</v>
      </c>
      <c r="H546" s="1">
        <v>290.44</v>
      </c>
      <c r="I546" s="2">
        <v>131545.19008349889</v>
      </c>
      <c r="J546" s="3">
        <v>1.7489449095215001E-3</v>
      </c>
      <c r="K546" s="4">
        <v>75214027.25</v>
      </c>
      <c r="L546" s="5">
        <v>3175001</v>
      </c>
      <c r="M546" s="6">
        <v>23.689449939999999</v>
      </c>
      <c r="N546" s="7" t="str">
        <f>IF(ISNUMBER(_xll.BDP($C546, "DELTA_MID")),_xll.BDP($C546, "DELTA_MID")," ")</f>
        <v xml:space="preserve"> </v>
      </c>
      <c r="O546" s="7" t="str">
        <f>IF(ISNUMBER(N546),_xll.BDP($C546, "OPT_UNDL_TICKER"),"")</f>
        <v/>
      </c>
      <c r="P546" s="8" t="str">
        <f>IF(ISNUMBER(N546),_xll.BDP($C546, "OPT_UNDL_PX")," ")</f>
        <v xml:space="preserve"> </v>
      </c>
      <c r="Q546" s="7" t="str">
        <f>IF(ISNUMBER(N546),+G546*_xll.BDP($C546, "PX_POS_MULT_FACTOR")*P546/K546," ")</f>
        <v xml:space="preserve"> </v>
      </c>
      <c r="R546" s="8" t="str">
        <f>IF(OR($A546="TUA",$A546="TYA"),"",IF(ISNUMBER(_xll.BDP($C546,"DUR_ADJ_OAS_MID")),_xll.BDP($C546,"DUR_ADJ_OAS_MID"),IF(ISNUMBER(_xll.BDP($E546&amp;" ISIN","DUR_ADJ_OAS_MID")),_xll.BDP($E546&amp;" ISIN","DUR_ADJ_OAS_MID")," ")))</f>
        <v xml:space="preserve"> </v>
      </c>
      <c r="S546" s="7" t="str">
        <f t="shared" si="8"/>
        <v xml:space="preserve"> </v>
      </c>
      <c r="AB546" s="8" t="s">
        <v>791</v>
      </c>
      <c r="AG546">
        <v>1.9999999999999999E-6</v>
      </c>
    </row>
    <row r="547" spans="1:33" x14ac:dyDescent="0.25">
      <c r="A547" t="s">
        <v>1284</v>
      </c>
      <c r="B547" t="s">
        <v>1197</v>
      </c>
      <c r="C547" t="s">
        <v>1198</v>
      </c>
      <c r="D547" t="s">
        <v>1199</v>
      </c>
      <c r="E547" t="s">
        <v>1200</v>
      </c>
      <c r="F547" t="s">
        <v>1201</v>
      </c>
      <c r="G547" s="1">
        <v>1641.5057230976231</v>
      </c>
      <c r="H547" s="1">
        <v>97.35</v>
      </c>
      <c r="I547" s="2">
        <v>159800.58214355359</v>
      </c>
      <c r="J547" s="3">
        <v>2.1246114320192001E-3</v>
      </c>
      <c r="K547" s="4">
        <v>75214027.25</v>
      </c>
      <c r="L547" s="5">
        <v>3175001</v>
      </c>
      <c r="M547" s="6">
        <v>23.689449939999999</v>
      </c>
      <c r="N547" s="7" t="str">
        <f>IF(ISNUMBER(_xll.BDP($C547, "DELTA_MID")),_xll.BDP($C547, "DELTA_MID")," ")</f>
        <v xml:space="preserve"> </v>
      </c>
      <c r="O547" s="7" t="str">
        <f>IF(ISNUMBER(N547),_xll.BDP($C547, "OPT_UNDL_TICKER"),"")</f>
        <v/>
      </c>
      <c r="P547" s="8" t="str">
        <f>IF(ISNUMBER(N547),_xll.BDP($C547, "OPT_UNDL_PX")," ")</f>
        <v xml:space="preserve"> </v>
      </c>
      <c r="Q547" s="7" t="str">
        <f>IF(ISNUMBER(N547),+G547*_xll.BDP($C547, "PX_POS_MULT_FACTOR")*P547/K547," ")</f>
        <v xml:space="preserve"> </v>
      </c>
      <c r="R547" s="8" t="str">
        <f>IF(OR($A547="TUA",$A547="TYA"),"",IF(ISNUMBER(_xll.BDP($C547,"DUR_ADJ_OAS_MID")),_xll.BDP($C547,"DUR_ADJ_OAS_MID"),IF(ISNUMBER(_xll.BDP($E547&amp;" ISIN","DUR_ADJ_OAS_MID")),_xll.BDP($E547&amp;" ISIN","DUR_ADJ_OAS_MID")," ")))</f>
        <v xml:space="preserve"> </v>
      </c>
      <c r="S547" s="7" t="str">
        <f t="shared" si="8"/>
        <v xml:space="preserve"> </v>
      </c>
      <c r="AB547" s="8" t="s">
        <v>791</v>
      </c>
      <c r="AG547">
        <v>1.9999999999999999E-6</v>
      </c>
    </row>
    <row r="548" spans="1:33" x14ac:dyDescent="0.25">
      <c r="A548" t="s">
        <v>1284</v>
      </c>
      <c r="B548" t="s">
        <v>1202</v>
      </c>
      <c r="C548" t="s">
        <v>1203</v>
      </c>
      <c r="D548" t="s">
        <v>1204</v>
      </c>
      <c r="E548" t="s">
        <v>1205</v>
      </c>
      <c r="F548" t="s">
        <v>1206</v>
      </c>
      <c r="G548" s="1">
        <v>3559.979030613616</v>
      </c>
      <c r="H548" s="1">
        <v>43.19</v>
      </c>
      <c r="I548" s="2">
        <v>153755.4943322021</v>
      </c>
      <c r="J548" s="3">
        <v>2.0442396179790002E-3</v>
      </c>
      <c r="K548" s="4">
        <v>75214027.25</v>
      </c>
      <c r="L548" s="5">
        <v>3175001</v>
      </c>
      <c r="M548" s="6">
        <v>23.689449939999999</v>
      </c>
      <c r="N548" s="7" t="str">
        <f>IF(ISNUMBER(_xll.BDP($C548, "DELTA_MID")),_xll.BDP($C548, "DELTA_MID")," ")</f>
        <v xml:space="preserve"> </v>
      </c>
      <c r="O548" s="7" t="str">
        <f>IF(ISNUMBER(N548),_xll.BDP($C548, "OPT_UNDL_TICKER"),"")</f>
        <v/>
      </c>
      <c r="P548" s="8" t="str">
        <f>IF(ISNUMBER(N548),_xll.BDP($C548, "OPT_UNDL_PX")," ")</f>
        <v xml:space="preserve"> </v>
      </c>
      <c r="Q548" s="7" t="str">
        <f>IF(ISNUMBER(N548),+G548*_xll.BDP($C548, "PX_POS_MULT_FACTOR")*P548/K548," ")</f>
        <v xml:space="preserve"> </v>
      </c>
      <c r="R548" s="8" t="str">
        <f>IF(OR($A548="TUA",$A548="TYA"),"",IF(ISNUMBER(_xll.BDP($C548,"DUR_ADJ_OAS_MID")),_xll.BDP($C548,"DUR_ADJ_OAS_MID"),IF(ISNUMBER(_xll.BDP($E548&amp;" ISIN","DUR_ADJ_OAS_MID")),_xll.BDP($E548&amp;" ISIN","DUR_ADJ_OAS_MID")," ")))</f>
        <v xml:space="preserve"> </v>
      </c>
      <c r="S548" s="7" t="str">
        <f t="shared" si="8"/>
        <v xml:space="preserve"> </v>
      </c>
      <c r="AB548" s="8" t="s">
        <v>791</v>
      </c>
      <c r="AG548">
        <v>1.9999999999999999E-6</v>
      </c>
    </row>
    <row r="549" spans="1:33" x14ac:dyDescent="0.25">
      <c r="A549" t="s">
        <v>1284</v>
      </c>
      <c r="B549" t="s">
        <v>1207</v>
      </c>
      <c r="C549" t="s">
        <v>1208</v>
      </c>
      <c r="D549" t="s">
        <v>1209</v>
      </c>
      <c r="E549" t="s">
        <v>1210</v>
      </c>
      <c r="F549" t="s">
        <v>1211</v>
      </c>
      <c r="G549" s="1">
        <v>542.41807108187277</v>
      </c>
      <c r="H549" s="1">
        <v>269.7</v>
      </c>
      <c r="I549" s="2">
        <v>146290.15377078109</v>
      </c>
      <c r="J549" s="3">
        <v>1.9449849864379E-3</v>
      </c>
      <c r="K549" s="4">
        <v>75214027.25</v>
      </c>
      <c r="L549" s="5">
        <v>3175001</v>
      </c>
      <c r="M549" s="6">
        <v>23.689449939999999</v>
      </c>
      <c r="N549" s="7" t="str">
        <f>IF(ISNUMBER(_xll.BDP($C549, "DELTA_MID")),_xll.BDP($C549, "DELTA_MID")," ")</f>
        <v xml:space="preserve"> </v>
      </c>
      <c r="O549" s="7" t="str">
        <f>IF(ISNUMBER(N549),_xll.BDP($C549, "OPT_UNDL_TICKER"),"")</f>
        <v/>
      </c>
      <c r="P549" s="8" t="str">
        <f>IF(ISNUMBER(N549),_xll.BDP($C549, "OPT_UNDL_PX")," ")</f>
        <v xml:space="preserve"> </v>
      </c>
      <c r="Q549" s="7" t="str">
        <f>IF(ISNUMBER(N549),+G549*_xll.BDP($C549, "PX_POS_MULT_FACTOR")*P549/K549," ")</f>
        <v xml:space="preserve"> </v>
      </c>
      <c r="R549" s="8" t="str">
        <f>IF(OR($A549="TUA",$A549="TYA"),"",IF(ISNUMBER(_xll.BDP($C549,"DUR_ADJ_OAS_MID")),_xll.BDP($C549,"DUR_ADJ_OAS_MID"),IF(ISNUMBER(_xll.BDP($E549&amp;" ISIN","DUR_ADJ_OAS_MID")),_xll.BDP($E549&amp;" ISIN","DUR_ADJ_OAS_MID")," ")))</f>
        <v xml:space="preserve"> </v>
      </c>
      <c r="S549" s="7" t="str">
        <f t="shared" si="8"/>
        <v xml:space="preserve"> </v>
      </c>
      <c r="AB549" s="8" t="s">
        <v>791</v>
      </c>
      <c r="AG549">
        <v>1.9999999999999999E-6</v>
      </c>
    </row>
    <row r="550" spans="1:33" x14ac:dyDescent="0.25">
      <c r="A550" t="s">
        <v>1284</v>
      </c>
      <c r="B550" t="s">
        <v>1212</v>
      </c>
      <c r="C550" t="s">
        <v>1213</v>
      </c>
      <c r="D550" t="s">
        <v>1214</v>
      </c>
      <c r="E550" t="s">
        <v>1215</v>
      </c>
      <c r="F550" t="s">
        <v>1216</v>
      </c>
      <c r="G550" s="1">
        <v>2606.7392232051679</v>
      </c>
      <c r="H550" s="1">
        <v>56.02</v>
      </c>
      <c r="I550" s="2">
        <v>146029.53128395349</v>
      </c>
      <c r="J550" s="3">
        <v>1.9415199082290001E-3</v>
      </c>
      <c r="K550" s="4">
        <v>75214027.25</v>
      </c>
      <c r="L550" s="5">
        <v>3175001</v>
      </c>
      <c r="M550" s="6">
        <v>23.689449939999999</v>
      </c>
      <c r="N550" s="7" t="str">
        <f>IF(ISNUMBER(_xll.BDP($C550, "DELTA_MID")),_xll.BDP($C550, "DELTA_MID")," ")</f>
        <v xml:space="preserve"> </v>
      </c>
      <c r="O550" s="7" t="str">
        <f>IF(ISNUMBER(N550),_xll.BDP($C550, "OPT_UNDL_TICKER"),"")</f>
        <v/>
      </c>
      <c r="P550" s="8" t="str">
        <f>IF(ISNUMBER(N550),_xll.BDP($C550, "OPT_UNDL_PX")," ")</f>
        <v xml:space="preserve"> </v>
      </c>
      <c r="Q550" s="7" t="str">
        <f>IF(ISNUMBER(N550),+G550*_xll.BDP($C550, "PX_POS_MULT_FACTOR")*P550/K550," ")</f>
        <v xml:space="preserve"> </v>
      </c>
      <c r="R550" s="8" t="str">
        <f>IF(OR($A550="TUA",$A550="TYA"),"",IF(ISNUMBER(_xll.BDP($C550,"DUR_ADJ_OAS_MID")),_xll.BDP($C550,"DUR_ADJ_OAS_MID"),IF(ISNUMBER(_xll.BDP($E550&amp;" ISIN","DUR_ADJ_OAS_MID")),_xll.BDP($E550&amp;" ISIN","DUR_ADJ_OAS_MID")," ")))</f>
        <v xml:space="preserve"> </v>
      </c>
      <c r="S550" s="7" t="str">
        <f t="shared" si="8"/>
        <v xml:space="preserve"> </v>
      </c>
      <c r="AB550" s="8" t="s">
        <v>791</v>
      </c>
      <c r="AG550">
        <v>1.9999999999999999E-6</v>
      </c>
    </row>
    <row r="551" spans="1:33" x14ac:dyDescent="0.25">
      <c r="A551" t="s">
        <v>1284</v>
      </c>
      <c r="B551" t="s">
        <v>1217</v>
      </c>
      <c r="C551" t="s">
        <v>1218</v>
      </c>
      <c r="D551" t="s">
        <v>1219</v>
      </c>
      <c r="E551" t="s">
        <v>1220</v>
      </c>
      <c r="F551" t="s">
        <v>1221</v>
      </c>
      <c r="G551" s="1">
        <v>5635.9514334264231</v>
      </c>
      <c r="H551" s="1">
        <v>24.18</v>
      </c>
      <c r="I551" s="2">
        <v>136277.30566025089</v>
      </c>
      <c r="J551" s="3">
        <v>1.8118602426018999E-3</v>
      </c>
      <c r="K551" s="4">
        <v>75214027.25</v>
      </c>
      <c r="L551" s="5">
        <v>3175001</v>
      </c>
      <c r="M551" s="6">
        <v>23.689449939999999</v>
      </c>
      <c r="N551" s="7" t="str">
        <f>IF(ISNUMBER(_xll.BDP($C551, "DELTA_MID")),_xll.BDP($C551, "DELTA_MID")," ")</f>
        <v xml:space="preserve"> </v>
      </c>
      <c r="O551" s="7" t="str">
        <f>IF(ISNUMBER(N551),_xll.BDP($C551, "OPT_UNDL_TICKER"),"")</f>
        <v/>
      </c>
      <c r="P551" s="8" t="str">
        <f>IF(ISNUMBER(N551),_xll.BDP($C551, "OPT_UNDL_PX")," ")</f>
        <v xml:space="preserve"> </v>
      </c>
      <c r="Q551" s="7" t="str">
        <f>IF(ISNUMBER(N551),+G551*_xll.BDP($C551, "PX_POS_MULT_FACTOR")*P551/K551," ")</f>
        <v xml:space="preserve"> </v>
      </c>
      <c r="R551" s="8" t="str">
        <f>IF(OR($A551="TUA",$A551="TYA"),"",IF(ISNUMBER(_xll.BDP($C551,"DUR_ADJ_OAS_MID")),_xll.BDP($C551,"DUR_ADJ_OAS_MID"),IF(ISNUMBER(_xll.BDP($E551&amp;" ISIN","DUR_ADJ_OAS_MID")),_xll.BDP($E551&amp;" ISIN","DUR_ADJ_OAS_MID")," ")))</f>
        <v xml:space="preserve"> </v>
      </c>
      <c r="S551" s="7" t="str">
        <f t="shared" si="8"/>
        <v xml:space="preserve"> </v>
      </c>
      <c r="AB551" s="8" t="s">
        <v>791</v>
      </c>
      <c r="AG551">
        <v>1.9999999999999999E-6</v>
      </c>
    </row>
    <row r="552" spans="1:33" x14ac:dyDescent="0.25">
      <c r="A552" t="s">
        <v>1284</v>
      </c>
      <c r="B552" t="s">
        <v>1222</v>
      </c>
      <c r="C552" t="s">
        <v>1223</v>
      </c>
      <c r="D552" t="s">
        <v>1224</v>
      </c>
      <c r="E552" t="s">
        <v>1225</v>
      </c>
      <c r="F552" t="s">
        <v>1226</v>
      </c>
      <c r="G552" s="1">
        <v>411.9478680851895</v>
      </c>
      <c r="H552" s="1">
        <v>332.73</v>
      </c>
      <c r="I552" s="2">
        <v>137067.41414798511</v>
      </c>
      <c r="J552" s="3">
        <v>1.822365044919E-3</v>
      </c>
      <c r="K552" s="4">
        <v>75214027.25</v>
      </c>
      <c r="L552" s="5">
        <v>3175001</v>
      </c>
      <c r="M552" s="6">
        <v>23.689449939999999</v>
      </c>
      <c r="N552" s="7" t="str">
        <f>IF(ISNUMBER(_xll.BDP($C552, "DELTA_MID")),_xll.BDP($C552, "DELTA_MID")," ")</f>
        <v xml:space="preserve"> </v>
      </c>
      <c r="O552" s="7" t="str">
        <f>IF(ISNUMBER(N552),_xll.BDP($C552, "OPT_UNDL_TICKER"),"")</f>
        <v/>
      </c>
      <c r="P552" s="8" t="str">
        <f>IF(ISNUMBER(N552),_xll.BDP($C552, "OPT_UNDL_PX")," ")</f>
        <v xml:space="preserve"> </v>
      </c>
      <c r="Q552" s="7" t="str">
        <f>IF(ISNUMBER(N552),+G552*_xll.BDP($C552, "PX_POS_MULT_FACTOR")*P552/K552," ")</f>
        <v xml:space="preserve"> </v>
      </c>
      <c r="R552" s="8" t="str">
        <f>IF(OR($A552="TUA",$A552="TYA"),"",IF(ISNUMBER(_xll.BDP($C552,"DUR_ADJ_OAS_MID")),_xll.BDP($C552,"DUR_ADJ_OAS_MID"),IF(ISNUMBER(_xll.BDP($E552&amp;" ISIN","DUR_ADJ_OAS_MID")),_xll.BDP($E552&amp;" ISIN","DUR_ADJ_OAS_MID")," ")))</f>
        <v xml:space="preserve"> </v>
      </c>
      <c r="S552" s="7" t="str">
        <f t="shared" si="8"/>
        <v xml:space="preserve"> </v>
      </c>
      <c r="AB552" s="8" t="s">
        <v>791</v>
      </c>
      <c r="AG552">
        <v>1.9999999999999999E-6</v>
      </c>
    </row>
    <row r="553" spans="1:33" x14ac:dyDescent="0.25">
      <c r="A553" t="s">
        <v>1284</v>
      </c>
      <c r="B553" t="s">
        <v>1227</v>
      </c>
      <c r="C553" t="s">
        <v>1228</v>
      </c>
      <c r="D553" t="s">
        <v>1229</v>
      </c>
      <c r="E553" t="s">
        <v>1230</v>
      </c>
      <c r="F553" t="s">
        <v>1231</v>
      </c>
      <c r="G553" s="1">
        <v>4230.6111689562167</v>
      </c>
      <c r="H553" s="1">
        <v>32.57</v>
      </c>
      <c r="I553" s="2">
        <v>137791.005772904</v>
      </c>
      <c r="J553" s="3">
        <v>1.8319854794493001E-3</v>
      </c>
      <c r="K553" s="4">
        <v>75214027.25</v>
      </c>
      <c r="L553" s="5">
        <v>3175001</v>
      </c>
      <c r="M553" s="6">
        <v>23.689449939999999</v>
      </c>
      <c r="N553" s="7" t="str">
        <f>IF(ISNUMBER(_xll.BDP($C553, "DELTA_MID")),_xll.BDP($C553, "DELTA_MID")," ")</f>
        <v xml:space="preserve"> </v>
      </c>
      <c r="O553" s="7" t="str">
        <f>IF(ISNUMBER(N553),_xll.BDP($C553, "OPT_UNDL_TICKER"),"")</f>
        <v/>
      </c>
      <c r="P553" s="8" t="str">
        <f>IF(ISNUMBER(N553),_xll.BDP($C553, "OPT_UNDL_PX")," ")</f>
        <v xml:space="preserve"> </v>
      </c>
      <c r="Q553" s="7" t="str">
        <f>IF(ISNUMBER(N553),+G553*_xll.BDP($C553, "PX_POS_MULT_FACTOR")*P553/K553," ")</f>
        <v xml:space="preserve"> </v>
      </c>
      <c r="R553" s="8" t="str">
        <f>IF(OR($A553="TUA",$A553="TYA"),"",IF(ISNUMBER(_xll.BDP($C553,"DUR_ADJ_OAS_MID")),_xll.BDP($C553,"DUR_ADJ_OAS_MID"),IF(ISNUMBER(_xll.BDP($E553&amp;" ISIN","DUR_ADJ_OAS_MID")),_xll.BDP($E553&amp;" ISIN","DUR_ADJ_OAS_MID")," ")))</f>
        <v xml:space="preserve"> </v>
      </c>
      <c r="S553" s="7" t="str">
        <f t="shared" si="8"/>
        <v xml:space="preserve"> </v>
      </c>
      <c r="AB553" s="8" t="s">
        <v>791</v>
      </c>
      <c r="AG553">
        <v>1.9999999999999999E-6</v>
      </c>
    </row>
    <row r="554" spans="1:33" x14ac:dyDescent="0.25">
      <c r="A554" t="s">
        <v>1284</v>
      </c>
      <c r="B554" t="s">
        <v>1232</v>
      </c>
      <c r="C554" t="s">
        <v>1233</v>
      </c>
      <c r="D554" t="s">
        <v>1234</v>
      </c>
      <c r="E554" t="s">
        <v>1235</v>
      </c>
      <c r="F554" t="s">
        <v>1236</v>
      </c>
      <c r="G554" s="1">
        <v>1657.6325094014089</v>
      </c>
      <c r="H554" s="1">
        <v>80.8</v>
      </c>
      <c r="I554" s="2">
        <v>133936.7067596339</v>
      </c>
      <c r="J554" s="3">
        <v>1.7807410619624E-3</v>
      </c>
      <c r="K554" s="4">
        <v>75214027.25</v>
      </c>
      <c r="L554" s="5">
        <v>3175001</v>
      </c>
      <c r="M554" s="6">
        <v>23.689449939999999</v>
      </c>
      <c r="N554" s="7" t="str">
        <f>IF(ISNUMBER(_xll.BDP($C554, "DELTA_MID")),_xll.BDP($C554, "DELTA_MID")," ")</f>
        <v xml:space="preserve"> </v>
      </c>
      <c r="O554" s="7" t="str">
        <f>IF(ISNUMBER(N554),_xll.BDP($C554, "OPT_UNDL_TICKER"),"")</f>
        <v/>
      </c>
      <c r="P554" s="8" t="str">
        <f>IF(ISNUMBER(N554),_xll.BDP($C554, "OPT_UNDL_PX")," ")</f>
        <v xml:space="preserve"> </v>
      </c>
      <c r="Q554" s="7" t="str">
        <f>IF(ISNUMBER(N554),+G554*_xll.BDP($C554, "PX_POS_MULT_FACTOR")*P554/K554," ")</f>
        <v xml:space="preserve"> </v>
      </c>
      <c r="R554" s="8" t="str">
        <f>IF(OR($A554="TUA",$A554="TYA"),"",IF(ISNUMBER(_xll.BDP($C554,"DUR_ADJ_OAS_MID")),_xll.BDP($C554,"DUR_ADJ_OAS_MID"),IF(ISNUMBER(_xll.BDP($E554&amp;" ISIN","DUR_ADJ_OAS_MID")),_xll.BDP($E554&amp;" ISIN","DUR_ADJ_OAS_MID")," ")))</f>
        <v xml:space="preserve"> </v>
      </c>
      <c r="S554" s="7" t="str">
        <f t="shared" si="8"/>
        <v xml:space="preserve"> </v>
      </c>
      <c r="AB554" s="8" t="s">
        <v>791</v>
      </c>
      <c r="AG554">
        <v>1.9999999999999999E-6</v>
      </c>
    </row>
    <row r="555" spans="1:33" x14ac:dyDescent="0.25">
      <c r="A555" t="s">
        <v>1284</v>
      </c>
      <c r="B555" t="s">
        <v>1237</v>
      </c>
      <c r="C555" t="s">
        <v>1238</v>
      </c>
      <c r="D555" t="s">
        <v>1239</v>
      </c>
      <c r="E555" t="s">
        <v>1240</v>
      </c>
      <c r="F555" t="s">
        <v>1241</v>
      </c>
      <c r="G555" s="1">
        <v>390.06732986477141</v>
      </c>
      <c r="H555" s="1">
        <v>369.75</v>
      </c>
      <c r="I555" s="2">
        <v>144227.3952174992</v>
      </c>
      <c r="J555" s="3">
        <v>1.9175598022176E-3</v>
      </c>
      <c r="K555" s="4">
        <v>75214027.25</v>
      </c>
      <c r="L555" s="5">
        <v>3175001</v>
      </c>
      <c r="M555" s="6">
        <v>23.689449939999999</v>
      </c>
      <c r="N555" s="7" t="str">
        <f>IF(ISNUMBER(_xll.BDP($C555, "DELTA_MID")),_xll.BDP($C555, "DELTA_MID")," ")</f>
        <v xml:space="preserve"> </v>
      </c>
      <c r="O555" s="7" t="str">
        <f>IF(ISNUMBER(N555),_xll.BDP($C555, "OPT_UNDL_TICKER"),"")</f>
        <v/>
      </c>
      <c r="P555" s="8" t="str">
        <f>IF(ISNUMBER(N555),_xll.BDP($C555, "OPT_UNDL_PX")," ")</f>
        <v xml:space="preserve"> </v>
      </c>
      <c r="Q555" s="7" t="str">
        <f>IF(ISNUMBER(N555),+G555*_xll.BDP($C555, "PX_POS_MULT_FACTOR")*P555/K555," ")</f>
        <v xml:space="preserve"> </v>
      </c>
      <c r="R555" s="8" t="str">
        <f>IF(OR($A555="TUA",$A555="TYA"),"",IF(ISNUMBER(_xll.BDP($C555,"DUR_ADJ_OAS_MID")),_xll.BDP($C555,"DUR_ADJ_OAS_MID"),IF(ISNUMBER(_xll.BDP($E555&amp;" ISIN","DUR_ADJ_OAS_MID")),_xll.BDP($E555&amp;" ISIN","DUR_ADJ_OAS_MID")," ")))</f>
        <v xml:space="preserve"> </v>
      </c>
      <c r="S555" s="7" t="str">
        <f t="shared" si="8"/>
        <v xml:space="preserve"> </v>
      </c>
      <c r="AB555" s="8" t="s">
        <v>791</v>
      </c>
      <c r="AG555">
        <v>1.9999999999999999E-6</v>
      </c>
    </row>
    <row r="556" spans="1:33" x14ac:dyDescent="0.25">
      <c r="A556" t="s">
        <v>1284</v>
      </c>
      <c r="B556" t="s">
        <v>1242</v>
      </c>
      <c r="C556" t="s">
        <v>1243</v>
      </c>
      <c r="D556" t="s">
        <v>1244</v>
      </c>
      <c r="E556" t="s">
        <v>1245</v>
      </c>
      <c r="F556" t="s">
        <v>1246</v>
      </c>
      <c r="G556" s="1">
        <v>362.80273999880012</v>
      </c>
      <c r="H556" s="1">
        <v>415.81</v>
      </c>
      <c r="I556" s="2">
        <v>150857.0073189011</v>
      </c>
      <c r="J556" s="3">
        <v>2.0057030960126E-3</v>
      </c>
      <c r="K556" s="4">
        <v>75214027.25</v>
      </c>
      <c r="L556" s="5">
        <v>3175001</v>
      </c>
      <c r="M556" s="6">
        <v>23.689449939999999</v>
      </c>
      <c r="N556" s="7" t="str">
        <f>IF(ISNUMBER(_xll.BDP($C556, "DELTA_MID")),_xll.BDP($C556, "DELTA_MID")," ")</f>
        <v xml:space="preserve"> </v>
      </c>
      <c r="O556" s="7" t="str">
        <f>IF(ISNUMBER(N556),_xll.BDP($C556, "OPT_UNDL_TICKER"),"")</f>
        <v/>
      </c>
      <c r="P556" s="8" t="str">
        <f>IF(ISNUMBER(N556),_xll.BDP($C556, "OPT_UNDL_PX")," ")</f>
        <v xml:space="preserve"> </v>
      </c>
      <c r="Q556" s="7" t="str">
        <f>IF(ISNUMBER(N556),+G556*_xll.BDP($C556, "PX_POS_MULT_FACTOR")*P556/K556," ")</f>
        <v xml:space="preserve"> </v>
      </c>
      <c r="R556" s="8" t="str">
        <f>IF(OR($A556="TUA",$A556="TYA"),"",IF(ISNUMBER(_xll.BDP($C556,"DUR_ADJ_OAS_MID")),_xll.BDP($C556,"DUR_ADJ_OAS_MID"),IF(ISNUMBER(_xll.BDP($E556&amp;" ISIN","DUR_ADJ_OAS_MID")),_xll.BDP($E556&amp;" ISIN","DUR_ADJ_OAS_MID")," ")))</f>
        <v xml:space="preserve"> </v>
      </c>
      <c r="S556" s="7" t="str">
        <f t="shared" si="8"/>
        <v xml:space="preserve"> </v>
      </c>
      <c r="AB556" s="8" t="s">
        <v>791</v>
      </c>
      <c r="AG556">
        <v>1.9999999999999999E-6</v>
      </c>
    </row>
    <row r="557" spans="1:33" x14ac:dyDescent="0.25">
      <c r="A557" t="s">
        <v>1284</v>
      </c>
      <c r="B557" t="s">
        <v>1247</v>
      </c>
      <c r="C557" t="s">
        <v>1248</v>
      </c>
      <c r="D557" t="s">
        <v>1249</v>
      </c>
      <c r="E557" t="s">
        <v>1250</v>
      </c>
      <c r="F557" t="s">
        <v>1251</v>
      </c>
      <c r="G557" s="1">
        <v>159.2801064414796</v>
      </c>
      <c r="H557" s="1">
        <v>926.75</v>
      </c>
      <c r="I557" s="2">
        <v>147612.83864464119</v>
      </c>
      <c r="J557" s="3">
        <v>1.9625706007470999E-3</v>
      </c>
      <c r="K557" s="4">
        <v>75214027.25</v>
      </c>
      <c r="L557" s="5">
        <v>3175001</v>
      </c>
      <c r="M557" s="6">
        <v>23.689449939999999</v>
      </c>
      <c r="N557" s="7" t="str">
        <f>IF(ISNUMBER(_xll.BDP($C557, "DELTA_MID")),_xll.BDP($C557, "DELTA_MID")," ")</f>
        <v xml:space="preserve"> </v>
      </c>
      <c r="O557" s="7" t="str">
        <f>IF(ISNUMBER(N557),_xll.BDP($C557, "OPT_UNDL_TICKER"),"")</f>
        <v/>
      </c>
      <c r="P557" s="8" t="str">
        <f>IF(ISNUMBER(N557),_xll.BDP($C557, "OPT_UNDL_PX")," ")</f>
        <v xml:space="preserve"> </v>
      </c>
      <c r="Q557" s="7" t="str">
        <f>IF(ISNUMBER(N557),+G557*_xll.BDP($C557, "PX_POS_MULT_FACTOR")*P557/K557," ")</f>
        <v xml:space="preserve"> </v>
      </c>
      <c r="R557" s="8" t="str">
        <f>IF(OR($A557="TUA",$A557="TYA"),"",IF(ISNUMBER(_xll.BDP($C557,"DUR_ADJ_OAS_MID")),_xll.BDP($C557,"DUR_ADJ_OAS_MID"),IF(ISNUMBER(_xll.BDP($E557&amp;" ISIN","DUR_ADJ_OAS_MID")),_xll.BDP($E557&amp;" ISIN","DUR_ADJ_OAS_MID")," ")))</f>
        <v xml:space="preserve"> </v>
      </c>
      <c r="S557" s="7" t="str">
        <f t="shared" si="8"/>
        <v xml:space="preserve"> </v>
      </c>
      <c r="AB557" s="8" t="s">
        <v>791</v>
      </c>
      <c r="AG557">
        <v>1.9999999999999999E-6</v>
      </c>
    </row>
    <row r="558" spans="1:33" x14ac:dyDescent="0.25">
      <c r="A558" t="s">
        <v>1284</v>
      </c>
      <c r="B558" t="s">
        <v>1252</v>
      </c>
      <c r="C558" t="s">
        <v>1253</v>
      </c>
      <c r="D558" t="s">
        <v>1254</v>
      </c>
      <c r="E558" t="s">
        <v>1255</v>
      </c>
      <c r="F558" t="s">
        <v>1256</v>
      </c>
      <c r="G558" s="1">
        <v>272.67691058843479</v>
      </c>
      <c r="H558" s="1">
        <v>502.05</v>
      </c>
      <c r="I558" s="2">
        <v>136897.44296092371</v>
      </c>
      <c r="J558" s="3">
        <v>1.8201052113045E-3</v>
      </c>
      <c r="K558" s="4">
        <v>75214027.25</v>
      </c>
      <c r="L558" s="5">
        <v>3175001</v>
      </c>
      <c r="M558" s="6">
        <v>23.689449939999999</v>
      </c>
      <c r="N558" s="7" t="str">
        <f>IF(ISNUMBER(_xll.BDP($C558, "DELTA_MID")),_xll.BDP($C558, "DELTA_MID")," ")</f>
        <v xml:space="preserve"> </v>
      </c>
      <c r="O558" s="7" t="str">
        <f>IF(ISNUMBER(N558),_xll.BDP($C558, "OPT_UNDL_TICKER"),"")</f>
        <v/>
      </c>
      <c r="P558" s="8" t="str">
        <f>IF(ISNUMBER(N558),_xll.BDP($C558, "OPT_UNDL_PX")," ")</f>
        <v xml:space="preserve"> </v>
      </c>
      <c r="Q558" s="7" t="str">
        <f>IF(ISNUMBER(N558),+G558*_xll.BDP($C558, "PX_POS_MULT_FACTOR")*P558/K558," ")</f>
        <v xml:space="preserve"> </v>
      </c>
      <c r="R558" s="8" t="str">
        <f>IF(OR($A558="TUA",$A558="TYA"),"",IF(ISNUMBER(_xll.BDP($C558,"DUR_ADJ_OAS_MID")),_xll.BDP($C558,"DUR_ADJ_OAS_MID"),IF(ISNUMBER(_xll.BDP($E558&amp;" ISIN","DUR_ADJ_OAS_MID")),_xll.BDP($E558&amp;" ISIN","DUR_ADJ_OAS_MID")," ")))</f>
        <v xml:space="preserve"> </v>
      </c>
      <c r="S558" s="7" t="str">
        <f t="shared" si="8"/>
        <v xml:space="preserve"> </v>
      </c>
      <c r="AB558" s="8" t="s">
        <v>791</v>
      </c>
      <c r="AG558">
        <v>1.9999999999999999E-6</v>
      </c>
    </row>
    <row r="559" spans="1:33" x14ac:dyDescent="0.25">
      <c r="A559" t="s">
        <v>1284</v>
      </c>
      <c r="B559" t="s">
        <v>1257</v>
      </c>
      <c r="C559" t="s">
        <v>1258</v>
      </c>
      <c r="D559" t="s">
        <v>1259</v>
      </c>
      <c r="E559" t="s">
        <v>1260</v>
      </c>
      <c r="F559" t="s">
        <v>1261</v>
      </c>
      <c r="G559" s="1">
        <v>422.83000880532222</v>
      </c>
      <c r="H559" s="1">
        <v>361.15</v>
      </c>
      <c r="I559" s="2">
        <v>152705.05768004211</v>
      </c>
      <c r="J559" s="3">
        <v>2.0302736505848E-3</v>
      </c>
      <c r="K559" s="4">
        <v>75214027.25</v>
      </c>
      <c r="L559" s="5">
        <v>3175001</v>
      </c>
      <c r="M559" s="6">
        <v>23.689449939999999</v>
      </c>
      <c r="N559" s="7" t="str">
        <f>IF(ISNUMBER(_xll.BDP($C559, "DELTA_MID")),_xll.BDP($C559, "DELTA_MID")," ")</f>
        <v xml:space="preserve"> </v>
      </c>
      <c r="O559" s="7" t="str">
        <f>IF(ISNUMBER(N559),_xll.BDP($C559, "OPT_UNDL_TICKER"),"")</f>
        <v/>
      </c>
      <c r="P559" s="8" t="str">
        <f>IF(ISNUMBER(N559),_xll.BDP($C559, "OPT_UNDL_PX")," ")</f>
        <v xml:space="preserve"> </v>
      </c>
      <c r="Q559" s="7" t="str">
        <f>IF(ISNUMBER(N559),+G559*_xll.BDP($C559, "PX_POS_MULT_FACTOR")*P559/K559," ")</f>
        <v xml:space="preserve"> </v>
      </c>
      <c r="R559" s="8" t="str">
        <f>IF(OR($A559="TUA",$A559="TYA"),"",IF(ISNUMBER(_xll.BDP($C559,"DUR_ADJ_OAS_MID")),_xll.BDP($C559,"DUR_ADJ_OAS_MID"),IF(ISNUMBER(_xll.BDP($E559&amp;" ISIN","DUR_ADJ_OAS_MID")),_xll.BDP($E559&amp;" ISIN","DUR_ADJ_OAS_MID")," ")))</f>
        <v xml:space="preserve"> </v>
      </c>
      <c r="S559" s="7" t="str">
        <f t="shared" si="8"/>
        <v xml:space="preserve"> </v>
      </c>
      <c r="AB559" s="8" t="s">
        <v>791</v>
      </c>
      <c r="AG559">
        <v>1.9999999999999999E-6</v>
      </c>
    </row>
    <row r="560" spans="1:33" x14ac:dyDescent="0.25">
      <c r="A560" t="s">
        <v>1284</v>
      </c>
      <c r="B560" t="s">
        <v>1262</v>
      </c>
      <c r="C560" t="s">
        <v>1263</v>
      </c>
      <c r="D560" t="s">
        <v>1264</v>
      </c>
      <c r="E560" t="s">
        <v>1265</v>
      </c>
      <c r="F560" t="s">
        <v>1266</v>
      </c>
      <c r="G560" s="1">
        <v>576.67551573839535</v>
      </c>
      <c r="H560" s="1">
        <v>243.98</v>
      </c>
      <c r="I560" s="2">
        <v>140697.29232985369</v>
      </c>
      <c r="J560" s="3">
        <v>1.8706256994084E-3</v>
      </c>
      <c r="K560" s="4">
        <v>75214027.25</v>
      </c>
      <c r="L560" s="5">
        <v>3175001</v>
      </c>
      <c r="M560" s="6">
        <v>23.689449939999999</v>
      </c>
      <c r="N560" s="7" t="str">
        <f>IF(ISNUMBER(_xll.BDP($C560, "DELTA_MID")),_xll.BDP($C560, "DELTA_MID")," ")</f>
        <v xml:space="preserve"> </v>
      </c>
      <c r="O560" s="7" t="str">
        <f>IF(ISNUMBER(N560),_xll.BDP($C560, "OPT_UNDL_TICKER"),"")</f>
        <v/>
      </c>
      <c r="P560" s="8" t="str">
        <f>IF(ISNUMBER(N560),_xll.BDP($C560, "OPT_UNDL_PX")," ")</f>
        <v xml:space="preserve"> </v>
      </c>
      <c r="Q560" s="7" t="str">
        <f>IF(ISNUMBER(N560),+G560*_xll.BDP($C560, "PX_POS_MULT_FACTOR")*P560/K560," ")</f>
        <v xml:space="preserve"> </v>
      </c>
      <c r="R560" s="8" t="str">
        <f>IF(OR($A560="TUA",$A560="TYA"),"",IF(ISNUMBER(_xll.BDP($C560,"DUR_ADJ_OAS_MID")),_xll.BDP($C560,"DUR_ADJ_OAS_MID"),IF(ISNUMBER(_xll.BDP($E560&amp;" ISIN","DUR_ADJ_OAS_MID")),_xll.BDP($E560&amp;" ISIN","DUR_ADJ_OAS_MID")," ")))</f>
        <v xml:space="preserve"> </v>
      </c>
      <c r="S560" s="7" t="str">
        <f t="shared" si="8"/>
        <v xml:space="preserve"> </v>
      </c>
      <c r="AB560" s="8" t="s">
        <v>791</v>
      </c>
      <c r="AG560">
        <v>1.9999999999999999E-6</v>
      </c>
    </row>
    <row r="561" spans="1:33" x14ac:dyDescent="0.25">
      <c r="A561" t="s">
        <v>1284</v>
      </c>
      <c r="B561" t="s">
        <v>1267</v>
      </c>
      <c r="C561" t="s">
        <v>1268</v>
      </c>
      <c r="D561" t="s">
        <v>1269</v>
      </c>
      <c r="E561" t="s">
        <v>1270</v>
      </c>
      <c r="F561" t="s">
        <v>1271</v>
      </c>
      <c r="G561" s="1">
        <v>3891.489257624185</v>
      </c>
      <c r="H561" s="1">
        <v>40.67</v>
      </c>
      <c r="I561" s="2">
        <v>158266.8681075756</v>
      </c>
      <c r="J561" s="3">
        <v>2.1042201022094002E-3</v>
      </c>
      <c r="K561" s="4">
        <v>75214027.25</v>
      </c>
      <c r="L561" s="5">
        <v>3175001</v>
      </c>
      <c r="M561" s="6">
        <v>23.689449939999999</v>
      </c>
      <c r="N561" s="7" t="str">
        <f>IF(ISNUMBER(_xll.BDP($C561, "DELTA_MID")),_xll.BDP($C561, "DELTA_MID")," ")</f>
        <v xml:space="preserve"> </v>
      </c>
      <c r="O561" s="7" t="str">
        <f>IF(ISNUMBER(N561),_xll.BDP($C561, "OPT_UNDL_TICKER"),"")</f>
        <v/>
      </c>
      <c r="P561" s="8" t="str">
        <f>IF(ISNUMBER(N561),_xll.BDP($C561, "OPT_UNDL_PX")," ")</f>
        <v xml:space="preserve"> </v>
      </c>
      <c r="Q561" s="7" t="str">
        <f>IF(ISNUMBER(N561),+G561*_xll.BDP($C561, "PX_POS_MULT_FACTOR")*P561/K561," ")</f>
        <v xml:space="preserve"> </v>
      </c>
      <c r="R561" s="8" t="str">
        <f>IF(OR($A561="TUA",$A561="TYA"),"",IF(ISNUMBER(_xll.BDP($C561,"DUR_ADJ_OAS_MID")),_xll.BDP($C561,"DUR_ADJ_OAS_MID"),IF(ISNUMBER(_xll.BDP($E561&amp;" ISIN","DUR_ADJ_OAS_MID")),_xll.BDP($E561&amp;" ISIN","DUR_ADJ_OAS_MID")," ")))</f>
        <v xml:space="preserve"> </v>
      </c>
      <c r="S561" s="7" t="str">
        <f t="shared" si="8"/>
        <v xml:space="preserve"> </v>
      </c>
      <c r="AB561" s="8" t="s">
        <v>791</v>
      </c>
      <c r="AG561">
        <v>1.9999999999999999E-6</v>
      </c>
    </row>
    <row r="562" spans="1:33" x14ac:dyDescent="0.25">
      <c r="A562" t="s">
        <v>1284</v>
      </c>
      <c r="B562" t="s">
        <v>1272</v>
      </c>
      <c r="C562" t="s">
        <v>1273</v>
      </c>
      <c r="D562" t="s">
        <v>1274</v>
      </c>
      <c r="E562" t="s">
        <v>1275</v>
      </c>
      <c r="F562" t="s">
        <v>1276</v>
      </c>
      <c r="G562" s="1">
        <v>17532.579884637911</v>
      </c>
      <c r="H562" s="1">
        <v>8.16</v>
      </c>
      <c r="I562" s="2">
        <v>143065.8518586453</v>
      </c>
      <c r="J562" s="3">
        <v>1.9021166275689E-3</v>
      </c>
      <c r="K562" s="4">
        <v>75214027.25</v>
      </c>
      <c r="L562" s="5">
        <v>3175001</v>
      </c>
      <c r="M562" s="6">
        <v>23.689449939999999</v>
      </c>
      <c r="N562" s="7" t="str">
        <f>IF(ISNUMBER(_xll.BDP($C562, "DELTA_MID")),_xll.BDP($C562, "DELTA_MID")," ")</f>
        <v xml:space="preserve"> </v>
      </c>
      <c r="O562" s="7" t="str">
        <f>IF(ISNUMBER(N562),_xll.BDP($C562, "OPT_UNDL_TICKER"),"")</f>
        <v/>
      </c>
      <c r="P562" s="8" t="str">
        <f>IF(ISNUMBER(N562),_xll.BDP($C562, "OPT_UNDL_PX")," ")</f>
        <v xml:space="preserve"> </v>
      </c>
      <c r="Q562" s="7" t="str">
        <f>IF(ISNUMBER(N562),+G562*_xll.BDP($C562, "PX_POS_MULT_FACTOR")*P562/K562," ")</f>
        <v xml:space="preserve"> </v>
      </c>
      <c r="R562" s="8" t="str">
        <f>IF(OR($A562="TUA",$A562="TYA"),"",IF(ISNUMBER(_xll.BDP($C562,"DUR_ADJ_OAS_MID")),_xll.BDP($C562,"DUR_ADJ_OAS_MID"),IF(ISNUMBER(_xll.BDP($E562&amp;" ISIN","DUR_ADJ_OAS_MID")),_xll.BDP($E562&amp;" ISIN","DUR_ADJ_OAS_MID")," ")))</f>
        <v xml:space="preserve"> </v>
      </c>
      <c r="S562" s="7" t="str">
        <f t="shared" si="8"/>
        <v xml:space="preserve"> </v>
      </c>
      <c r="AB562" s="8" t="s">
        <v>791</v>
      </c>
      <c r="AG562">
        <v>1.9999999999999999E-6</v>
      </c>
    </row>
    <row r="563" spans="1:33" x14ac:dyDescent="0.25">
      <c r="A563" t="s">
        <v>1284</v>
      </c>
      <c r="B563" t="s">
        <v>1277</v>
      </c>
      <c r="C563" t="s">
        <v>1278</v>
      </c>
      <c r="D563" t="s">
        <v>1279</v>
      </c>
      <c r="E563" t="s">
        <v>1280</v>
      </c>
      <c r="F563" t="s">
        <v>1281</v>
      </c>
      <c r="G563" s="1">
        <v>987.90064698045012</v>
      </c>
      <c r="H563" s="1">
        <v>144.51</v>
      </c>
      <c r="I563" s="2">
        <v>142761.5224951448</v>
      </c>
      <c r="J563" s="3">
        <v>1.8980704492877001E-3</v>
      </c>
      <c r="K563" s="4">
        <v>75214027.25</v>
      </c>
      <c r="L563" s="5">
        <v>3175001</v>
      </c>
      <c r="M563" s="6">
        <v>23.689449939999999</v>
      </c>
      <c r="N563" s="7" t="str">
        <f>IF(ISNUMBER(_xll.BDP($C563, "DELTA_MID")),_xll.BDP($C563, "DELTA_MID")," ")</f>
        <v xml:space="preserve"> </v>
      </c>
      <c r="O563" s="7" t="str">
        <f>IF(ISNUMBER(N563),_xll.BDP($C563, "OPT_UNDL_TICKER"),"")</f>
        <v/>
      </c>
      <c r="P563" s="8" t="str">
        <f>IF(ISNUMBER(N563),_xll.BDP($C563, "OPT_UNDL_PX")," ")</f>
        <v xml:space="preserve"> </v>
      </c>
      <c r="Q563" s="7" t="str">
        <f>IF(ISNUMBER(N563),+G563*_xll.BDP($C563, "PX_POS_MULT_FACTOR")*P563/K563," ")</f>
        <v xml:space="preserve"> </v>
      </c>
      <c r="R563" s="8" t="str">
        <f>IF(OR($A563="TUA",$A563="TYA"),"",IF(ISNUMBER(_xll.BDP($C563,"DUR_ADJ_OAS_MID")),_xll.BDP($C563,"DUR_ADJ_OAS_MID"),IF(ISNUMBER(_xll.BDP($E563&amp;" ISIN","DUR_ADJ_OAS_MID")),_xll.BDP($E563&amp;" ISIN","DUR_ADJ_OAS_MID")," ")))</f>
        <v xml:space="preserve"> </v>
      </c>
      <c r="S563" s="7" t="str">
        <f t="shared" si="8"/>
        <v xml:space="preserve"> </v>
      </c>
      <c r="AB563" s="8" t="s">
        <v>791</v>
      </c>
      <c r="AG563">
        <v>1.9999999999999999E-6</v>
      </c>
    </row>
    <row r="564" spans="1:33" x14ac:dyDescent="0.25">
      <c r="A564" t="s">
        <v>1284</v>
      </c>
      <c r="B564" t="s">
        <v>1383</v>
      </c>
      <c r="C564" t="s">
        <v>1384</v>
      </c>
      <c r="F564" t="s">
        <v>1384</v>
      </c>
      <c r="G564" s="1">
        <v>-14709401</v>
      </c>
      <c r="H564" s="1">
        <v>100</v>
      </c>
      <c r="I564" s="2">
        <v>-14709401</v>
      </c>
      <c r="J564" s="3">
        <v>-0.19556725999999999</v>
      </c>
      <c r="K564" s="4">
        <v>75214027.25</v>
      </c>
      <c r="L564" s="5">
        <v>3175001</v>
      </c>
      <c r="M564" s="6">
        <v>23.689449939999999</v>
      </c>
      <c r="N564" s="7" t="str">
        <f>IF(ISNUMBER(_xll.BDP($C564, "DELTA_MID")),_xll.BDP($C564, "DELTA_MID")," ")</f>
        <v xml:space="preserve"> </v>
      </c>
      <c r="O564" s="7" t="str">
        <f>IF(ISNUMBER(N564),_xll.BDP($C564, "OPT_UNDL_TICKER"),"")</f>
        <v/>
      </c>
      <c r="P564" s="8" t="str">
        <f>IF(ISNUMBER(N564),_xll.BDP($C564, "OPT_UNDL_PX")," ")</f>
        <v xml:space="preserve"> </v>
      </c>
      <c r="Q564" s="7" t="str">
        <f>IF(ISNUMBER(N564),+G564*_xll.BDP($C564, "PX_POS_MULT_FACTOR")*P564/K564," ")</f>
        <v xml:space="preserve"> </v>
      </c>
      <c r="R564" s="8" t="str">
        <f>IF(OR($A564="TUA",$A564="TYA"),"",IF(ISNUMBER(_xll.BDP($C564,"DUR_ADJ_OAS_MID")),_xll.BDP($C564,"DUR_ADJ_OAS_MID"),IF(ISNUMBER(_xll.BDP($E564&amp;" ISIN","DUR_ADJ_OAS_MID")),_xll.BDP($E564&amp;" ISIN","DUR_ADJ_OAS_MID")," ")))</f>
        <v xml:space="preserve"> </v>
      </c>
      <c r="S564" s="7" t="str">
        <f t="shared" si="8"/>
        <v xml:space="preserve"> </v>
      </c>
      <c r="T564" t="s">
        <v>1384</v>
      </c>
      <c r="U564" t="s">
        <v>80</v>
      </c>
      <c r="AG564">
        <v>1.9999999999999999E-6</v>
      </c>
    </row>
    <row r="565" spans="1:33" x14ac:dyDescent="0.25">
      <c r="A565" t="s">
        <v>1284</v>
      </c>
      <c r="B565" t="s">
        <v>1385</v>
      </c>
      <c r="C565" t="s">
        <v>1385</v>
      </c>
      <c r="D565" t="s">
        <v>1386</v>
      </c>
      <c r="E565" t="s">
        <v>1387</v>
      </c>
      <c r="F565" t="s">
        <v>1388</v>
      </c>
      <c r="G565" s="1">
        <v>526466.68000000005</v>
      </c>
      <c r="H565" s="1">
        <v>100.989761</v>
      </c>
      <c r="I565" s="2">
        <v>531677.43999999994</v>
      </c>
      <c r="J565" s="3">
        <v>7.0688599999999997E-3</v>
      </c>
      <c r="K565" s="4">
        <v>75214027.25</v>
      </c>
      <c r="L565" s="5">
        <v>3175001</v>
      </c>
      <c r="M565" s="6">
        <v>23.689449939999999</v>
      </c>
      <c r="N565" s="7" t="str">
        <f>IF(ISNUMBER(_xll.BDP($C565, "DELTA_MID")),_xll.BDP($C565, "DELTA_MID")," ")</f>
        <v xml:space="preserve"> </v>
      </c>
      <c r="O565" s="7" t="str">
        <f>IF(ISNUMBER(N565),_xll.BDP($C565, "OPT_UNDL_TICKER"),"")</f>
        <v/>
      </c>
      <c r="P565" s="8" t="str">
        <f>IF(ISNUMBER(N565),_xll.BDP($C565, "OPT_UNDL_PX")," ")</f>
        <v xml:space="preserve"> </v>
      </c>
      <c r="Q565" s="7" t="str">
        <f>IF(ISNUMBER(N565),+G565*_xll.BDP($C565, "PX_POS_MULT_FACTOR")*P565/K565," ")</f>
        <v xml:space="preserve"> </v>
      </c>
      <c r="R565" s="8" t="str">
        <f>IF(OR($A565="TUA",$A565="TYA"),"",IF(ISNUMBER(_xll.BDP($C565,"DUR_ADJ_OAS_MID")),_xll.BDP($C565,"DUR_ADJ_OAS_MID"),IF(ISNUMBER(_xll.BDP($E565&amp;" ISIN","DUR_ADJ_OAS_MID")),_xll.BDP($E565&amp;" ISIN","DUR_ADJ_OAS_MID")," ")))</f>
        <v xml:space="preserve"> </v>
      </c>
      <c r="S565" s="7" t="str">
        <f t="shared" si="8"/>
        <v xml:space="preserve"> </v>
      </c>
      <c r="T565" t="s">
        <v>1388</v>
      </c>
      <c r="U565" t="s">
        <v>1389</v>
      </c>
      <c r="AG565">
        <v>1.9999999999999999E-6</v>
      </c>
    </row>
    <row r="566" spans="1:33" x14ac:dyDescent="0.25">
      <c r="A566" t="s">
        <v>1284</v>
      </c>
      <c r="B566" t="s">
        <v>1390</v>
      </c>
      <c r="C566" t="s">
        <v>1390</v>
      </c>
      <c r="D566" t="s">
        <v>1391</v>
      </c>
      <c r="E566" t="s">
        <v>1392</v>
      </c>
      <c r="F566" t="s">
        <v>1393</v>
      </c>
      <c r="G566" s="1">
        <v>1750000</v>
      </c>
      <c r="H566" s="1">
        <v>102.90494</v>
      </c>
      <c r="I566" s="2">
        <v>1800836.45</v>
      </c>
      <c r="J566" s="3">
        <v>2.3942829999999998E-2</v>
      </c>
      <c r="K566" s="4">
        <v>75214027.25</v>
      </c>
      <c r="L566" s="5">
        <v>3175001</v>
      </c>
      <c r="M566" s="6">
        <v>23.689449939999999</v>
      </c>
      <c r="N566" s="7" t="str">
        <f>IF(ISNUMBER(_xll.BDP($C566, "DELTA_MID")),_xll.BDP($C566, "DELTA_MID")," ")</f>
        <v xml:space="preserve"> </v>
      </c>
      <c r="O566" s="7" t="str">
        <f>IF(ISNUMBER(N566),_xll.BDP($C566, "OPT_UNDL_TICKER"),"")</f>
        <v/>
      </c>
      <c r="P566" s="8" t="str">
        <f>IF(ISNUMBER(N566),_xll.BDP($C566, "OPT_UNDL_PX")," ")</f>
        <v xml:space="preserve"> </v>
      </c>
      <c r="Q566" s="7" t="str">
        <f>IF(ISNUMBER(N566),+G566*_xll.BDP($C566, "PX_POS_MULT_FACTOR")*P566/K566," ")</f>
        <v xml:space="preserve"> </v>
      </c>
      <c r="R566" s="8">
        <f>IF(OR($A566="TUA",$A566="TYA"),"",IF(ISNUMBER(_xll.BDP($C566,"DUR_ADJ_OAS_MID")),_xll.BDP($C566,"DUR_ADJ_OAS_MID"),IF(ISNUMBER(_xll.BDP($E566&amp;" ISIN","DUR_ADJ_OAS_MID")),_xll.BDP($E566&amp;" ISIN","DUR_ADJ_OAS_MID")," ")))</f>
        <v>3.7151441763999999</v>
      </c>
      <c r="S566" s="7">
        <f t="shared" si="8"/>
        <v>8.8951065441035204E-2</v>
      </c>
      <c r="T566" t="s">
        <v>1393</v>
      </c>
      <c r="U566" t="s">
        <v>1389</v>
      </c>
      <c r="AG566">
        <v>1.9999999999999999E-6</v>
      </c>
    </row>
    <row r="567" spans="1:33" x14ac:dyDescent="0.25">
      <c r="A567" t="s">
        <v>1284</v>
      </c>
      <c r="B567" t="s">
        <v>1394</v>
      </c>
      <c r="C567" t="s">
        <v>1394</v>
      </c>
      <c r="D567" t="s">
        <v>1395</v>
      </c>
      <c r="E567" t="s">
        <v>1396</v>
      </c>
      <c r="F567" t="s">
        <v>1397</v>
      </c>
      <c r="G567" s="1">
        <v>1000000</v>
      </c>
      <c r="H567" s="1">
        <v>95.856418899999994</v>
      </c>
      <c r="I567" s="2">
        <v>958564.19</v>
      </c>
      <c r="J567" s="3">
        <v>1.2744490000000001E-2</v>
      </c>
      <c r="K567" s="4">
        <v>75214027.25</v>
      </c>
      <c r="L567" s="5">
        <v>3175001</v>
      </c>
      <c r="M567" s="6">
        <v>23.689449939999999</v>
      </c>
      <c r="N567" s="7" t="str">
        <f>IF(ISNUMBER(_xll.BDP($C567, "DELTA_MID")),_xll.BDP($C567, "DELTA_MID")," ")</f>
        <v xml:space="preserve"> </v>
      </c>
      <c r="O567" s="7" t="str">
        <f>IF(ISNUMBER(N567),_xll.BDP($C567, "OPT_UNDL_TICKER"),"")</f>
        <v/>
      </c>
      <c r="P567" s="8" t="str">
        <f>IF(ISNUMBER(N567),_xll.BDP($C567, "OPT_UNDL_PX")," ")</f>
        <v xml:space="preserve"> </v>
      </c>
      <c r="Q567" s="7" t="str">
        <f>IF(ISNUMBER(N567),+G567*_xll.BDP($C567, "PX_POS_MULT_FACTOR")*P567/K567," ")</f>
        <v xml:space="preserve"> </v>
      </c>
      <c r="R567" s="8">
        <f>IF(OR($A567="TUA",$A567="TYA"),"",IF(ISNUMBER(_xll.BDP($C567,"DUR_ADJ_OAS_MID")),_xll.BDP($C567,"DUR_ADJ_OAS_MID"),IF(ISNUMBER(_xll.BDP($E567&amp;" ISIN","DUR_ADJ_OAS_MID")),_xll.BDP($E567&amp;" ISIN","DUR_ADJ_OAS_MID")," ")))</f>
        <v>3.6933943774100002</v>
      </c>
      <c r="S567" s="7">
        <f t="shared" si="8"/>
        <v>4.7070427708957974E-2</v>
      </c>
      <c r="T567" t="s">
        <v>1397</v>
      </c>
      <c r="U567" t="s">
        <v>1389</v>
      </c>
      <c r="AG567">
        <v>1.9999999999999999E-6</v>
      </c>
    </row>
    <row r="568" spans="1:33" x14ac:dyDescent="0.25">
      <c r="A568" t="s">
        <v>1284</v>
      </c>
      <c r="B568" t="s">
        <v>1398</v>
      </c>
      <c r="C568" t="s">
        <v>1398</v>
      </c>
      <c r="D568" t="s">
        <v>1399</v>
      </c>
      <c r="E568" t="s">
        <v>1400</v>
      </c>
      <c r="F568" t="s">
        <v>1401</v>
      </c>
      <c r="G568" s="1">
        <v>1000000</v>
      </c>
      <c r="H568" s="1">
        <v>98.195564599999997</v>
      </c>
      <c r="I568" s="2">
        <v>981955.65</v>
      </c>
      <c r="J568" s="3">
        <v>1.3055489999999999E-2</v>
      </c>
      <c r="K568" s="4">
        <v>75214027.25</v>
      </c>
      <c r="L568" s="5">
        <v>3175001</v>
      </c>
      <c r="M568" s="6">
        <v>23.689449939999999</v>
      </c>
      <c r="N568" s="7" t="str">
        <f>IF(ISNUMBER(_xll.BDP($C568, "DELTA_MID")),_xll.BDP($C568, "DELTA_MID")," ")</f>
        <v xml:space="preserve"> </v>
      </c>
      <c r="O568" s="7" t="str">
        <f>IF(ISNUMBER(N568),_xll.BDP($C568, "OPT_UNDL_TICKER"),"")</f>
        <v/>
      </c>
      <c r="P568" s="8" t="str">
        <f>IF(ISNUMBER(N568),_xll.BDP($C568, "OPT_UNDL_PX")," ")</f>
        <v xml:space="preserve"> </v>
      </c>
      <c r="Q568" s="7" t="str">
        <f>IF(ISNUMBER(N568),+G568*_xll.BDP($C568, "PX_POS_MULT_FACTOR")*P568/K568," ")</f>
        <v xml:space="preserve"> </v>
      </c>
      <c r="R568" s="8" t="str">
        <f>IF(OR($A568="TUA",$A568="TYA"),"",IF(ISNUMBER(_xll.BDP($C568,"DUR_ADJ_OAS_MID")),_xll.BDP($C568,"DUR_ADJ_OAS_MID"),IF(ISNUMBER(_xll.BDP($E568&amp;" ISIN","DUR_ADJ_OAS_MID")),_xll.BDP($E568&amp;" ISIN","DUR_ADJ_OAS_MID")," ")))</f>
        <v xml:space="preserve"> </v>
      </c>
      <c r="S568" s="7" t="str">
        <f t="shared" si="8"/>
        <v xml:space="preserve"> </v>
      </c>
      <c r="T568" t="s">
        <v>1401</v>
      </c>
      <c r="U568" t="s">
        <v>1389</v>
      </c>
      <c r="AG568">
        <v>1.9999999999999999E-6</v>
      </c>
    </row>
    <row r="569" spans="1:33" x14ac:dyDescent="0.25">
      <c r="A569" t="s">
        <v>1284</v>
      </c>
      <c r="B569" t="s">
        <v>1402</v>
      </c>
      <c r="C569" t="s">
        <v>1402</v>
      </c>
      <c r="D569" t="s">
        <v>1403</v>
      </c>
      <c r="E569" t="s">
        <v>1404</v>
      </c>
      <c r="F569" t="s">
        <v>1405</v>
      </c>
      <c r="G569" s="1">
        <v>500000</v>
      </c>
      <c r="H569" s="1">
        <v>100.0882332</v>
      </c>
      <c r="I569" s="2">
        <v>500441.17</v>
      </c>
      <c r="J569" s="3">
        <v>6.6535600000000002E-3</v>
      </c>
      <c r="K569" s="4">
        <v>75214027.25</v>
      </c>
      <c r="L569" s="5">
        <v>3175001</v>
      </c>
      <c r="M569" s="6">
        <v>23.689449939999999</v>
      </c>
      <c r="N569" s="7" t="str">
        <f>IF(ISNUMBER(_xll.BDP($C569, "DELTA_MID")),_xll.BDP($C569, "DELTA_MID")," ")</f>
        <v xml:space="preserve"> </v>
      </c>
      <c r="O569" s="7" t="str">
        <f>IF(ISNUMBER(N569),_xll.BDP($C569, "OPT_UNDL_TICKER"),"")</f>
        <v/>
      </c>
      <c r="P569" s="8" t="str">
        <f>IF(ISNUMBER(N569),_xll.BDP($C569, "OPT_UNDL_PX")," ")</f>
        <v xml:space="preserve"> </v>
      </c>
      <c r="Q569" s="7" t="str">
        <f>IF(ISNUMBER(N569),+G569*_xll.BDP($C569, "PX_POS_MULT_FACTOR")*P569/K569," ")</f>
        <v xml:space="preserve"> </v>
      </c>
      <c r="R569" s="8" t="str">
        <f>IF(OR($A569="TUA",$A569="TYA"),"",IF(ISNUMBER(_xll.BDP($C569,"DUR_ADJ_OAS_MID")),_xll.BDP($C569,"DUR_ADJ_OAS_MID"),IF(ISNUMBER(_xll.BDP($E569&amp;" ISIN","DUR_ADJ_OAS_MID")),_xll.BDP($E569&amp;" ISIN","DUR_ADJ_OAS_MID")," ")))</f>
        <v xml:space="preserve"> </v>
      </c>
      <c r="S569" s="7" t="str">
        <f t="shared" si="8"/>
        <v xml:space="preserve"> </v>
      </c>
      <c r="T569" t="s">
        <v>1405</v>
      </c>
      <c r="U569" t="s">
        <v>1389</v>
      </c>
      <c r="AG569">
        <v>1.9999999999999999E-6</v>
      </c>
    </row>
    <row r="570" spans="1:33" x14ac:dyDescent="0.25">
      <c r="A570" t="s">
        <v>1284</v>
      </c>
      <c r="B570" t="s">
        <v>1406</v>
      </c>
      <c r="C570" t="s">
        <v>1406</v>
      </c>
      <c r="D570" t="s">
        <v>1407</v>
      </c>
      <c r="E570" t="s">
        <v>1408</v>
      </c>
      <c r="F570" t="s">
        <v>1409</v>
      </c>
      <c r="G570" s="1">
        <v>4105000</v>
      </c>
      <c r="H570" s="1">
        <v>2</v>
      </c>
      <c r="I570" s="2">
        <v>82100</v>
      </c>
      <c r="J570" s="3">
        <v>1.0915499999999999E-3</v>
      </c>
      <c r="K570" s="4">
        <v>75214027.25</v>
      </c>
      <c r="L570" s="5">
        <v>3175001</v>
      </c>
      <c r="M570" s="6">
        <v>23.689449939999999</v>
      </c>
      <c r="N570" s="7" t="str">
        <f>IF(ISNUMBER(_xll.BDP($C570, "DELTA_MID")),_xll.BDP($C570, "DELTA_MID")," ")</f>
        <v xml:space="preserve"> </v>
      </c>
      <c r="O570" s="7" t="str">
        <f>IF(ISNUMBER(N570),_xll.BDP($C570, "OPT_UNDL_TICKER"),"")</f>
        <v/>
      </c>
      <c r="P570" s="8" t="str">
        <f>IF(ISNUMBER(N570),_xll.BDP($C570, "OPT_UNDL_PX")," ")</f>
        <v xml:space="preserve"> </v>
      </c>
      <c r="Q570" s="7" t="str">
        <f>IF(ISNUMBER(N570),+G570*_xll.BDP($C570, "PX_POS_MULT_FACTOR")*P570/K570," ")</f>
        <v xml:space="preserve"> </v>
      </c>
      <c r="R570" s="8" t="str">
        <f>IF(OR($A570="TUA",$A570="TYA"),"",IF(ISNUMBER(_xll.BDP($C570,"DUR_ADJ_OAS_MID")),_xll.BDP($C570,"DUR_ADJ_OAS_MID"),IF(ISNUMBER(_xll.BDP($E570&amp;" ISIN","DUR_ADJ_OAS_MID")),_xll.BDP($E570&amp;" ISIN","DUR_ADJ_OAS_MID")," ")))</f>
        <v xml:space="preserve"> </v>
      </c>
      <c r="S570" s="7" t="str">
        <f t="shared" si="8"/>
        <v xml:space="preserve"> </v>
      </c>
      <c r="T570" t="s">
        <v>1409</v>
      </c>
      <c r="U570" t="s">
        <v>1389</v>
      </c>
      <c r="AG570">
        <v>1.9999999999999999E-6</v>
      </c>
    </row>
    <row r="571" spans="1:33" x14ac:dyDescent="0.25">
      <c r="A571" t="s">
        <v>1284</v>
      </c>
      <c r="B571" t="s">
        <v>1410</v>
      </c>
      <c r="C571" t="s">
        <v>1410</v>
      </c>
      <c r="D571" t="s">
        <v>1411</v>
      </c>
      <c r="E571" t="s">
        <v>1412</v>
      </c>
      <c r="F571" t="s">
        <v>1413</v>
      </c>
      <c r="G571" s="1">
        <v>149000</v>
      </c>
      <c r="H571" s="1">
        <v>2</v>
      </c>
      <c r="I571" s="2">
        <v>2980</v>
      </c>
      <c r="J571" s="3">
        <v>3.9619999999999997E-5</v>
      </c>
      <c r="K571" s="4">
        <v>75214027.25</v>
      </c>
      <c r="L571" s="5">
        <v>3175001</v>
      </c>
      <c r="M571" s="6">
        <v>23.689449939999999</v>
      </c>
      <c r="N571" s="7" t="str">
        <f>IF(ISNUMBER(_xll.BDP($C571, "DELTA_MID")),_xll.BDP($C571, "DELTA_MID")," ")</f>
        <v xml:space="preserve"> </v>
      </c>
      <c r="O571" s="7" t="str">
        <f>IF(ISNUMBER(N571),_xll.BDP($C571, "OPT_UNDL_TICKER"),"")</f>
        <v/>
      </c>
      <c r="P571" s="8" t="str">
        <f>IF(ISNUMBER(N571),_xll.BDP($C571, "OPT_UNDL_PX")," ")</f>
        <v xml:space="preserve"> </v>
      </c>
      <c r="Q571" s="7" t="str">
        <f>IF(ISNUMBER(N571),+G571*_xll.BDP($C571, "PX_POS_MULT_FACTOR")*P571/K571," ")</f>
        <v xml:space="preserve"> </v>
      </c>
      <c r="R571" s="8" t="str">
        <f>IF(OR($A571="TUA",$A571="TYA"),"",IF(ISNUMBER(_xll.BDP($C571,"DUR_ADJ_OAS_MID")),_xll.BDP($C571,"DUR_ADJ_OAS_MID"),IF(ISNUMBER(_xll.BDP($E571&amp;" ISIN","DUR_ADJ_OAS_MID")),_xll.BDP($E571&amp;" ISIN","DUR_ADJ_OAS_MID")," ")))</f>
        <v xml:space="preserve"> </v>
      </c>
      <c r="S571" s="7" t="str">
        <f t="shared" si="8"/>
        <v xml:space="preserve"> </v>
      </c>
      <c r="T571" t="s">
        <v>1413</v>
      </c>
      <c r="U571" t="s">
        <v>1389</v>
      </c>
      <c r="AG571">
        <v>1.9999999999999999E-6</v>
      </c>
    </row>
    <row r="572" spans="1:33" x14ac:dyDescent="0.25">
      <c r="A572" t="s">
        <v>1284</v>
      </c>
      <c r="B572" t="s">
        <v>1414</v>
      </c>
      <c r="C572" t="s">
        <v>1414</v>
      </c>
      <c r="D572" t="s">
        <v>1415</v>
      </c>
      <c r="E572" t="s">
        <v>1416</v>
      </c>
      <c r="F572" t="s">
        <v>1417</v>
      </c>
      <c r="G572" s="1">
        <v>1000000</v>
      </c>
      <c r="H572" s="1">
        <v>75.604680000000002</v>
      </c>
      <c r="I572" s="2">
        <v>756046.8</v>
      </c>
      <c r="J572" s="3">
        <v>1.0051940000000001E-2</v>
      </c>
      <c r="K572" s="4">
        <v>75214027.25</v>
      </c>
      <c r="L572" s="5">
        <v>3175001</v>
      </c>
      <c r="M572" s="6">
        <v>23.689449939999999</v>
      </c>
      <c r="N572" s="7" t="str">
        <f>IF(ISNUMBER(_xll.BDP($C572, "DELTA_MID")),_xll.BDP($C572, "DELTA_MID")," ")</f>
        <v xml:space="preserve"> </v>
      </c>
      <c r="O572" s="7" t="str">
        <f>IF(ISNUMBER(N572),_xll.BDP($C572, "OPT_UNDL_TICKER"),"")</f>
        <v/>
      </c>
      <c r="P572" s="8" t="str">
        <f>IF(ISNUMBER(N572),_xll.BDP($C572, "OPT_UNDL_PX")," ")</f>
        <v xml:space="preserve"> </v>
      </c>
      <c r="Q572" s="7" t="str">
        <f>IF(ISNUMBER(N572),+G572*_xll.BDP($C572, "PX_POS_MULT_FACTOR")*P572/K572," ")</f>
        <v xml:space="preserve"> </v>
      </c>
      <c r="R572" s="8">
        <f>IF(OR($A572="TUA",$A572="TYA"),"",IF(ISNUMBER(_xll.BDP($C572,"DUR_ADJ_OAS_MID")),_xll.BDP($C572,"DUR_ADJ_OAS_MID"),IF(ISNUMBER(_xll.BDP($E572&amp;" ISIN","DUR_ADJ_OAS_MID")),_xll.BDP($E572&amp;" ISIN","DUR_ADJ_OAS_MID")," ")))</f>
        <v>7.1996538234300003</v>
      </c>
      <c r="S572" s="7">
        <f t="shared" si="8"/>
        <v>7.2370488253888962E-2</v>
      </c>
      <c r="T572" t="s">
        <v>1417</v>
      </c>
      <c r="U572" t="s">
        <v>1389</v>
      </c>
      <c r="AG572">
        <v>1.9999999999999999E-6</v>
      </c>
    </row>
    <row r="573" spans="1:33" x14ac:dyDescent="0.25">
      <c r="A573" t="s">
        <v>1284</v>
      </c>
      <c r="B573" t="s">
        <v>1418</v>
      </c>
      <c r="C573" t="s">
        <v>1418</v>
      </c>
      <c r="D573" t="s">
        <v>1419</v>
      </c>
      <c r="E573" t="s">
        <v>1420</v>
      </c>
      <c r="F573" t="s">
        <v>1421</v>
      </c>
      <c r="G573" s="1">
        <v>1000000</v>
      </c>
      <c r="H573" s="1">
        <v>58.350450700000003</v>
      </c>
      <c r="I573" s="2">
        <v>583504.51</v>
      </c>
      <c r="J573" s="3">
        <v>7.7579199999999997E-3</v>
      </c>
      <c r="K573" s="4">
        <v>75214027.25</v>
      </c>
      <c r="L573" s="5">
        <v>3175001</v>
      </c>
      <c r="M573" s="6">
        <v>23.689449939999999</v>
      </c>
      <c r="N573" s="7" t="str">
        <f>IF(ISNUMBER(_xll.BDP($C573, "DELTA_MID")),_xll.BDP($C573, "DELTA_MID")," ")</f>
        <v xml:space="preserve"> </v>
      </c>
      <c r="O573" s="7" t="str">
        <f>IF(ISNUMBER(N573),_xll.BDP($C573, "OPT_UNDL_TICKER"),"")</f>
        <v/>
      </c>
      <c r="P573" s="8" t="str">
        <f>IF(ISNUMBER(N573),_xll.BDP($C573, "OPT_UNDL_PX")," ")</f>
        <v xml:space="preserve"> </v>
      </c>
      <c r="Q573" s="7" t="str">
        <f>IF(ISNUMBER(N573),+G573*_xll.BDP($C573, "PX_POS_MULT_FACTOR")*P573/K573," ")</f>
        <v xml:space="preserve"> </v>
      </c>
      <c r="R573" s="8">
        <f>IF(OR($A573="TUA",$A573="TYA"),"",IF(ISNUMBER(_xll.BDP($C573,"DUR_ADJ_OAS_MID")),_xll.BDP($C573,"DUR_ADJ_OAS_MID"),IF(ISNUMBER(_xll.BDP($E573&amp;" ISIN","DUR_ADJ_OAS_MID")),_xll.BDP($E573&amp;" ISIN","DUR_ADJ_OAS_MID")," ")))</f>
        <v>3.0082937091400002</v>
      </c>
      <c r="S573" s="7">
        <f t="shared" si="8"/>
        <v>2.3338101932011388E-2</v>
      </c>
      <c r="T573" t="s">
        <v>1421</v>
      </c>
      <c r="U573" t="s">
        <v>1389</v>
      </c>
      <c r="AG573">
        <v>1.9999999999999999E-6</v>
      </c>
    </row>
    <row r="574" spans="1:33" x14ac:dyDescent="0.25">
      <c r="A574" t="s">
        <v>1284</v>
      </c>
      <c r="B574" t="s">
        <v>1422</v>
      </c>
      <c r="C574" t="s">
        <v>1422</v>
      </c>
      <c r="D574" t="s">
        <v>1423</v>
      </c>
      <c r="E574" t="s">
        <v>1424</v>
      </c>
      <c r="F574" t="s">
        <v>1425</v>
      </c>
      <c r="G574" s="1">
        <v>591160</v>
      </c>
      <c r="H574" s="1">
        <v>74.263733299999998</v>
      </c>
      <c r="I574" s="2">
        <v>439017.49</v>
      </c>
      <c r="J574" s="3">
        <v>5.8369099999999998E-3</v>
      </c>
      <c r="K574" s="4">
        <v>75214027.25</v>
      </c>
      <c r="L574" s="5">
        <v>3175001</v>
      </c>
      <c r="M574" s="6">
        <v>23.689449939999999</v>
      </c>
      <c r="N574" s="7" t="str">
        <f>IF(ISNUMBER(_xll.BDP($C574, "DELTA_MID")),_xll.BDP($C574, "DELTA_MID")," ")</f>
        <v xml:space="preserve"> </v>
      </c>
      <c r="O574" s="7" t="str">
        <f>IF(ISNUMBER(N574),_xll.BDP($C574, "OPT_UNDL_TICKER"),"")</f>
        <v/>
      </c>
      <c r="P574" s="8" t="str">
        <f>IF(ISNUMBER(N574),_xll.BDP($C574, "OPT_UNDL_PX")," ")</f>
        <v xml:space="preserve"> </v>
      </c>
      <c r="Q574" s="7" t="str">
        <f>IF(ISNUMBER(N574),+G574*_xll.BDP($C574, "PX_POS_MULT_FACTOR")*P574/K574," ")</f>
        <v xml:space="preserve"> </v>
      </c>
      <c r="R574" s="8">
        <f>IF(OR($A574="TUA",$A574="TYA"),"",IF(ISNUMBER(_xll.BDP($C574,"DUR_ADJ_OAS_MID")),_xll.BDP($C574,"DUR_ADJ_OAS_MID"),IF(ISNUMBER(_xll.BDP($E574&amp;" ISIN","DUR_ADJ_OAS_MID")),_xll.BDP($E574&amp;" ISIN","DUR_ADJ_OAS_MID")," ")))</f>
        <v>4.8715669782599997</v>
      </c>
      <c r="S574" s="7">
        <f t="shared" si="8"/>
        <v>2.8434898011075575E-2</v>
      </c>
      <c r="T574" t="s">
        <v>1425</v>
      </c>
      <c r="U574" t="s">
        <v>1389</v>
      </c>
      <c r="AG574">
        <v>1.9999999999999999E-6</v>
      </c>
    </row>
    <row r="575" spans="1:33" x14ac:dyDescent="0.25">
      <c r="A575" t="s">
        <v>1284</v>
      </c>
      <c r="B575" t="s">
        <v>1426</v>
      </c>
      <c r="C575" t="s">
        <v>1426</v>
      </c>
      <c r="D575" t="s">
        <v>1427</v>
      </c>
      <c r="E575" t="s">
        <v>1428</v>
      </c>
      <c r="F575" t="s">
        <v>1429</v>
      </c>
      <c r="G575" s="1">
        <v>730898.12</v>
      </c>
      <c r="H575" s="1">
        <v>102.4514178</v>
      </c>
      <c r="I575" s="2">
        <v>748815.49</v>
      </c>
      <c r="J575" s="3">
        <v>9.9558000000000008E-3</v>
      </c>
      <c r="K575" s="4">
        <v>75214027.25</v>
      </c>
      <c r="L575" s="5">
        <v>3175001</v>
      </c>
      <c r="M575" s="6">
        <v>23.689449939999999</v>
      </c>
      <c r="N575" s="7" t="str">
        <f>IF(ISNUMBER(_xll.BDP($C575, "DELTA_MID")),_xll.BDP($C575, "DELTA_MID")," ")</f>
        <v xml:space="preserve"> </v>
      </c>
      <c r="O575" s="7" t="str">
        <f>IF(ISNUMBER(N575),_xll.BDP($C575, "OPT_UNDL_TICKER"),"")</f>
        <v/>
      </c>
      <c r="P575" s="8" t="str">
        <f>IF(ISNUMBER(N575),_xll.BDP($C575, "OPT_UNDL_PX")," ")</f>
        <v xml:space="preserve"> </v>
      </c>
      <c r="Q575" s="7" t="str">
        <f>IF(ISNUMBER(N575),+G575*_xll.BDP($C575, "PX_POS_MULT_FACTOR")*P575/K575," ")</f>
        <v xml:space="preserve"> </v>
      </c>
      <c r="R575" s="8" t="str">
        <f>IF(OR($A575="TUA",$A575="TYA"),"",IF(ISNUMBER(_xll.BDP($C575,"DUR_ADJ_OAS_MID")),_xll.BDP($C575,"DUR_ADJ_OAS_MID"),IF(ISNUMBER(_xll.BDP($E575&amp;" ISIN","DUR_ADJ_OAS_MID")),_xll.BDP($E575&amp;" ISIN","DUR_ADJ_OAS_MID")," ")))</f>
        <v xml:space="preserve"> </v>
      </c>
      <c r="S575" s="7" t="str">
        <f t="shared" si="8"/>
        <v xml:space="preserve"> </v>
      </c>
      <c r="T575" t="s">
        <v>1429</v>
      </c>
      <c r="U575" t="s">
        <v>1389</v>
      </c>
      <c r="AG575">
        <v>1.9999999999999999E-6</v>
      </c>
    </row>
    <row r="576" spans="1:33" x14ac:dyDescent="0.25">
      <c r="A576" t="s">
        <v>1284</v>
      </c>
      <c r="B576" t="s">
        <v>1430</v>
      </c>
      <c r="C576" t="s">
        <v>1430</v>
      </c>
      <c r="D576" t="s">
        <v>1431</v>
      </c>
      <c r="E576" t="s">
        <v>1432</v>
      </c>
      <c r="F576" t="s">
        <v>1433</v>
      </c>
      <c r="G576" s="1">
        <v>1000000</v>
      </c>
      <c r="H576" s="1">
        <v>100.248626</v>
      </c>
      <c r="I576" s="2">
        <v>1002486.26</v>
      </c>
      <c r="J576" s="3">
        <v>1.332845E-2</v>
      </c>
      <c r="K576" s="4">
        <v>75214027.25</v>
      </c>
      <c r="L576" s="5">
        <v>3175001</v>
      </c>
      <c r="M576" s="6">
        <v>23.689449939999999</v>
      </c>
      <c r="N576" s="7" t="str">
        <f>IF(ISNUMBER(_xll.BDP($C576, "DELTA_MID")),_xll.BDP($C576, "DELTA_MID")," ")</f>
        <v xml:space="preserve"> </v>
      </c>
      <c r="O576" s="7" t="str">
        <f>IF(ISNUMBER(N576),_xll.BDP($C576, "OPT_UNDL_TICKER"),"")</f>
        <v/>
      </c>
      <c r="P576" s="8" t="str">
        <f>IF(ISNUMBER(N576),_xll.BDP($C576, "OPT_UNDL_PX")," ")</f>
        <v xml:space="preserve"> </v>
      </c>
      <c r="Q576" s="7" t="str">
        <f>IF(ISNUMBER(N576),+G576*_xll.BDP($C576, "PX_POS_MULT_FACTOR")*P576/K576," ")</f>
        <v xml:space="preserve"> </v>
      </c>
      <c r="R576" s="8" t="str">
        <f>IF(OR($A576="TUA",$A576="TYA"),"",IF(ISNUMBER(_xll.BDP($C576,"DUR_ADJ_OAS_MID")),_xll.BDP($C576,"DUR_ADJ_OAS_MID"),IF(ISNUMBER(_xll.BDP($E576&amp;" ISIN","DUR_ADJ_OAS_MID")),_xll.BDP($E576&amp;" ISIN","DUR_ADJ_OAS_MID")," ")))</f>
        <v xml:space="preserve"> </v>
      </c>
      <c r="S576" s="7" t="str">
        <f t="shared" si="8"/>
        <v xml:space="preserve"> </v>
      </c>
      <c r="T576" t="s">
        <v>1433</v>
      </c>
      <c r="U576" t="s">
        <v>1389</v>
      </c>
      <c r="AG576">
        <v>1.9999999999999999E-6</v>
      </c>
    </row>
    <row r="577" spans="1:33" x14ac:dyDescent="0.25">
      <c r="A577" t="s">
        <v>1284</v>
      </c>
      <c r="B577" t="s">
        <v>1434</v>
      </c>
      <c r="C577" t="s">
        <v>1434</v>
      </c>
      <c r="D577" t="s">
        <v>1435</v>
      </c>
      <c r="E577" t="s">
        <v>1436</v>
      </c>
      <c r="F577" t="s">
        <v>1437</v>
      </c>
      <c r="G577" s="1">
        <v>1000000</v>
      </c>
      <c r="H577" s="1">
        <v>101.8258239</v>
      </c>
      <c r="I577" s="2">
        <v>1018258.24</v>
      </c>
      <c r="J577" s="3">
        <v>1.3538140000000001E-2</v>
      </c>
      <c r="K577" s="4">
        <v>75214027.25</v>
      </c>
      <c r="L577" s="5">
        <v>3175001</v>
      </c>
      <c r="M577" s="6">
        <v>23.689449939999999</v>
      </c>
      <c r="N577" s="7" t="str">
        <f>IF(ISNUMBER(_xll.BDP($C577, "DELTA_MID")),_xll.BDP($C577, "DELTA_MID")," ")</f>
        <v xml:space="preserve"> </v>
      </c>
      <c r="O577" s="7" t="str">
        <f>IF(ISNUMBER(N577),_xll.BDP($C577, "OPT_UNDL_TICKER"),"")</f>
        <v/>
      </c>
      <c r="P577" s="8" t="str">
        <f>IF(ISNUMBER(N577),_xll.BDP($C577, "OPT_UNDL_PX")," ")</f>
        <v xml:space="preserve"> </v>
      </c>
      <c r="Q577" s="7" t="str">
        <f>IF(ISNUMBER(N577),+G577*_xll.BDP($C577, "PX_POS_MULT_FACTOR")*P577/K577," ")</f>
        <v xml:space="preserve"> </v>
      </c>
      <c r="R577" s="8" t="str">
        <f>IF(OR($A577="TUA",$A577="TYA"),"",IF(ISNUMBER(_xll.BDP($C577,"DUR_ADJ_OAS_MID")),_xll.BDP($C577,"DUR_ADJ_OAS_MID"),IF(ISNUMBER(_xll.BDP($E577&amp;" ISIN","DUR_ADJ_OAS_MID")),_xll.BDP($E577&amp;" ISIN","DUR_ADJ_OAS_MID")," ")))</f>
        <v xml:space="preserve"> </v>
      </c>
      <c r="S577" s="7" t="str">
        <f t="shared" si="8"/>
        <v xml:space="preserve"> </v>
      </c>
      <c r="T577" t="s">
        <v>1437</v>
      </c>
      <c r="U577" t="s">
        <v>1389</v>
      </c>
      <c r="AG577">
        <v>1.9999999999999999E-6</v>
      </c>
    </row>
    <row r="578" spans="1:33" x14ac:dyDescent="0.25">
      <c r="A578" t="s">
        <v>1284</v>
      </c>
      <c r="B578" t="s">
        <v>1438</v>
      </c>
      <c r="C578" t="s">
        <v>1438</v>
      </c>
      <c r="D578" t="s">
        <v>1439</v>
      </c>
      <c r="E578" t="s">
        <v>1440</v>
      </c>
      <c r="F578" t="s">
        <v>1441</v>
      </c>
      <c r="G578" s="1">
        <v>1677000</v>
      </c>
      <c r="H578" s="1">
        <v>99.067087000000001</v>
      </c>
      <c r="I578" s="2">
        <v>1661355.05</v>
      </c>
      <c r="J578" s="3">
        <v>2.208837E-2</v>
      </c>
      <c r="K578" s="4">
        <v>75214027.25</v>
      </c>
      <c r="L578" s="5">
        <v>3175001</v>
      </c>
      <c r="M578" s="6">
        <v>23.689449939999999</v>
      </c>
      <c r="N578" s="7" t="str">
        <f>IF(ISNUMBER(_xll.BDP($C578, "DELTA_MID")),_xll.BDP($C578, "DELTA_MID")," ")</f>
        <v xml:space="preserve"> </v>
      </c>
      <c r="O578" s="7" t="str">
        <f>IF(ISNUMBER(N578),_xll.BDP($C578, "OPT_UNDL_TICKER"),"")</f>
        <v/>
      </c>
      <c r="P578" s="8" t="str">
        <f>IF(ISNUMBER(N578),_xll.BDP($C578, "OPT_UNDL_PX")," ")</f>
        <v xml:space="preserve"> </v>
      </c>
      <c r="Q578" s="7" t="str">
        <f>IF(ISNUMBER(N578),+G578*_xll.BDP($C578, "PX_POS_MULT_FACTOR")*P578/K578," ")</f>
        <v xml:space="preserve"> </v>
      </c>
      <c r="R578" s="8" t="str">
        <f>IF(OR($A578="TUA",$A578="TYA"),"",IF(ISNUMBER(_xll.BDP($C578,"DUR_ADJ_OAS_MID")),_xll.BDP($C578,"DUR_ADJ_OAS_MID"),IF(ISNUMBER(_xll.BDP($E578&amp;" ISIN","DUR_ADJ_OAS_MID")),_xll.BDP($E578&amp;" ISIN","DUR_ADJ_OAS_MID")," ")))</f>
        <v xml:space="preserve"> </v>
      </c>
      <c r="S578" s="7" t="str">
        <f t="shared" si="8"/>
        <v xml:space="preserve"> </v>
      </c>
      <c r="T578" t="s">
        <v>1441</v>
      </c>
      <c r="U578" t="s">
        <v>1389</v>
      </c>
      <c r="AG578">
        <v>1.9999999999999999E-6</v>
      </c>
    </row>
    <row r="579" spans="1:33" x14ac:dyDescent="0.25">
      <c r="A579" t="s">
        <v>1284</v>
      </c>
      <c r="B579" t="s">
        <v>1442</v>
      </c>
      <c r="C579" t="s">
        <v>1442</v>
      </c>
      <c r="D579" t="s">
        <v>1443</v>
      </c>
      <c r="E579" t="s">
        <v>1444</v>
      </c>
      <c r="F579" t="s">
        <v>1445</v>
      </c>
      <c r="G579" s="1">
        <v>1109000</v>
      </c>
      <c r="H579" s="1">
        <v>98.165555670000003</v>
      </c>
      <c r="I579" s="2">
        <v>1088656.01</v>
      </c>
      <c r="J579" s="3">
        <v>1.447411E-2</v>
      </c>
      <c r="K579" s="4">
        <v>75214027.25</v>
      </c>
      <c r="L579" s="5">
        <v>3175001</v>
      </c>
      <c r="M579" s="6">
        <v>23.689449939999999</v>
      </c>
      <c r="N579" s="7" t="str">
        <f>IF(ISNUMBER(_xll.BDP($C579, "DELTA_MID")),_xll.BDP($C579, "DELTA_MID")," ")</f>
        <v xml:space="preserve"> </v>
      </c>
      <c r="O579" s="7" t="str">
        <f>IF(ISNUMBER(N579),_xll.BDP($C579, "OPT_UNDL_TICKER"),"")</f>
        <v/>
      </c>
      <c r="P579" s="8" t="str">
        <f>IF(ISNUMBER(N579),_xll.BDP($C579, "OPT_UNDL_PX")," ")</f>
        <v xml:space="preserve"> </v>
      </c>
      <c r="Q579" s="7" t="str">
        <f>IF(ISNUMBER(N579),+G579*_xll.BDP($C579, "PX_POS_MULT_FACTOR")*P579/K579," ")</f>
        <v xml:space="preserve"> </v>
      </c>
      <c r="R579" s="8">
        <f>IF(OR($A579="TUA",$A579="TYA"),"",IF(ISNUMBER(_xll.BDP($C579,"DUR_ADJ_OAS_MID")),_xll.BDP($C579,"DUR_ADJ_OAS_MID"),IF(ISNUMBER(_xll.BDP($E579&amp;" ISIN","DUR_ADJ_OAS_MID")),_xll.BDP($E579&amp;" ISIN","DUR_ADJ_OAS_MID")," ")))</f>
        <v>-0.1313630165793333</v>
      </c>
      <c r="S579" s="7">
        <f t="shared" ref="S579:S642" si="9">IF(ISNUMBER(N579),Q579*N579,IF(ISNUMBER(R579),J579*R579," "))</f>
        <v>-1.9013627519010939E-3</v>
      </c>
      <c r="T579" t="s">
        <v>1445</v>
      </c>
      <c r="U579" t="s">
        <v>1389</v>
      </c>
      <c r="AG579">
        <v>1.9999999999999999E-6</v>
      </c>
    </row>
    <row r="580" spans="1:33" x14ac:dyDescent="0.25">
      <c r="A580" t="s">
        <v>1284</v>
      </c>
      <c r="B580" t="s">
        <v>1446</v>
      </c>
      <c r="C580" t="s">
        <v>1446</v>
      </c>
      <c r="D580" t="s">
        <v>1447</v>
      </c>
      <c r="E580" t="s">
        <v>1448</v>
      </c>
      <c r="F580" t="s">
        <v>1449</v>
      </c>
      <c r="G580" s="1">
        <v>2000000</v>
      </c>
      <c r="H580" s="1">
        <v>100.5893226</v>
      </c>
      <c r="I580" s="2">
        <v>2011786.45</v>
      </c>
      <c r="J580" s="3">
        <v>2.6747489999999999E-2</v>
      </c>
      <c r="K580" s="4">
        <v>75214027.25</v>
      </c>
      <c r="L580" s="5">
        <v>3175001</v>
      </c>
      <c r="M580" s="6">
        <v>23.689449939999999</v>
      </c>
      <c r="N580" s="7" t="str">
        <f>IF(ISNUMBER(_xll.BDP($C580, "DELTA_MID")),_xll.BDP($C580, "DELTA_MID")," ")</f>
        <v xml:space="preserve"> </v>
      </c>
      <c r="O580" s="7" t="str">
        <f>IF(ISNUMBER(N580),_xll.BDP($C580, "OPT_UNDL_TICKER"),"")</f>
        <v/>
      </c>
      <c r="P580" s="8" t="str">
        <f>IF(ISNUMBER(N580),_xll.BDP($C580, "OPT_UNDL_PX")," ")</f>
        <v xml:space="preserve"> </v>
      </c>
      <c r="Q580" s="7" t="str">
        <f>IF(ISNUMBER(N580),+G580*_xll.BDP($C580, "PX_POS_MULT_FACTOR")*P580/K580," ")</f>
        <v xml:space="preserve"> </v>
      </c>
      <c r="R580" s="8" t="str">
        <f>IF(OR($A580="TUA",$A580="TYA"),"",IF(ISNUMBER(_xll.BDP($C580,"DUR_ADJ_OAS_MID")),_xll.BDP($C580,"DUR_ADJ_OAS_MID"),IF(ISNUMBER(_xll.BDP($E580&amp;" ISIN","DUR_ADJ_OAS_MID")),_xll.BDP($E580&amp;" ISIN","DUR_ADJ_OAS_MID")," ")))</f>
        <v xml:space="preserve"> </v>
      </c>
      <c r="S580" s="7" t="str">
        <f t="shared" si="9"/>
        <v xml:space="preserve"> </v>
      </c>
      <c r="T580" t="s">
        <v>1449</v>
      </c>
      <c r="U580" t="s">
        <v>1389</v>
      </c>
      <c r="AG580">
        <v>1.9999999999999999E-6</v>
      </c>
    </row>
    <row r="581" spans="1:33" x14ac:dyDescent="0.25">
      <c r="A581" t="s">
        <v>1284</v>
      </c>
      <c r="B581" t="s">
        <v>1450</v>
      </c>
      <c r="C581" t="s">
        <v>1450</v>
      </c>
      <c r="D581" t="s">
        <v>1451</v>
      </c>
      <c r="E581" t="s">
        <v>1452</v>
      </c>
      <c r="F581" t="s">
        <v>1453</v>
      </c>
      <c r="G581" s="1">
        <v>2000000</v>
      </c>
      <c r="H581" s="1">
        <v>98.222140109999998</v>
      </c>
      <c r="I581" s="2">
        <v>1964442.8</v>
      </c>
      <c r="J581" s="3">
        <v>2.6118039999999999E-2</v>
      </c>
      <c r="K581" s="4">
        <v>75214027.25</v>
      </c>
      <c r="L581" s="5">
        <v>3175001</v>
      </c>
      <c r="M581" s="6">
        <v>23.689449939999999</v>
      </c>
      <c r="N581" s="7" t="str">
        <f>IF(ISNUMBER(_xll.BDP($C581, "DELTA_MID")),_xll.BDP($C581, "DELTA_MID")," ")</f>
        <v xml:space="preserve"> </v>
      </c>
      <c r="O581" s="7" t="str">
        <f>IF(ISNUMBER(N581),_xll.BDP($C581, "OPT_UNDL_TICKER"),"")</f>
        <v/>
      </c>
      <c r="P581" s="8" t="str">
        <f>IF(ISNUMBER(N581),_xll.BDP($C581, "OPT_UNDL_PX")," ")</f>
        <v xml:space="preserve"> </v>
      </c>
      <c r="Q581" s="7" t="str">
        <f>IF(ISNUMBER(N581),+G581*_xll.BDP($C581, "PX_POS_MULT_FACTOR")*P581/K581," ")</f>
        <v xml:space="preserve"> </v>
      </c>
      <c r="R581" s="8">
        <f>IF(OR($A581="TUA",$A581="TYA"),"",IF(ISNUMBER(_xll.BDP($C581,"DUR_ADJ_OAS_MID")),_xll.BDP($C581,"DUR_ADJ_OAS_MID"),IF(ISNUMBER(_xll.BDP($E581&amp;" ISIN","DUR_ADJ_OAS_MID")),_xll.BDP($E581&amp;" ISIN","DUR_ADJ_OAS_MID")," ")))</f>
        <v>-5.2722943299728035E-2</v>
      </c>
      <c r="S581" s="7">
        <f t="shared" si="9"/>
        <v>-1.3770199420200288E-3</v>
      </c>
      <c r="T581" t="s">
        <v>1453</v>
      </c>
      <c r="U581" t="s">
        <v>1389</v>
      </c>
      <c r="AG581">
        <v>1.9999999999999999E-6</v>
      </c>
    </row>
    <row r="582" spans="1:33" x14ac:dyDescent="0.25">
      <c r="A582" t="s">
        <v>1284</v>
      </c>
      <c r="B582" t="s">
        <v>1454</v>
      </c>
      <c r="C582" t="s">
        <v>1454</v>
      </c>
      <c r="D582" t="s">
        <v>1455</v>
      </c>
      <c r="E582" t="s">
        <v>1456</v>
      </c>
      <c r="F582" t="s">
        <v>1457</v>
      </c>
      <c r="G582" s="1">
        <v>1500000</v>
      </c>
      <c r="H582" s="1">
        <v>0.28000000000000003</v>
      </c>
      <c r="I582" s="2">
        <v>4200</v>
      </c>
      <c r="J582" s="3">
        <v>5.5840000000000001E-5</v>
      </c>
      <c r="K582" s="4">
        <v>75214027.25</v>
      </c>
      <c r="L582" s="5">
        <v>3175001</v>
      </c>
      <c r="M582" s="6">
        <v>23.689449939999999</v>
      </c>
      <c r="N582" s="7" t="str">
        <f>IF(ISNUMBER(_xll.BDP($C582, "DELTA_MID")),_xll.BDP($C582, "DELTA_MID")," ")</f>
        <v xml:space="preserve"> </v>
      </c>
      <c r="O582" s="7" t="str">
        <f>IF(ISNUMBER(N582),_xll.BDP($C582, "OPT_UNDL_TICKER"),"")</f>
        <v/>
      </c>
      <c r="P582" s="8" t="str">
        <f>IF(ISNUMBER(N582),_xll.BDP($C582, "OPT_UNDL_PX")," ")</f>
        <v xml:space="preserve"> </v>
      </c>
      <c r="Q582" s="7" t="str">
        <f>IF(ISNUMBER(N582),+G582*_xll.BDP($C582, "PX_POS_MULT_FACTOR")*P582/K582," ")</f>
        <v xml:space="preserve"> </v>
      </c>
      <c r="R582" s="8" t="str">
        <f>IF(OR($A582="TUA",$A582="TYA"),"",IF(ISNUMBER(_xll.BDP($C582,"DUR_ADJ_OAS_MID")),_xll.BDP($C582,"DUR_ADJ_OAS_MID"),IF(ISNUMBER(_xll.BDP($E582&amp;" ISIN","DUR_ADJ_OAS_MID")),_xll.BDP($E582&amp;" ISIN","DUR_ADJ_OAS_MID")," ")))</f>
        <v xml:space="preserve"> </v>
      </c>
      <c r="S582" s="7" t="str">
        <f t="shared" si="9"/>
        <v xml:space="preserve"> </v>
      </c>
      <c r="T582" t="s">
        <v>1457</v>
      </c>
      <c r="U582" t="s">
        <v>1389</v>
      </c>
      <c r="AG582">
        <v>1.9999999999999999E-6</v>
      </c>
    </row>
    <row r="583" spans="1:33" x14ac:dyDescent="0.25">
      <c r="A583" t="s">
        <v>1284</v>
      </c>
      <c r="B583" t="s">
        <v>1458</v>
      </c>
      <c r="C583" t="s">
        <v>1458</v>
      </c>
      <c r="D583" t="s">
        <v>1459</v>
      </c>
      <c r="E583" t="s">
        <v>1460</v>
      </c>
      <c r="F583" t="s">
        <v>1461</v>
      </c>
      <c r="G583" s="1">
        <v>300000</v>
      </c>
      <c r="H583" s="1">
        <v>104.9481011</v>
      </c>
      <c r="I583" s="2">
        <v>314844.3</v>
      </c>
      <c r="J583" s="3">
        <v>4.1859799999999997E-3</v>
      </c>
      <c r="K583" s="4">
        <v>75214027.25</v>
      </c>
      <c r="L583" s="5">
        <v>3175001</v>
      </c>
      <c r="M583" s="6">
        <v>23.689449939999999</v>
      </c>
      <c r="N583" s="7" t="str">
        <f>IF(ISNUMBER(_xll.BDP($C583, "DELTA_MID")),_xll.BDP($C583, "DELTA_MID")," ")</f>
        <v xml:space="preserve"> </v>
      </c>
      <c r="O583" s="7" t="str">
        <f>IF(ISNUMBER(N583),_xll.BDP($C583, "OPT_UNDL_TICKER"),"")</f>
        <v/>
      </c>
      <c r="P583" s="8" t="str">
        <f>IF(ISNUMBER(N583),_xll.BDP($C583, "OPT_UNDL_PX")," ")</f>
        <v xml:space="preserve"> </v>
      </c>
      <c r="Q583" s="7" t="str">
        <f>IF(ISNUMBER(N583),+G583*_xll.BDP($C583, "PX_POS_MULT_FACTOR")*P583/K583," ")</f>
        <v xml:space="preserve"> </v>
      </c>
      <c r="R583" s="8">
        <f>IF(OR($A583="TUA",$A583="TYA"),"",IF(ISNUMBER(_xll.BDP($C583,"DUR_ADJ_OAS_MID")),_xll.BDP($C583,"DUR_ADJ_OAS_MID"),IF(ISNUMBER(_xll.BDP($E583&amp;" ISIN","DUR_ADJ_OAS_MID")),_xll.BDP($E583&amp;" ISIN","DUR_ADJ_OAS_MID")," ")))</f>
        <v>2.3262289161699998</v>
      </c>
      <c r="S583" s="7">
        <f t="shared" si="9"/>
        <v>9.7375477185092946E-3</v>
      </c>
      <c r="T583" t="s">
        <v>1461</v>
      </c>
      <c r="U583" t="s">
        <v>1389</v>
      </c>
      <c r="AG583">
        <v>1.9999999999999999E-6</v>
      </c>
    </row>
    <row r="584" spans="1:33" x14ac:dyDescent="0.25">
      <c r="A584" t="s">
        <v>1284</v>
      </c>
      <c r="B584" t="s">
        <v>1462</v>
      </c>
      <c r="C584" t="s">
        <v>1462</v>
      </c>
      <c r="D584" t="s">
        <v>1463</v>
      </c>
      <c r="E584" t="s">
        <v>1464</v>
      </c>
      <c r="F584" t="s">
        <v>1465</v>
      </c>
      <c r="G584" s="1">
        <v>1000000</v>
      </c>
      <c r="H584" s="1">
        <v>94.528857400000007</v>
      </c>
      <c r="I584" s="2">
        <v>945288.57</v>
      </c>
      <c r="J584" s="3">
        <v>1.2567979999999999E-2</v>
      </c>
      <c r="K584" s="4">
        <v>75214027.25</v>
      </c>
      <c r="L584" s="5">
        <v>3175001</v>
      </c>
      <c r="M584" s="6">
        <v>23.689449939999999</v>
      </c>
      <c r="N584" s="7" t="str">
        <f>IF(ISNUMBER(_xll.BDP($C584, "DELTA_MID")),_xll.BDP($C584, "DELTA_MID")," ")</f>
        <v xml:space="preserve"> </v>
      </c>
      <c r="O584" s="7" t="str">
        <f>IF(ISNUMBER(N584),_xll.BDP($C584, "OPT_UNDL_TICKER"),"")</f>
        <v/>
      </c>
      <c r="P584" s="8" t="str">
        <f>IF(ISNUMBER(N584),_xll.BDP($C584, "OPT_UNDL_PX")," ")</f>
        <v xml:space="preserve"> </v>
      </c>
      <c r="Q584" s="7" t="str">
        <f>IF(ISNUMBER(N584),+G584*_xll.BDP($C584, "PX_POS_MULT_FACTOR")*P584/K584," ")</f>
        <v xml:space="preserve"> </v>
      </c>
      <c r="R584" s="8" t="str">
        <f>IF(OR($A584="TUA",$A584="TYA"),"",IF(ISNUMBER(_xll.BDP($C584,"DUR_ADJ_OAS_MID")),_xll.BDP($C584,"DUR_ADJ_OAS_MID"),IF(ISNUMBER(_xll.BDP($E584&amp;" ISIN","DUR_ADJ_OAS_MID")),_xll.BDP($E584&amp;" ISIN","DUR_ADJ_OAS_MID")," ")))</f>
        <v xml:space="preserve"> </v>
      </c>
      <c r="S584" s="7" t="str">
        <f t="shared" si="9"/>
        <v xml:space="preserve"> </v>
      </c>
      <c r="T584" t="s">
        <v>1465</v>
      </c>
      <c r="U584" t="s">
        <v>1389</v>
      </c>
      <c r="AG584">
        <v>1.9999999999999999E-6</v>
      </c>
    </row>
    <row r="585" spans="1:33" x14ac:dyDescent="0.25">
      <c r="A585" t="s">
        <v>1284</v>
      </c>
      <c r="B585" t="s">
        <v>1466</v>
      </c>
      <c r="C585" t="s">
        <v>1466</v>
      </c>
      <c r="D585" t="s">
        <v>1467</v>
      </c>
      <c r="E585" t="s">
        <v>1468</v>
      </c>
      <c r="F585" t="s">
        <v>1469</v>
      </c>
      <c r="G585" s="1">
        <v>327396.49</v>
      </c>
      <c r="H585" s="1">
        <v>99.712192999999999</v>
      </c>
      <c r="I585" s="2">
        <v>326454.21999999997</v>
      </c>
      <c r="J585" s="3">
        <v>4.3403399999999998E-3</v>
      </c>
      <c r="K585" s="4">
        <v>75214027.25</v>
      </c>
      <c r="L585" s="5">
        <v>3175001</v>
      </c>
      <c r="M585" s="6">
        <v>23.689449939999999</v>
      </c>
      <c r="N585" s="7" t="str">
        <f>IF(ISNUMBER(_xll.BDP($C585, "DELTA_MID")),_xll.BDP($C585, "DELTA_MID")," ")</f>
        <v xml:space="preserve"> </v>
      </c>
      <c r="O585" s="7" t="str">
        <f>IF(ISNUMBER(N585),_xll.BDP($C585, "OPT_UNDL_TICKER"),"")</f>
        <v/>
      </c>
      <c r="P585" s="8" t="str">
        <f>IF(ISNUMBER(N585),_xll.BDP($C585, "OPT_UNDL_PX")," ")</f>
        <v xml:space="preserve"> </v>
      </c>
      <c r="Q585" s="7" t="str">
        <f>IF(ISNUMBER(N585),+G585*_xll.BDP($C585, "PX_POS_MULT_FACTOR")*P585/K585," ")</f>
        <v xml:space="preserve"> </v>
      </c>
      <c r="R585" s="8" t="str">
        <f>IF(OR($A585="TUA",$A585="TYA"),"",IF(ISNUMBER(_xll.BDP($C585,"DUR_ADJ_OAS_MID")),_xll.BDP($C585,"DUR_ADJ_OAS_MID"),IF(ISNUMBER(_xll.BDP($E585&amp;" ISIN","DUR_ADJ_OAS_MID")),_xll.BDP($E585&amp;" ISIN","DUR_ADJ_OAS_MID")," ")))</f>
        <v xml:space="preserve"> </v>
      </c>
      <c r="S585" s="7" t="str">
        <f t="shared" si="9"/>
        <v xml:space="preserve"> </v>
      </c>
      <c r="T585" t="s">
        <v>1469</v>
      </c>
      <c r="U585" t="s">
        <v>1389</v>
      </c>
      <c r="AG585">
        <v>1.9999999999999999E-6</v>
      </c>
    </row>
    <row r="586" spans="1:33" x14ac:dyDescent="0.25">
      <c r="A586" t="s">
        <v>1284</v>
      </c>
      <c r="B586" t="s">
        <v>1470</v>
      </c>
      <c r="C586" t="s">
        <v>1470</v>
      </c>
      <c r="D586" t="s">
        <v>1471</v>
      </c>
      <c r="E586" t="s">
        <v>1472</v>
      </c>
      <c r="F586" t="s">
        <v>1473</v>
      </c>
      <c r="G586" s="1">
        <v>738275.35</v>
      </c>
      <c r="H586" s="1">
        <v>104.28945109999999</v>
      </c>
      <c r="I586" s="2">
        <v>769943.31</v>
      </c>
      <c r="J586" s="3">
        <v>1.02367E-2</v>
      </c>
      <c r="K586" s="4">
        <v>75214027.25</v>
      </c>
      <c r="L586" s="5">
        <v>3175001</v>
      </c>
      <c r="M586" s="6">
        <v>23.689449939999999</v>
      </c>
      <c r="N586" s="7" t="str">
        <f>IF(ISNUMBER(_xll.BDP($C586, "DELTA_MID")),_xll.BDP($C586, "DELTA_MID")," ")</f>
        <v xml:space="preserve"> </v>
      </c>
      <c r="O586" s="7" t="str">
        <f>IF(ISNUMBER(N586),_xll.BDP($C586, "OPT_UNDL_TICKER"),"")</f>
        <v/>
      </c>
      <c r="P586" s="8" t="str">
        <f>IF(ISNUMBER(N586),_xll.BDP($C586, "OPT_UNDL_PX")," ")</f>
        <v xml:space="preserve"> </v>
      </c>
      <c r="Q586" s="7" t="str">
        <f>IF(ISNUMBER(N586),+G586*_xll.BDP($C586, "PX_POS_MULT_FACTOR")*P586/K586," ")</f>
        <v xml:space="preserve"> </v>
      </c>
      <c r="R586" s="8" t="str">
        <f>IF(OR($A586="TUA",$A586="TYA"),"",IF(ISNUMBER(_xll.BDP($C586,"DUR_ADJ_OAS_MID")),_xll.BDP($C586,"DUR_ADJ_OAS_MID"),IF(ISNUMBER(_xll.BDP($E586&amp;" ISIN","DUR_ADJ_OAS_MID")),_xll.BDP($E586&amp;" ISIN","DUR_ADJ_OAS_MID")," ")))</f>
        <v xml:space="preserve"> </v>
      </c>
      <c r="S586" s="7" t="str">
        <f t="shared" si="9"/>
        <v xml:space="preserve"> </v>
      </c>
      <c r="T586" t="s">
        <v>1473</v>
      </c>
      <c r="U586" t="s">
        <v>1389</v>
      </c>
      <c r="AG586">
        <v>1.9999999999999999E-6</v>
      </c>
    </row>
    <row r="587" spans="1:33" x14ac:dyDescent="0.25">
      <c r="A587" t="s">
        <v>1284</v>
      </c>
      <c r="B587" t="s">
        <v>1474</v>
      </c>
      <c r="C587" t="s">
        <v>1474</v>
      </c>
      <c r="D587" t="s">
        <v>1475</v>
      </c>
      <c r="E587" t="s">
        <v>1476</v>
      </c>
      <c r="F587" t="s">
        <v>1477</v>
      </c>
      <c r="G587" s="1">
        <v>1000000</v>
      </c>
      <c r="H587" s="1">
        <v>102.7419967</v>
      </c>
      <c r="I587" s="2">
        <v>1027419.97</v>
      </c>
      <c r="J587" s="3">
        <v>1.3659950000000001E-2</v>
      </c>
      <c r="K587" s="4">
        <v>75214027.25</v>
      </c>
      <c r="L587" s="5">
        <v>3175001</v>
      </c>
      <c r="M587" s="6">
        <v>23.689449939999999</v>
      </c>
      <c r="N587" s="7" t="str">
        <f>IF(ISNUMBER(_xll.BDP($C587, "DELTA_MID")),_xll.BDP($C587, "DELTA_MID")," ")</f>
        <v xml:space="preserve"> </v>
      </c>
      <c r="O587" s="7" t="str">
        <f>IF(ISNUMBER(N587),_xll.BDP($C587, "OPT_UNDL_TICKER"),"")</f>
        <v/>
      </c>
      <c r="P587" s="8" t="str">
        <f>IF(ISNUMBER(N587),_xll.BDP($C587, "OPT_UNDL_PX")," ")</f>
        <v xml:space="preserve"> </v>
      </c>
      <c r="Q587" s="7" t="str">
        <f>IF(ISNUMBER(N587),+G587*_xll.BDP($C587, "PX_POS_MULT_FACTOR")*P587/K587," ")</f>
        <v xml:space="preserve"> </v>
      </c>
      <c r="R587" s="8" t="str">
        <f>IF(OR($A587="TUA",$A587="TYA"),"",IF(ISNUMBER(_xll.BDP($C587,"DUR_ADJ_OAS_MID")),_xll.BDP($C587,"DUR_ADJ_OAS_MID"),IF(ISNUMBER(_xll.BDP($E587&amp;" ISIN","DUR_ADJ_OAS_MID")),_xll.BDP($E587&amp;" ISIN","DUR_ADJ_OAS_MID")," ")))</f>
        <v xml:space="preserve"> </v>
      </c>
      <c r="S587" s="7" t="str">
        <f t="shared" si="9"/>
        <v xml:space="preserve"> </v>
      </c>
      <c r="T587" t="s">
        <v>1477</v>
      </c>
      <c r="U587" t="s">
        <v>1389</v>
      </c>
      <c r="AG587">
        <v>1.9999999999999999E-6</v>
      </c>
    </row>
    <row r="588" spans="1:33" x14ac:dyDescent="0.25">
      <c r="A588" t="s">
        <v>1284</v>
      </c>
      <c r="B588" t="s">
        <v>1478</v>
      </c>
      <c r="C588" t="s">
        <v>1478</v>
      </c>
      <c r="D588" t="s">
        <v>1479</v>
      </c>
      <c r="E588" t="s">
        <v>1480</v>
      </c>
      <c r="F588" t="s">
        <v>1481</v>
      </c>
      <c r="G588" s="1">
        <v>517549.84</v>
      </c>
      <c r="H588" s="1">
        <v>102.0515829</v>
      </c>
      <c r="I588" s="2">
        <v>528167.80000000005</v>
      </c>
      <c r="J588" s="3">
        <v>7.0222000000000001E-3</v>
      </c>
      <c r="K588" s="4">
        <v>75214027.25</v>
      </c>
      <c r="L588" s="5">
        <v>3175001</v>
      </c>
      <c r="M588" s="6">
        <v>23.689449939999999</v>
      </c>
      <c r="N588" s="7" t="str">
        <f>IF(ISNUMBER(_xll.BDP($C588, "DELTA_MID")),_xll.BDP($C588, "DELTA_MID")," ")</f>
        <v xml:space="preserve"> </v>
      </c>
      <c r="O588" s="7" t="str">
        <f>IF(ISNUMBER(N588),_xll.BDP($C588, "OPT_UNDL_TICKER"),"")</f>
        <v/>
      </c>
      <c r="P588" s="8" t="str">
        <f>IF(ISNUMBER(N588),_xll.BDP($C588, "OPT_UNDL_PX")," ")</f>
        <v xml:space="preserve"> </v>
      </c>
      <c r="Q588" s="7" t="str">
        <f>IF(ISNUMBER(N588),+G588*_xll.BDP($C588, "PX_POS_MULT_FACTOR")*P588/K588," ")</f>
        <v xml:space="preserve"> </v>
      </c>
      <c r="R588" s="8" t="str">
        <f>IF(OR($A588="TUA",$A588="TYA"),"",IF(ISNUMBER(_xll.BDP($C588,"DUR_ADJ_OAS_MID")),_xll.BDP($C588,"DUR_ADJ_OAS_MID"),IF(ISNUMBER(_xll.BDP($E588&amp;" ISIN","DUR_ADJ_OAS_MID")),_xll.BDP($E588&amp;" ISIN","DUR_ADJ_OAS_MID")," ")))</f>
        <v xml:space="preserve"> </v>
      </c>
      <c r="S588" s="7" t="str">
        <f t="shared" si="9"/>
        <v xml:space="preserve"> </v>
      </c>
      <c r="T588" t="s">
        <v>1481</v>
      </c>
      <c r="U588" t="s">
        <v>1389</v>
      </c>
      <c r="AG588">
        <v>1.9999999999999999E-6</v>
      </c>
    </row>
    <row r="589" spans="1:33" x14ac:dyDescent="0.25">
      <c r="A589" t="s">
        <v>1284</v>
      </c>
      <c r="B589" t="s">
        <v>1482</v>
      </c>
      <c r="C589" t="s">
        <v>1482</v>
      </c>
      <c r="D589" t="s">
        <v>1483</v>
      </c>
      <c r="E589" t="s">
        <v>1484</v>
      </c>
      <c r="F589" t="s">
        <v>1485</v>
      </c>
      <c r="G589" s="1">
        <v>404175.22</v>
      </c>
      <c r="H589" s="1">
        <v>100.9614273</v>
      </c>
      <c r="I589" s="2">
        <v>408061.07</v>
      </c>
      <c r="J589" s="3">
        <v>5.4253299999999999E-3</v>
      </c>
      <c r="K589" s="4">
        <v>75214027.25</v>
      </c>
      <c r="L589" s="5">
        <v>3175001</v>
      </c>
      <c r="M589" s="6">
        <v>23.689449939999999</v>
      </c>
      <c r="N589" s="7" t="str">
        <f>IF(ISNUMBER(_xll.BDP($C589, "DELTA_MID")),_xll.BDP($C589, "DELTA_MID")," ")</f>
        <v xml:space="preserve"> </v>
      </c>
      <c r="O589" s="7" t="str">
        <f>IF(ISNUMBER(N589),_xll.BDP($C589, "OPT_UNDL_TICKER"),"")</f>
        <v/>
      </c>
      <c r="P589" s="8" t="str">
        <f>IF(ISNUMBER(N589),_xll.BDP($C589, "OPT_UNDL_PX")," ")</f>
        <v xml:space="preserve"> </v>
      </c>
      <c r="Q589" s="7" t="str">
        <f>IF(ISNUMBER(N589),+G589*_xll.BDP($C589, "PX_POS_MULT_FACTOR")*P589/K589," ")</f>
        <v xml:space="preserve"> </v>
      </c>
      <c r="R589" s="8" t="str">
        <f>IF(OR($A589="TUA",$A589="TYA"),"",IF(ISNUMBER(_xll.BDP($C589,"DUR_ADJ_OAS_MID")),_xll.BDP($C589,"DUR_ADJ_OAS_MID"),IF(ISNUMBER(_xll.BDP($E589&amp;" ISIN","DUR_ADJ_OAS_MID")),_xll.BDP($E589&amp;" ISIN","DUR_ADJ_OAS_MID")," ")))</f>
        <v xml:space="preserve"> </v>
      </c>
      <c r="S589" s="7" t="str">
        <f t="shared" si="9"/>
        <v xml:space="preserve"> </v>
      </c>
      <c r="T589" t="s">
        <v>1485</v>
      </c>
      <c r="U589" t="s">
        <v>1389</v>
      </c>
      <c r="AG589">
        <v>1.9999999999999999E-6</v>
      </c>
    </row>
    <row r="590" spans="1:33" x14ac:dyDescent="0.25">
      <c r="A590" t="s">
        <v>1284</v>
      </c>
      <c r="B590" t="s">
        <v>1486</v>
      </c>
      <c r="C590" t="s">
        <v>1486</v>
      </c>
      <c r="D590" t="s">
        <v>1487</v>
      </c>
      <c r="E590" t="s">
        <v>1488</v>
      </c>
      <c r="F590" t="s">
        <v>1489</v>
      </c>
      <c r="G590" s="1">
        <v>1000000</v>
      </c>
      <c r="H590" s="1">
        <v>102.47824</v>
      </c>
      <c r="I590" s="2">
        <v>1024782.4</v>
      </c>
      <c r="J590" s="3">
        <v>1.3624880000000001E-2</v>
      </c>
      <c r="K590" s="4">
        <v>75214027.25</v>
      </c>
      <c r="L590" s="5">
        <v>3175001</v>
      </c>
      <c r="M590" s="6">
        <v>23.689449939999999</v>
      </c>
      <c r="N590" s="7" t="str">
        <f>IF(ISNUMBER(_xll.BDP($C590, "DELTA_MID")),_xll.BDP($C590, "DELTA_MID")," ")</f>
        <v xml:space="preserve"> </v>
      </c>
      <c r="O590" s="7" t="str">
        <f>IF(ISNUMBER(N590),_xll.BDP($C590, "OPT_UNDL_TICKER"),"")</f>
        <v/>
      </c>
      <c r="P590" s="8" t="str">
        <f>IF(ISNUMBER(N590),_xll.BDP($C590, "OPT_UNDL_PX")," ")</f>
        <v xml:space="preserve"> </v>
      </c>
      <c r="Q590" s="7" t="str">
        <f>IF(ISNUMBER(N590),+G590*_xll.BDP($C590, "PX_POS_MULT_FACTOR")*P590/K590," ")</f>
        <v xml:space="preserve"> </v>
      </c>
      <c r="R590" s="8">
        <f>IF(OR($A590="TUA",$A590="TYA"),"",IF(ISNUMBER(_xll.BDP($C590,"DUR_ADJ_OAS_MID")),_xll.BDP($C590,"DUR_ADJ_OAS_MID"),IF(ISNUMBER(_xll.BDP($E590&amp;" ISIN","DUR_ADJ_OAS_MID")),_xll.BDP($E590&amp;" ISIN","DUR_ADJ_OAS_MID")," ")))</f>
        <v>2.5879536677699999</v>
      </c>
      <c r="S590" s="7">
        <f t="shared" si="9"/>
        <v>3.526055816892612E-2</v>
      </c>
      <c r="T590" t="s">
        <v>1489</v>
      </c>
      <c r="U590" t="s">
        <v>1389</v>
      </c>
      <c r="AG590">
        <v>1.9999999999999999E-6</v>
      </c>
    </row>
    <row r="591" spans="1:33" x14ac:dyDescent="0.25">
      <c r="A591" t="s">
        <v>1284</v>
      </c>
      <c r="B591" t="s">
        <v>1490</v>
      </c>
      <c r="C591" t="s">
        <v>1490</v>
      </c>
      <c r="D591" t="s">
        <v>1491</v>
      </c>
      <c r="E591" t="s">
        <v>1492</v>
      </c>
      <c r="F591" t="s">
        <v>1493</v>
      </c>
      <c r="G591" s="1">
        <v>1000000</v>
      </c>
      <c r="H591" s="1">
        <v>102.5428897</v>
      </c>
      <c r="I591" s="2">
        <v>1025428.9</v>
      </c>
      <c r="J591" s="3">
        <v>1.363348E-2</v>
      </c>
      <c r="K591" s="4">
        <v>75214027.25</v>
      </c>
      <c r="L591" s="5">
        <v>3175001</v>
      </c>
      <c r="M591" s="6">
        <v>23.689449939999999</v>
      </c>
      <c r="N591" s="7" t="str">
        <f>IF(ISNUMBER(_xll.BDP($C591, "DELTA_MID")),_xll.BDP($C591, "DELTA_MID")," ")</f>
        <v xml:space="preserve"> </v>
      </c>
      <c r="O591" s="7" t="str">
        <f>IF(ISNUMBER(N591),_xll.BDP($C591, "OPT_UNDL_TICKER"),"")</f>
        <v/>
      </c>
      <c r="P591" s="8" t="str">
        <f>IF(ISNUMBER(N591),_xll.BDP($C591, "OPT_UNDL_PX")," ")</f>
        <v xml:space="preserve"> </v>
      </c>
      <c r="Q591" s="7" t="str">
        <f>IF(ISNUMBER(N591),+G591*_xll.BDP($C591, "PX_POS_MULT_FACTOR")*P591/K591," ")</f>
        <v xml:space="preserve"> </v>
      </c>
      <c r="R591" s="8" t="str">
        <f>IF(OR($A591="TUA",$A591="TYA"),"",IF(ISNUMBER(_xll.BDP($C591,"DUR_ADJ_OAS_MID")),_xll.BDP($C591,"DUR_ADJ_OAS_MID"),IF(ISNUMBER(_xll.BDP($E591&amp;" ISIN","DUR_ADJ_OAS_MID")),_xll.BDP($E591&amp;" ISIN","DUR_ADJ_OAS_MID")," ")))</f>
        <v xml:space="preserve"> </v>
      </c>
      <c r="S591" s="7" t="str">
        <f t="shared" si="9"/>
        <v xml:space="preserve"> </v>
      </c>
      <c r="T591" t="s">
        <v>1493</v>
      </c>
      <c r="U591" t="s">
        <v>1389</v>
      </c>
      <c r="AG591">
        <v>1.9999999999999999E-6</v>
      </c>
    </row>
    <row r="592" spans="1:33" x14ac:dyDescent="0.25">
      <c r="A592" t="s">
        <v>1284</v>
      </c>
      <c r="B592" t="s">
        <v>1494</v>
      </c>
      <c r="C592" t="s">
        <v>1494</v>
      </c>
      <c r="D592" t="s">
        <v>1495</v>
      </c>
      <c r="E592" t="s">
        <v>1496</v>
      </c>
      <c r="F592" t="s">
        <v>1497</v>
      </c>
      <c r="G592" s="1">
        <v>1000000</v>
      </c>
      <c r="H592" s="1">
        <v>94.030289999999994</v>
      </c>
      <c r="I592" s="2">
        <v>940302.9</v>
      </c>
      <c r="J592" s="3">
        <v>1.2501699999999999E-2</v>
      </c>
      <c r="K592" s="4">
        <v>75214027.25</v>
      </c>
      <c r="L592" s="5">
        <v>3175001</v>
      </c>
      <c r="M592" s="6">
        <v>23.689449939999999</v>
      </c>
      <c r="N592" s="7" t="str">
        <f>IF(ISNUMBER(_xll.BDP($C592, "DELTA_MID")),_xll.BDP($C592, "DELTA_MID")," ")</f>
        <v xml:space="preserve"> </v>
      </c>
      <c r="O592" s="7" t="str">
        <f>IF(ISNUMBER(N592),_xll.BDP($C592, "OPT_UNDL_TICKER"),"")</f>
        <v/>
      </c>
      <c r="P592" s="8" t="str">
        <f>IF(ISNUMBER(N592),_xll.BDP($C592, "OPT_UNDL_PX")," ")</f>
        <v xml:space="preserve"> </v>
      </c>
      <c r="Q592" s="7" t="str">
        <f>IF(ISNUMBER(N592),+G592*_xll.BDP($C592, "PX_POS_MULT_FACTOR")*P592/K592," ")</f>
        <v xml:space="preserve"> </v>
      </c>
      <c r="R592" s="8">
        <f>IF(OR($A592="TUA",$A592="TYA"),"",IF(ISNUMBER(_xll.BDP($C592,"DUR_ADJ_OAS_MID")),_xll.BDP($C592,"DUR_ADJ_OAS_MID"),IF(ISNUMBER(_xll.BDP($E592&amp;" ISIN","DUR_ADJ_OAS_MID")),_xll.BDP($E592&amp;" ISIN","DUR_ADJ_OAS_MID")," ")))</f>
        <v>3.52884936939</v>
      </c>
      <c r="S592" s="7">
        <f t="shared" si="9"/>
        <v>4.4116616161302961E-2</v>
      </c>
      <c r="T592" t="s">
        <v>1497</v>
      </c>
      <c r="U592" t="s">
        <v>1389</v>
      </c>
      <c r="AG592">
        <v>1.9999999999999999E-6</v>
      </c>
    </row>
    <row r="593" spans="1:33" x14ac:dyDescent="0.25">
      <c r="A593" t="s">
        <v>1284</v>
      </c>
      <c r="B593" t="s">
        <v>1498</v>
      </c>
      <c r="C593" t="s">
        <v>1498</v>
      </c>
      <c r="D593" t="s">
        <v>1499</v>
      </c>
      <c r="E593" t="s">
        <v>1500</v>
      </c>
      <c r="F593" t="s">
        <v>1501</v>
      </c>
      <c r="G593" s="1">
        <v>500000</v>
      </c>
      <c r="H593" s="1">
        <v>76.77649667</v>
      </c>
      <c r="I593" s="2">
        <v>383882.48</v>
      </c>
      <c r="J593" s="3">
        <v>5.1038699999999999E-3</v>
      </c>
      <c r="K593" s="4">
        <v>75214027.25</v>
      </c>
      <c r="L593" s="5">
        <v>3175001</v>
      </c>
      <c r="M593" s="6">
        <v>23.689449939999999</v>
      </c>
      <c r="N593" s="7" t="str">
        <f>IF(ISNUMBER(_xll.BDP($C593, "DELTA_MID")),_xll.BDP($C593, "DELTA_MID")," ")</f>
        <v xml:space="preserve"> </v>
      </c>
      <c r="O593" s="7" t="str">
        <f>IF(ISNUMBER(N593),_xll.BDP($C593, "OPT_UNDL_TICKER"),"")</f>
        <v/>
      </c>
      <c r="P593" s="8" t="str">
        <f>IF(ISNUMBER(N593),_xll.BDP($C593, "OPT_UNDL_PX")," ")</f>
        <v xml:space="preserve"> </v>
      </c>
      <c r="Q593" s="7" t="str">
        <f>IF(ISNUMBER(N593),+G593*_xll.BDP($C593, "PX_POS_MULT_FACTOR")*P593/K593," ")</f>
        <v xml:space="preserve"> </v>
      </c>
      <c r="R593" s="8">
        <f>IF(OR($A593="TUA",$A593="TYA"),"",IF(ISNUMBER(_xll.BDP($C593,"DUR_ADJ_OAS_MID")),_xll.BDP($C593,"DUR_ADJ_OAS_MID"),IF(ISNUMBER(_xll.BDP($E593&amp;" ISIN","DUR_ADJ_OAS_MID")),_xll.BDP($E593&amp;" ISIN","DUR_ADJ_OAS_MID")," ")))</f>
        <v>7.2255675796973833</v>
      </c>
      <c r="S593" s="7">
        <f t="shared" si="9"/>
        <v>3.6878357602990082E-2</v>
      </c>
      <c r="T593" t="s">
        <v>1501</v>
      </c>
      <c r="U593" t="s">
        <v>1389</v>
      </c>
      <c r="AG593">
        <v>1.9999999999999999E-6</v>
      </c>
    </row>
    <row r="594" spans="1:33" x14ac:dyDescent="0.25">
      <c r="A594" t="s">
        <v>1284</v>
      </c>
      <c r="B594" t="s">
        <v>1502</v>
      </c>
      <c r="C594" t="s">
        <v>1502</v>
      </c>
      <c r="D594" t="s">
        <v>1503</v>
      </c>
      <c r="E594" t="s">
        <v>1504</v>
      </c>
      <c r="F594" t="s">
        <v>1505</v>
      </c>
      <c r="G594" s="1">
        <v>500000</v>
      </c>
      <c r="H594" s="1">
        <v>101.11337</v>
      </c>
      <c r="I594" s="2">
        <v>505566.85</v>
      </c>
      <c r="J594" s="3">
        <v>6.7217099999999997E-3</v>
      </c>
      <c r="K594" s="4">
        <v>75214027.25</v>
      </c>
      <c r="L594" s="5">
        <v>3175001</v>
      </c>
      <c r="M594" s="6">
        <v>23.689449939999999</v>
      </c>
      <c r="N594" s="7" t="str">
        <f>IF(ISNUMBER(_xll.BDP($C594, "DELTA_MID")),_xll.BDP($C594, "DELTA_MID")," ")</f>
        <v xml:space="preserve"> </v>
      </c>
      <c r="O594" s="7" t="str">
        <f>IF(ISNUMBER(N594),_xll.BDP($C594, "OPT_UNDL_TICKER"),"")</f>
        <v/>
      </c>
      <c r="P594" s="8" t="str">
        <f>IF(ISNUMBER(N594),_xll.BDP($C594, "OPT_UNDL_PX")," ")</f>
        <v xml:space="preserve"> </v>
      </c>
      <c r="Q594" s="7" t="str">
        <f>IF(ISNUMBER(N594),+G594*_xll.BDP($C594, "PX_POS_MULT_FACTOR")*P594/K594," ")</f>
        <v xml:space="preserve"> </v>
      </c>
      <c r="R594" s="8" t="str">
        <f>IF(OR($A594="TUA",$A594="TYA"),"",IF(ISNUMBER(_xll.BDP($C594,"DUR_ADJ_OAS_MID")),_xll.BDP($C594,"DUR_ADJ_OAS_MID"),IF(ISNUMBER(_xll.BDP($E594&amp;" ISIN","DUR_ADJ_OAS_MID")),_xll.BDP($E594&amp;" ISIN","DUR_ADJ_OAS_MID")," ")))</f>
        <v xml:space="preserve"> </v>
      </c>
      <c r="S594" s="7" t="str">
        <f t="shared" si="9"/>
        <v xml:space="preserve"> </v>
      </c>
      <c r="T594" t="s">
        <v>1505</v>
      </c>
      <c r="U594" t="s">
        <v>1389</v>
      </c>
      <c r="AG594">
        <v>1.9999999999999999E-6</v>
      </c>
    </row>
    <row r="595" spans="1:33" x14ac:dyDescent="0.25">
      <c r="A595" t="s">
        <v>1284</v>
      </c>
      <c r="B595" t="s">
        <v>1506</v>
      </c>
      <c r="C595" t="s">
        <v>1506</v>
      </c>
      <c r="D595" t="s">
        <v>1507</v>
      </c>
      <c r="E595" t="s">
        <v>1508</v>
      </c>
      <c r="F595" t="s">
        <v>1509</v>
      </c>
      <c r="G595" s="1">
        <v>812000</v>
      </c>
      <c r="H595" s="1">
        <v>87.370449890000003</v>
      </c>
      <c r="I595" s="2">
        <v>709448.05</v>
      </c>
      <c r="J595" s="3">
        <v>9.4323900000000006E-3</v>
      </c>
      <c r="K595" s="4">
        <v>75214027.25</v>
      </c>
      <c r="L595" s="5">
        <v>3175001</v>
      </c>
      <c r="M595" s="6">
        <v>23.689449939999999</v>
      </c>
      <c r="N595" s="7" t="str">
        <f>IF(ISNUMBER(_xll.BDP($C595, "DELTA_MID")),_xll.BDP($C595, "DELTA_MID")," ")</f>
        <v xml:space="preserve"> </v>
      </c>
      <c r="O595" s="7" t="str">
        <f>IF(ISNUMBER(N595),_xll.BDP($C595, "OPT_UNDL_TICKER"),"")</f>
        <v/>
      </c>
      <c r="P595" s="8" t="str">
        <f>IF(ISNUMBER(N595),_xll.BDP($C595, "OPT_UNDL_PX")," ")</f>
        <v xml:space="preserve"> </v>
      </c>
      <c r="Q595" s="7" t="str">
        <f>IF(ISNUMBER(N595),+G595*_xll.BDP($C595, "PX_POS_MULT_FACTOR")*P595/K595," ")</f>
        <v xml:space="preserve"> </v>
      </c>
      <c r="R595" s="8">
        <f>IF(OR($A595="TUA",$A595="TYA"),"",IF(ISNUMBER(_xll.BDP($C595,"DUR_ADJ_OAS_MID")),_xll.BDP($C595,"DUR_ADJ_OAS_MID"),IF(ISNUMBER(_xll.BDP($E595&amp;" ISIN","DUR_ADJ_OAS_MID")),_xll.BDP($E595&amp;" ISIN","DUR_ADJ_OAS_MID")," ")))</f>
        <v>-1.8732007345573958</v>
      </c>
      <c r="S595" s="7">
        <f t="shared" si="9"/>
        <v>-1.7668759876631836E-2</v>
      </c>
      <c r="T595" t="s">
        <v>1509</v>
      </c>
      <c r="U595" t="s">
        <v>1389</v>
      </c>
      <c r="AG595">
        <v>1.9999999999999999E-6</v>
      </c>
    </row>
    <row r="596" spans="1:33" x14ac:dyDescent="0.25">
      <c r="A596" t="s">
        <v>1284</v>
      </c>
      <c r="B596" t="s">
        <v>1510</v>
      </c>
      <c r="C596" t="s">
        <v>1510</v>
      </c>
      <c r="D596" t="s">
        <v>1511</v>
      </c>
      <c r="E596" t="s">
        <v>1512</v>
      </c>
      <c r="F596" t="s">
        <v>1513</v>
      </c>
      <c r="G596" s="1">
        <v>223300</v>
      </c>
      <c r="H596" s="1">
        <v>31.422222219999998</v>
      </c>
      <c r="I596" s="2">
        <v>70165.820000000007</v>
      </c>
      <c r="J596" s="3">
        <v>9.3287999999999997E-4</v>
      </c>
      <c r="K596" s="4">
        <v>75214027.25</v>
      </c>
      <c r="L596" s="5">
        <v>3175001</v>
      </c>
      <c r="M596" s="6">
        <v>23.689449939999999</v>
      </c>
      <c r="N596" s="7" t="str">
        <f>IF(ISNUMBER(_xll.BDP($C596, "DELTA_MID")),_xll.BDP($C596, "DELTA_MID")," ")</f>
        <v xml:space="preserve"> </v>
      </c>
      <c r="O596" s="7" t="str">
        <f>IF(ISNUMBER(N596),_xll.BDP($C596, "OPT_UNDL_TICKER"),"")</f>
        <v/>
      </c>
      <c r="P596" s="8" t="str">
        <f>IF(ISNUMBER(N596),_xll.BDP($C596, "OPT_UNDL_PX")," ")</f>
        <v xml:space="preserve"> </v>
      </c>
      <c r="Q596" s="7" t="str">
        <f>IF(ISNUMBER(N596),+G596*_xll.BDP($C596, "PX_POS_MULT_FACTOR")*P596/K596," ")</f>
        <v xml:space="preserve"> </v>
      </c>
      <c r="R596" s="8">
        <f>IF(OR($A596="TUA",$A596="TYA"),"",IF(ISNUMBER(_xll.BDP($C596,"DUR_ADJ_OAS_MID")),_xll.BDP($C596,"DUR_ADJ_OAS_MID"),IF(ISNUMBER(_xll.BDP($E596&amp;" ISIN","DUR_ADJ_OAS_MID")),_xll.BDP($E596&amp;" ISIN","DUR_ADJ_OAS_MID")," ")))</f>
        <v>1.6964963738107022</v>
      </c>
      <c r="S596" s="7">
        <f t="shared" si="9"/>
        <v>1.5826275372005278E-3</v>
      </c>
      <c r="T596" t="s">
        <v>1513</v>
      </c>
      <c r="U596" t="s">
        <v>1389</v>
      </c>
      <c r="AG596">
        <v>1.9999999999999999E-6</v>
      </c>
    </row>
    <row r="597" spans="1:33" x14ac:dyDescent="0.25">
      <c r="A597" t="s">
        <v>1284</v>
      </c>
      <c r="B597" t="s">
        <v>1514</v>
      </c>
      <c r="C597" t="s">
        <v>1514</v>
      </c>
      <c r="D597" t="s">
        <v>1515</v>
      </c>
      <c r="E597" t="s">
        <v>1516</v>
      </c>
      <c r="F597" t="s">
        <v>1517</v>
      </c>
      <c r="G597" s="1">
        <v>2175000</v>
      </c>
      <c r="H597" s="1">
        <v>97.223535330000004</v>
      </c>
      <c r="I597" s="2">
        <v>2114611.89</v>
      </c>
      <c r="J597" s="3">
        <v>2.8114589999999998E-2</v>
      </c>
      <c r="K597" s="4">
        <v>75214027.25</v>
      </c>
      <c r="L597" s="5">
        <v>3175001</v>
      </c>
      <c r="M597" s="6">
        <v>23.689449939999999</v>
      </c>
      <c r="N597" s="7" t="str">
        <f>IF(ISNUMBER(_xll.BDP($C597, "DELTA_MID")),_xll.BDP($C597, "DELTA_MID")," ")</f>
        <v xml:space="preserve"> </v>
      </c>
      <c r="O597" s="7" t="str">
        <f>IF(ISNUMBER(N597),_xll.BDP($C597, "OPT_UNDL_TICKER"),"")</f>
        <v/>
      </c>
      <c r="P597" s="8" t="str">
        <f>IF(ISNUMBER(N597),_xll.BDP($C597, "OPT_UNDL_PX")," ")</f>
        <v xml:space="preserve"> </v>
      </c>
      <c r="Q597" s="7" t="str">
        <f>IF(ISNUMBER(N597),+G597*_xll.BDP($C597, "PX_POS_MULT_FACTOR")*P597/K597," ")</f>
        <v xml:space="preserve"> </v>
      </c>
      <c r="R597" s="8">
        <f>IF(OR($A597="TUA",$A597="TYA"),"",IF(ISNUMBER(_xll.BDP($C597,"DUR_ADJ_OAS_MID")),_xll.BDP($C597,"DUR_ADJ_OAS_MID"),IF(ISNUMBER(_xll.BDP($E597&amp;" ISIN","DUR_ADJ_OAS_MID")),_xll.BDP($E597&amp;" ISIN","DUR_ADJ_OAS_MID")," ")))</f>
        <v>8.4716122974531061</v>
      </c>
      <c r="S597" s="7">
        <f t="shared" si="9"/>
        <v>0.2381759063818521</v>
      </c>
      <c r="T597" t="s">
        <v>1517</v>
      </c>
      <c r="U597" t="s">
        <v>1389</v>
      </c>
      <c r="AG597">
        <v>1.9999999999999999E-6</v>
      </c>
    </row>
    <row r="598" spans="1:33" x14ac:dyDescent="0.25">
      <c r="A598" t="s">
        <v>1284</v>
      </c>
      <c r="B598" t="s">
        <v>1518</v>
      </c>
      <c r="C598" t="s">
        <v>1518</v>
      </c>
      <c r="D598" t="s">
        <v>1519</v>
      </c>
      <c r="E598" t="s">
        <v>1520</v>
      </c>
      <c r="F598" t="s">
        <v>1521</v>
      </c>
      <c r="G598" s="1">
        <v>1000000</v>
      </c>
      <c r="H598" s="1">
        <v>93.120999999999995</v>
      </c>
      <c r="I598" s="2">
        <v>931210</v>
      </c>
      <c r="J598" s="3">
        <v>1.2380800000000001E-2</v>
      </c>
      <c r="K598" s="4">
        <v>75214027.25</v>
      </c>
      <c r="L598" s="5">
        <v>3175001</v>
      </c>
      <c r="M598" s="6">
        <v>23.689449939999999</v>
      </c>
      <c r="N598" s="7" t="str">
        <f>IF(ISNUMBER(_xll.BDP($C598, "DELTA_MID")),_xll.BDP($C598, "DELTA_MID")," ")</f>
        <v xml:space="preserve"> </v>
      </c>
      <c r="O598" s="7" t="str">
        <f>IF(ISNUMBER(N598),_xll.BDP($C598, "OPT_UNDL_TICKER"),"")</f>
        <v/>
      </c>
      <c r="P598" s="8" t="str">
        <f>IF(ISNUMBER(N598),_xll.BDP($C598, "OPT_UNDL_PX")," ")</f>
        <v xml:space="preserve"> </v>
      </c>
      <c r="Q598" s="7" t="str">
        <f>IF(ISNUMBER(N598),+G598*_xll.BDP($C598, "PX_POS_MULT_FACTOR")*P598/K598," ")</f>
        <v xml:space="preserve"> </v>
      </c>
      <c r="R598" s="8">
        <f>IF(OR($A598="TUA",$A598="TYA"),"",IF(ISNUMBER(_xll.BDP($C598,"DUR_ADJ_OAS_MID")),_xll.BDP($C598,"DUR_ADJ_OAS_MID"),IF(ISNUMBER(_xll.BDP($E598&amp;" ISIN","DUR_ADJ_OAS_MID")),_xll.BDP($E598&amp;" ISIN","DUR_ADJ_OAS_MID")," ")))</f>
        <v>4.6935116331172804</v>
      </c>
      <c r="S598" s="7">
        <f t="shared" si="9"/>
        <v>5.8109428827298429E-2</v>
      </c>
      <c r="T598" t="s">
        <v>1521</v>
      </c>
      <c r="U598" t="s">
        <v>1389</v>
      </c>
      <c r="AG598">
        <v>1.9999999999999999E-6</v>
      </c>
    </row>
    <row r="599" spans="1:33" x14ac:dyDescent="0.25">
      <c r="A599" t="s">
        <v>1284</v>
      </c>
      <c r="B599" t="s">
        <v>1522</v>
      </c>
      <c r="C599" t="s">
        <v>1522</v>
      </c>
      <c r="D599" t="s">
        <v>1523</v>
      </c>
      <c r="E599" t="s">
        <v>1524</v>
      </c>
      <c r="F599" t="s">
        <v>1525</v>
      </c>
      <c r="G599" s="1">
        <v>250000</v>
      </c>
      <c r="H599" s="1">
        <v>98.647086000000002</v>
      </c>
      <c r="I599" s="2">
        <v>246617.71</v>
      </c>
      <c r="J599" s="3">
        <v>3.2788800000000001E-3</v>
      </c>
      <c r="K599" s="4">
        <v>75214027.25</v>
      </c>
      <c r="L599" s="5">
        <v>3175001</v>
      </c>
      <c r="M599" s="6">
        <v>23.689449939999999</v>
      </c>
      <c r="N599" s="7" t="str">
        <f>IF(ISNUMBER(_xll.BDP($C599, "DELTA_MID")),_xll.BDP($C599, "DELTA_MID")," ")</f>
        <v xml:space="preserve"> </v>
      </c>
      <c r="O599" s="7" t="str">
        <f>IF(ISNUMBER(N599),_xll.BDP($C599, "OPT_UNDL_TICKER"),"")</f>
        <v/>
      </c>
      <c r="P599" s="8" t="str">
        <f>IF(ISNUMBER(N599),_xll.BDP($C599, "OPT_UNDL_PX")," ")</f>
        <v xml:space="preserve"> </v>
      </c>
      <c r="Q599" s="7" t="str">
        <f>IF(ISNUMBER(N599),+G599*_xll.BDP($C599, "PX_POS_MULT_FACTOR")*P599/K599," ")</f>
        <v xml:space="preserve"> </v>
      </c>
      <c r="R599" s="8" t="str">
        <f>IF(OR($A599="TUA",$A599="TYA"),"",IF(ISNUMBER(_xll.BDP($C599,"DUR_ADJ_OAS_MID")),_xll.BDP($C599,"DUR_ADJ_OAS_MID"),IF(ISNUMBER(_xll.BDP($E599&amp;" ISIN","DUR_ADJ_OAS_MID")),_xll.BDP($E599&amp;" ISIN","DUR_ADJ_OAS_MID")," ")))</f>
        <v xml:space="preserve"> </v>
      </c>
      <c r="S599" s="7" t="str">
        <f t="shared" si="9"/>
        <v xml:space="preserve"> </v>
      </c>
      <c r="T599" t="s">
        <v>1525</v>
      </c>
      <c r="U599" t="s">
        <v>1389</v>
      </c>
      <c r="AG599">
        <v>1.9999999999999999E-6</v>
      </c>
    </row>
    <row r="600" spans="1:33" x14ac:dyDescent="0.25">
      <c r="A600" t="s">
        <v>1284</v>
      </c>
      <c r="B600" t="s">
        <v>1526</v>
      </c>
      <c r="C600" t="s">
        <v>1526</v>
      </c>
      <c r="D600" t="s">
        <v>1527</v>
      </c>
      <c r="E600" t="s">
        <v>1528</v>
      </c>
      <c r="F600" t="s">
        <v>1529</v>
      </c>
      <c r="G600" s="1">
        <v>1300000</v>
      </c>
      <c r="H600" s="1">
        <v>105.5328106</v>
      </c>
      <c r="I600" s="2">
        <v>1371926.54</v>
      </c>
      <c r="J600" s="3">
        <v>1.8240300000000001E-2</v>
      </c>
      <c r="K600" s="4">
        <v>75214027.25</v>
      </c>
      <c r="L600" s="5">
        <v>3175001</v>
      </c>
      <c r="M600" s="6">
        <v>23.689449939999999</v>
      </c>
      <c r="N600" s="7" t="str">
        <f>IF(ISNUMBER(_xll.BDP($C600, "DELTA_MID")),_xll.BDP($C600, "DELTA_MID")," ")</f>
        <v xml:space="preserve"> </v>
      </c>
      <c r="O600" s="7" t="str">
        <f>IF(ISNUMBER(N600),_xll.BDP($C600, "OPT_UNDL_TICKER"),"")</f>
        <v/>
      </c>
      <c r="P600" s="8" t="str">
        <f>IF(ISNUMBER(N600),_xll.BDP($C600, "OPT_UNDL_PX")," ")</f>
        <v xml:space="preserve"> </v>
      </c>
      <c r="Q600" s="7" t="str">
        <f>IF(ISNUMBER(N600),+G600*_xll.BDP($C600, "PX_POS_MULT_FACTOR")*P600/K600," ")</f>
        <v xml:space="preserve"> </v>
      </c>
      <c r="R600" s="8">
        <f>IF(OR($A600="TUA",$A600="TYA"),"",IF(ISNUMBER(_xll.BDP($C600,"DUR_ADJ_OAS_MID")),_xll.BDP($C600,"DUR_ADJ_OAS_MID"),IF(ISNUMBER(_xll.BDP($E600&amp;" ISIN","DUR_ADJ_OAS_MID")),_xll.BDP($E600&amp;" ISIN","DUR_ADJ_OAS_MID")," ")))</f>
        <v>0.12655443635999999</v>
      </c>
      <c r="S600" s="7">
        <f t="shared" si="9"/>
        <v>2.308390885537308E-3</v>
      </c>
      <c r="T600" t="s">
        <v>1529</v>
      </c>
      <c r="U600" t="s">
        <v>1389</v>
      </c>
      <c r="AG600">
        <v>1.9999999999999999E-6</v>
      </c>
    </row>
    <row r="601" spans="1:33" x14ac:dyDescent="0.25">
      <c r="A601" t="s">
        <v>1284</v>
      </c>
      <c r="B601" t="s">
        <v>1530</v>
      </c>
      <c r="C601" t="s">
        <v>1530</v>
      </c>
      <c r="D601" t="s">
        <v>1531</v>
      </c>
      <c r="E601" t="s">
        <v>1532</v>
      </c>
      <c r="F601" t="s">
        <v>1533</v>
      </c>
      <c r="G601" s="1">
        <v>1000000</v>
      </c>
      <c r="H601" s="1">
        <v>101.6314016</v>
      </c>
      <c r="I601" s="2">
        <v>1016314.02</v>
      </c>
      <c r="J601" s="3">
        <v>1.351229E-2</v>
      </c>
      <c r="K601" s="4">
        <v>75214027.25</v>
      </c>
      <c r="L601" s="5">
        <v>3175001</v>
      </c>
      <c r="M601" s="6">
        <v>23.689449939999999</v>
      </c>
      <c r="N601" s="7" t="str">
        <f>IF(ISNUMBER(_xll.BDP($C601, "DELTA_MID")),_xll.BDP($C601, "DELTA_MID")," ")</f>
        <v xml:space="preserve"> </v>
      </c>
      <c r="O601" s="7" t="str">
        <f>IF(ISNUMBER(N601),_xll.BDP($C601, "OPT_UNDL_TICKER"),"")</f>
        <v/>
      </c>
      <c r="P601" s="8" t="str">
        <f>IF(ISNUMBER(N601),_xll.BDP($C601, "OPT_UNDL_PX")," ")</f>
        <v xml:space="preserve"> </v>
      </c>
      <c r="Q601" s="7" t="str">
        <f>IF(ISNUMBER(N601),+G601*_xll.BDP($C601, "PX_POS_MULT_FACTOR")*P601/K601," ")</f>
        <v xml:space="preserve"> </v>
      </c>
      <c r="R601" s="8" t="str">
        <f>IF(OR($A601="TUA",$A601="TYA"),"",IF(ISNUMBER(_xll.BDP($C601,"DUR_ADJ_OAS_MID")),_xll.BDP($C601,"DUR_ADJ_OAS_MID"),IF(ISNUMBER(_xll.BDP($E601&amp;" ISIN","DUR_ADJ_OAS_MID")),_xll.BDP($E601&amp;" ISIN","DUR_ADJ_OAS_MID")," ")))</f>
        <v xml:space="preserve"> </v>
      </c>
      <c r="S601" s="7" t="str">
        <f t="shared" si="9"/>
        <v xml:space="preserve"> </v>
      </c>
      <c r="T601" t="s">
        <v>1533</v>
      </c>
      <c r="U601" t="s">
        <v>1389</v>
      </c>
      <c r="AG601">
        <v>1.9999999999999999E-6</v>
      </c>
    </row>
    <row r="602" spans="1:33" x14ac:dyDescent="0.25">
      <c r="A602" t="s">
        <v>1284</v>
      </c>
      <c r="B602" t="s">
        <v>1534</v>
      </c>
      <c r="C602" t="s">
        <v>1534</v>
      </c>
      <c r="D602" t="s">
        <v>1535</v>
      </c>
      <c r="E602" t="s">
        <v>1536</v>
      </c>
      <c r="F602" t="s">
        <v>1537</v>
      </c>
      <c r="G602" s="1">
        <v>1000000</v>
      </c>
      <c r="H602" s="1">
        <v>103.4975761</v>
      </c>
      <c r="I602" s="2">
        <v>1034975.76</v>
      </c>
      <c r="J602" s="3">
        <v>1.3760410000000001E-2</v>
      </c>
      <c r="K602" s="4">
        <v>75214027.25</v>
      </c>
      <c r="L602" s="5">
        <v>3175001</v>
      </c>
      <c r="M602" s="6">
        <v>23.689449939999999</v>
      </c>
      <c r="N602" s="7" t="str">
        <f>IF(ISNUMBER(_xll.BDP($C602, "DELTA_MID")),_xll.BDP($C602, "DELTA_MID")," ")</f>
        <v xml:space="preserve"> </v>
      </c>
      <c r="O602" s="7" t="str">
        <f>IF(ISNUMBER(N602),_xll.BDP($C602, "OPT_UNDL_TICKER"),"")</f>
        <v/>
      </c>
      <c r="P602" s="8" t="str">
        <f>IF(ISNUMBER(N602),_xll.BDP($C602, "OPT_UNDL_PX")," ")</f>
        <v xml:space="preserve"> </v>
      </c>
      <c r="Q602" s="7" t="str">
        <f>IF(ISNUMBER(N602),+G602*_xll.BDP($C602, "PX_POS_MULT_FACTOR")*P602/K602," ")</f>
        <v xml:space="preserve"> </v>
      </c>
      <c r="R602" s="8">
        <f>IF(OR($A602="TUA",$A602="TYA"),"",IF(ISNUMBER(_xll.BDP($C602,"DUR_ADJ_OAS_MID")),_xll.BDP($C602,"DUR_ADJ_OAS_MID"),IF(ISNUMBER(_xll.BDP($E602&amp;" ISIN","DUR_ADJ_OAS_MID")),_xll.BDP($E602&amp;" ISIN","DUR_ADJ_OAS_MID")," ")))</f>
        <v>0.10141027856</v>
      </c>
      <c r="S602" s="7">
        <f t="shared" si="9"/>
        <v>1.3954470111998097E-3</v>
      </c>
      <c r="T602" t="s">
        <v>1537</v>
      </c>
      <c r="U602" t="s">
        <v>1389</v>
      </c>
      <c r="AG602">
        <v>1.9999999999999999E-6</v>
      </c>
    </row>
    <row r="603" spans="1:33" x14ac:dyDescent="0.25">
      <c r="A603" t="s">
        <v>1284</v>
      </c>
      <c r="B603" t="s">
        <v>1538</v>
      </c>
      <c r="C603" t="s">
        <v>1538</v>
      </c>
      <c r="D603" t="s">
        <v>1539</v>
      </c>
      <c r="E603" t="s">
        <v>1540</v>
      </c>
      <c r="F603" t="s">
        <v>1541</v>
      </c>
      <c r="G603" s="1">
        <v>4722</v>
      </c>
      <c r="H603" s="1">
        <v>27000</v>
      </c>
      <c r="I603" s="2">
        <v>1274940</v>
      </c>
      <c r="J603" s="3">
        <v>1.695083E-2</v>
      </c>
      <c r="K603" s="4">
        <v>75214027.25</v>
      </c>
      <c r="L603" s="5">
        <v>3175001</v>
      </c>
      <c r="M603" s="6">
        <v>23.689449939999999</v>
      </c>
      <c r="N603" s="7" t="str">
        <f>IF(ISNUMBER(_xll.BDP($C603, "DELTA_MID")),_xll.BDP($C603, "DELTA_MID")," ")</f>
        <v xml:space="preserve"> </v>
      </c>
      <c r="O603" s="7" t="str">
        <f>IF(ISNUMBER(N603),_xll.BDP($C603, "OPT_UNDL_TICKER"),"")</f>
        <v/>
      </c>
      <c r="P603" s="8" t="str">
        <f>IF(ISNUMBER(N603),_xll.BDP($C603, "OPT_UNDL_PX")," ")</f>
        <v xml:space="preserve"> </v>
      </c>
      <c r="Q603" s="7" t="str">
        <f>IF(ISNUMBER(N603),+G603*_xll.BDP($C603, "PX_POS_MULT_FACTOR")*P603/K603," ")</f>
        <v xml:space="preserve"> </v>
      </c>
      <c r="R603" s="8" t="str">
        <f>IF(OR($A603="TUA",$A603="TYA"),"",IF(ISNUMBER(_xll.BDP($C603,"DUR_ADJ_OAS_MID")),_xll.BDP($C603,"DUR_ADJ_OAS_MID"),IF(ISNUMBER(_xll.BDP($E603&amp;" ISIN","DUR_ADJ_OAS_MID")),_xll.BDP($E603&amp;" ISIN","DUR_ADJ_OAS_MID")," ")))</f>
        <v xml:space="preserve"> </v>
      </c>
      <c r="S603" s="7" t="str">
        <f t="shared" si="9"/>
        <v xml:space="preserve"> </v>
      </c>
      <c r="T603" t="s">
        <v>1541</v>
      </c>
      <c r="U603" t="s">
        <v>1389</v>
      </c>
      <c r="AG603">
        <v>1.9999999999999999E-6</v>
      </c>
    </row>
    <row r="604" spans="1:33" x14ac:dyDescent="0.25">
      <c r="A604" t="s">
        <v>1284</v>
      </c>
      <c r="B604" t="s">
        <v>1542</v>
      </c>
      <c r="C604" t="s">
        <v>1542</v>
      </c>
      <c r="D604" t="s">
        <v>1543</v>
      </c>
      <c r="E604" t="s">
        <v>1544</v>
      </c>
      <c r="F604" t="s">
        <v>1545</v>
      </c>
      <c r="G604" s="1">
        <v>800000</v>
      </c>
      <c r="H604" s="1">
        <v>101.676588</v>
      </c>
      <c r="I604" s="2">
        <v>813412.7</v>
      </c>
      <c r="J604" s="3">
        <v>1.081464E-2</v>
      </c>
      <c r="K604" s="4">
        <v>75214027.25</v>
      </c>
      <c r="L604" s="5">
        <v>3175001</v>
      </c>
      <c r="M604" s="6">
        <v>23.689449939999999</v>
      </c>
      <c r="N604" s="7" t="str">
        <f>IF(ISNUMBER(_xll.BDP($C604, "DELTA_MID")),_xll.BDP($C604, "DELTA_MID")," ")</f>
        <v xml:space="preserve"> </v>
      </c>
      <c r="O604" s="7" t="str">
        <f>IF(ISNUMBER(N604),_xll.BDP($C604, "OPT_UNDL_TICKER"),"")</f>
        <v/>
      </c>
      <c r="P604" s="8" t="str">
        <f>IF(ISNUMBER(N604),_xll.BDP($C604, "OPT_UNDL_PX")," ")</f>
        <v xml:space="preserve"> </v>
      </c>
      <c r="Q604" s="7" t="str">
        <f>IF(ISNUMBER(N604),+G604*_xll.BDP($C604, "PX_POS_MULT_FACTOR")*P604/K604," ")</f>
        <v xml:space="preserve"> </v>
      </c>
      <c r="R604" s="8" t="str">
        <f>IF(OR($A604="TUA",$A604="TYA"),"",IF(ISNUMBER(_xll.BDP($C604,"DUR_ADJ_OAS_MID")),_xll.BDP($C604,"DUR_ADJ_OAS_MID"),IF(ISNUMBER(_xll.BDP($E604&amp;" ISIN","DUR_ADJ_OAS_MID")),_xll.BDP($E604&amp;" ISIN","DUR_ADJ_OAS_MID")," ")))</f>
        <v xml:space="preserve"> </v>
      </c>
      <c r="S604" s="7" t="str">
        <f t="shared" si="9"/>
        <v xml:space="preserve"> </v>
      </c>
      <c r="T604" t="s">
        <v>1545</v>
      </c>
      <c r="U604" t="s">
        <v>1389</v>
      </c>
      <c r="AG604">
        <v>1.9999999999999999E-6</v>
      </c>
    </row>
    <row r="605" spans="1:33" x14ac:dyDescent="0.25">
      <c r="A605" t="s">
        <v>1284</v>
      </c>
      <c r="B605" t="s">
        <v>1546</v>
      </c>
      <c r="C605" t="s">
        <v>1546</v>
      </c>
      <c r="D605" t="s">
        <v>1547</v>
      </c>
      <c r="E605" t="s">
        <v>1548</v>
      </c>
      <c r="F605" t="s">
        <v>1549</v>
      </c>
      <c r="G605" s="1">
        <v>1800000</v>
      </c>
      <c r="H605" s="1">
        <v>17.45</v>
      </c>
      <c r="I605" s="2">
        <v>314100</v>
      </c>
      <c r="J605" s="3">
        <v>4.1760800000000004E-3</v>
      </c>
      <c r="K605" s="4">
        <v>75214027.25</v>
      </c>
      <c r="L605" s="5">
        <v>3175001</v>
      </c>
      <c r="M605" s="6">
        <v>23.689449939999999</v>
      </c>
      <c r="N605" s="7" t="str">
        <f>IF(ISNUMBER(_xll.BDP($C605, "DELTA_MID")),_xll.BDP($C605, "DELTA_MID")," ")</f>
        <v xml:space="preserve"> </v>
      </c>
      <c r="O605" s="7" t="str">
        <f>IF(ISNUMBER(N605),_xll.BDP($C605, "OPT_UNDL_TICKER"),"")</f>
        <v/>
      </c>
      <c r="P605" s="8" t="str">
        <f>IF(ISNUMBER(N605),_xll.BDP($C605, "OPT_UNDL_PX")," ")</f>
        <v xml:space="preserve"> </v>
      </c>
      <c r="Q605" s="7" t="str">
        <f>IF(ISNUMBER(N605),+G605*_xll.BDP($C605, "PX_POS_MULT_FACTOR")*P605/K605," ")</f>
        <v xml:space="preserve"> </v>
      </c>
      <c r="R605" s="8" t="str">
        <f>IF(OR($A605="TUA",$A605="TYA"),"",IF(ISNUMBER(_xll.BDP($C605,"DUR_ADJ_OAS_MID")),_xll.BDP($C605,"DUR_ADJ_OAS_MID"),IF(ISNUMBER(_xll.BDP($E605&amp;" ISIN","DUR_ADJ_OAS_MID")),_xll.BDP($E605&amp;" ISIN","DUR_ADJ_OAS_MID")," ")))</f>
        <v xml:space="preserve"> </v>
      </c>
      <c r="S605" s="7" t="str">
        <f t="shared" si="9"/>
        <v xml:space="preserve"> </v>
      </c>
      <c r="T605" t="s">
        <v>1549</v>
      </c>
      <c r="U605" t="s">
        <v>1389</v>
      </c>
      <c r="AG605">
        <v>1.9999999999999999E-6</v>
      </c>
    </row>
    <row r="606" spans="1:33" x14ac:dyDescent="0.25">
      <c r="A606" t="s">
        <v>1284</v>
      </c>
      <c r="B606" t="s">
        <v>1550</v>
      </c>
      <c r="C606" t="s">
        <v>1550</v>
      </c>
      <c r="D606" t="s">
        <v>1551</v>
      </c>
      <c r="E606" t="s">
        <v>1552</v>
      </c>
      <c r="F606" t="s">
        <v>1553</v>
      </c>
      <c r="G606" s="1">
        <v>1500000</v>
      </c>
      <c r="H606" s="1">
        <v>79.445555600000006</v>
      </c>
      <c r="I606" s="2">
        <v>1191683.33</v>
      </c>
      <c r="J606" s="3">
        <v>1.5843900000000001E-2</v>
      </c>
      <c r="K606" s="4">
        <v>75214027.25</v>
      </c>
      <c r="L606" s="5">
        <v>3175001</v>
      </c>
      <c r="M606" s="6">
        <v>23.689449939999999</v>
      </c>
      <c r="N606" s="7" t="str">
        <f>IF(ISNUMBER(_xll.BDP($C606, "DELTA_MID")),_xll.BDP($C606, "DELTA_MID")," ")</f>
        <v xml:space="preserve"> </v>
      </c>
      <c r="O606" s="7" t="str">
        <f>IF(ISNUMBER(N606),_xll.BDP($C606, "OPT_UNDL_TICKER"),"")</f>
        <v/>
      </c>
      <c r="P606" s="8" t="str">
        <f>IF(ISNUMBER(N606),_xll.BDP($C606, "OPT_UNDL_PX")," ")</f>
        <v xml:space="preserve"> </v>
      </c>
      <c r="Q606" s="7" t="str">
        <f>IF(ISNUMBER(N606),+G606*_xll.BDP($C606, "PX_POS_MULT_FACTOR")*P606/K606," ")</f>
        <v xml:space="preserve"> </v>
      </c>
      <c r="R606" s="8" t="str">
        <f>IF(OR($A606="TUA",$A606="TYA"),"",IF(ISNUMBER(_xll.BDP($C606,"DUR_ADJ_OAS_MID")),_xll.BDP($C606,"DUR_ADJ_OAS_MID"),IF(ISNUMBER(_xll.BDP($E606&amp;" ISIN","DUR_ADJ_OAS_MID")),_xll.BDP($E606&amp;" ISIN","DUR_ADJ_OAS_MID")," ")))</f>
        <v xml:space="preserve"> </v>
      </c>
      <c r="S606" s="7" t="str">
        <f t="shared" si="9"/>
        <v xml:space="preserve"> </v>
      </c>
      <c r="T606" t="s">
        <v>1553</v>
      </c>
      <c r="U606" t="s">
        <v>1389</v>
      </c>
      <c r="AG606">
        <v>1.9999999999999999E-6</v>
      </c>
    </row>
    <row r="607" spans="1:33" x14ac:dyDescent="0.25">
      <c r="A607" t="s">
        <v>1284</v>
      </c>
      <c r="B607" t="s">
        <v>1554</v>
      </c>
      <c r="C607" t="s">
        <v>1554</v>
      </c>
      <c r="D607" t="s">
        <v>1555</v>
      </c>
      <c r="E607" t="s">
        <v>1556</v>
      </c>
      <c r="F607" t="s">
        <v>1557</v>
      </c>
      <c r="G607" s="1">
        <v>240191.59</v>
      </c>
      <c r="H607" s="1">
        <v>100.8533554</v>
      </c>
      <c r="I607" s="2">
        <v>242241.28</v>
      </c>
      <c r="J607" s="3">
        <v>3.22069E-3</v>
      </c>
      <c r="K607" s="4">
        <v>75214027.25</v>
      </c>
      <c r="L607" s="5">
        <v>3175001</v>
      </c>
      <c r="M607" s="6">
        <v>23.689449939999999</v>
      </c>
      <c r="N607" s="7" t="str">
        <f>IF(ISNUMBER(_xll.BDP($C607, "DELTA_MID")),_xll.BDP($C607, "DELTA_MID")," ")</f>
        <v xml:space="preserve"> </v>
      </c>
      <c r="O607" s="7" t="str">
        <f>IF(ISNUMBER(N607),_xll.BDP($C607, "OPT_UNDL_TICKER"),"")</f>
        <v/>
      </c>
      <c r="P607" s="8" t="str">
        <f>IF(ISNUMBER(N607),_xll.BDP($C607, "OPT_UNDL_PX")," ")</f>
        <v xml:space="preserve"> </v>
      </c>
      <c r="Q607" s="7" t="str">
        <f>IF(ISNUMBER(N607),+G607*_xll.BDP($C607, "PX_POS_MULT_FACTOR")*P607/K607," ")</f>
        <v xml:space="preserve"> </v>
      </c>
      <c r="R607" s="8" t="str">
        <f>IF(OR($A607="TUA",$A607="TYA"),"",IF(ISNUMBER(_xll.BDP($C607,"DUR_ADJ_OAS_MID")),_xll.BDP($C607,"DUR_ADJ_OAS_MID"),IF(ISNUMBER(_xll.BDP($E607&amp;" ISIN","DUR_ADJ_OAS_MID")),_xll.BDP($E607&amp;" ISIN","DUR_ADJ_OAS_MID")," ")))</f>
        <v xml:space="preserve"> </v>
      </c>
      <c r="S607" s="7" t="str">
        <f t="shared" si="9"/>
        <v xml:space="preserve"> </v>
      </c>
      <c r="T607" t="s">
        <v>1557</v>
      </c>
      <c r="U607" t="s">
        <v>1389</v>
      </c>
      <c r="AG607">
        <v>1.9999999999999999E-6</v>
      </c>
    </row>
    <row r="608" spans="1:33" x14ac:dyDescent="0.25">
      <c r="A608" t="s">
        <v>1284</v>
      </c>
      <c r="B608" t="s">
        <v>1558</v>
      </c>
      <c r="C608" t="s">
        <v>1558</v>
      </c>
      <c r="D608" t="s">
        <v>1559</v>
      </c>
      <c r="E608" t="s">
        <v>1560</v>
      </c>
      <c r="F608" t="s">
        <v>1561</v>
      </c>
      <c r="G608" s="1">
        <v>1150000</v>
      </c>
      <c r="H608" s="1">
        <v>103.80802389999999</v>
      </c>
      <c r="I608" s="2">
        <v>1193792.27</v>
      </c>
      <c r="J608" s="3">
        <v>1.5871940000000001E-2</v>
      </c>
      <c r="K608" s="4">
        <v>75214027.25</v>
      </c>
      <c r="L608" s="5">
        <v>3175001</v>
      </c>
      <c r="M608" s="6">
        <v>23.689449939999999</v>
      </c>
      <c r="N608" s="7" t="str">
        <f>IF(ISNUMBER(_xll.BDP($C608, "DELTA_MID")),_xll.BDP($C608, "DELTA_MID")," ")</f>
        <v xml:space="preserve"> </v>
      </c>
      <c r="O608" s="7" t="str">
        <f>IF(ISNUMBER(N608),_xll.BDP($C608, "OPT_UNDL_TICKER"),"")</f>
        <v/>
      </c>
      <c r="P608" s="8" t="str">
        <f>IF(ISNUMBER(N608),_xll.BDP($C608, "OPT_UNDL_PX")," ")</f>
        <v xml:space="preserve"> </v>
      </c>
      <c r="Q608" s="7" t="str">
        <f>IF(ISNUMBER(N608),+G608*_xll.BDP($C608, "PX_POS_MULT_FACTOR")*P608/K608," ")</f>
        <v xml:space="preserve"> </v>
      </c>
      <c r="R608" s="8">
        <f>IF(OR($A608="TUA",$A608="TYA"),"",IF(ISNUMBER(_xll.BDP($C608,"DUR_ADJ_OAS_MID")),_xll.BDP($C608,"DUR_ADJ_OAS_MID"),IF(ISNUMBER(_xll.BDP($E608&amp;" ISIN","DUR_ADJ_OAS_MID")),_xll.BDP($E608&amp;" ISIN","DUR_ADJ_OAS_MID")," ")))</f>
        <v>-1.24724734603</v>
      </c>
      <c r="S608" s="7">
        <f t="shared" si="9"/>
        <v>-1.97962350413474E-2</v>
      </c>
      <c r="T608" t="s">
        <v>1561</v>
      </c>
      <c r="U608" t="s">
        <v>1389</v>
      </c>
      <c r="AG608">
        <v>1.9999999999999999E-6</v>
      </c>
    </row>
    <row r="609" spans="1:33" x14ac:dyDescent="0.25">
      <c r="A609" t="s">
        <v>1284</v>
      </c>
      <c r="B609" t="s">
        <v>1562</v>
      </c>
      <c r="C609" t="s">
        <v>1562</v>
      </c>
      <c r="D609" t="s">
        <v>1563</v>
      </c>
      <c r="E609" t="s">
        <v>1564</v>
      </c>
      <c r="F609" t="s">
        <v>1565</v>
      </c>
      <c r="G609" s="1">
        <v>1000000</v>
      </c>
      <c r="H609" s="1">
        <v>85.683611110000001</v>
      </c>
      <c r="I609" s="2">
        <v>856836.11</v>
      </c>
      <c r="J609" s="3">
        <v>1.139197E-2</v>
      </c>
      <c r="K609" s="4">
        <v>75214027.25</v>
      </c>
      <c r="L609" s="5">
        <v>3175001</v>
      </c>
      <c r="M609" s="6">
        <v>23.689449939999999</v>
      </c>
      <c r="N609" s="7" t="str">
        <f>IF(ISNUMBER(_xll.BDP($C609, "DELTA_MID")),_xll.BDP($C609, "DELTA_MID")," ")</f>
        <v xml:space="preserve"> </v>
      </c>
      <c r="O609" s="7" t="str">
        <f>IF(ISNUMBER(N609),_xll.BDP($C609, "OPT_UNDL_TICKER"),"")</f>
        <v/>
      </c>
      <c r="P609" s="8" t="str">
        <f>IF(ISNUMBER(N609),_xll.BDP($C609, "OPT_UNDL_PX")," ")</f>
        <v xml:space="preserve"> </v>
      </c>
      <c r="Q609" s="7" t="str">
        <f>IF(ISNUMBER(N609),+G609*_xll.BDP($C609, "PX_POS_MULT_FACTOR")*P609/K609," ")</f>
        <v xml:space="preserve"> </v>
      </c>
      <c r="R609" s="8" t="str">
        <f>IF(OR($A609="TUA",$A609="TYA"),"",IF(ISNUMBER(_xll.BDP($C609,"DUR_ADJ_OAS_MID")),_xll.BDP($C609,"DUR_ADJ_OAS_MID"),IF(ISNUMBER(_xll.BDP($E609&amp;" ISIN","DUR_ADJ_OAS_MID")),_xll.BDP($E609&amp;" ISIN","DUR_ADJ_OAS_MID")," ")))</f>
        <v xml:space="preserve"> </v>
      </c>
      <c r="S609" s="7" t="str">
        <f t="shared" si="9"/>
        <v xml:space="preserve"> </v>
      </c>
      <c r="T609" t="s">
        <v>1565</v>
      </c>
      <c r="U609" t="s">
        <v>1389</v>
      </c>
      <c r="AG609">
        <v>1.9999999999999999E-6</v>
      </c>
    </row>
    <row r="610" spans="1:33" x14ac:dyDescent="0.25">
      <c r="A610" t="s">
        <v>1284</v>
      </c>
      <c r="B610" t="s">
        <v>1566</v>
      </c>
      <c r="C610" t="s">
        <v>1566</v>
      </c>
      <c r="D610" t="s">
        <v>1567</v>
      </c>
      <c r="E610" t="s">
        <v>1568</v>
      </c>
      <c r="F610" t="s">
        <v>1569</v>
      </c>
      <c r="G610" s="1">
        <v>1750000</v>
      </c>
      <c r="H610" s="1">
        <v>67.199361100000004</v>
      </c>
      <c r="I610" s="2">
        <v>1175988.82</v>
      </c>
      <c r="J610" s="3">
        <v>1.563523E-2</v>
      </c>
      <c r="K610" s="4">
        <v>75214027.25</v>
      </c>
      <c r="L610" s="5">
        <v>3175001</v>
      </c>
      <c r="M610" s="6">
        <v>23.689449939999999</v>
      </c>
      <c r="N610" s="7" t="str">
        <f>IF(ISNUMBER(_xll.BDP($C610, "DELTA_MID")),_xll.BDP($C610, "DELTA_MID")," ")</f>
        <v xml:space="preserve"> </v>
      </c>
      <c r="O610" s="7" t="str">
        <f>IF(ISNUMBER(N610),_xll.BDP($C610, "OPT_UNDL_TICKER"),"")</f>
        <v/>
      </c>
      <c r="P610" s="8" t="str">
        <f>IF(ISNUMBER(N610),_xll.BDP($C610, "OPT_UNDL_PX")," ")</f>
        <v xml:space="preserve"> </v>
      </c>
      <c r="Q610" s="7" t="str">
        <f>IF(ISNUMBER(N610),+G610*_xll.BDP($C610, "PX_POS_MULT_FACTOR")*P610/K610," ")</f>
        <v xml:space="preserve"> </v>
      </c>
      <c r="R610" s="8" t="str">
        <f>IF(OR($A610="TUA",$A610="TYA"),"",IF(ISNUMBER(_xll.BDP($C610,"DUR_ADJ_OAS_MID")),_xll.BDP($C610,"DUR_ADJ_OAS_MID"),IF(ISNUMBER(_xll.BDP($E610&amp;" ISIN","DUR_ADJ_OAS_MID")),_xll.BDP($E610&amp;" ISIN","DUR_ADJ_OAS_MID")," ")))</f>
        <v xml:space="preserve"> </v>
      </c>
      <c r="S610" s="7" t="str">
        <f t="shared" si="9"/>
        <v xml:space="preserve"> </v>
      </c>
      <c r="T610" t="s">
        <v>1569</v>
      </c>
      <c r="U610" t="s">
        <v>1389</v>
      </c>
      <c r="AG610">
        <v>1.9999999999999999E-6</v>
      </c>
    </row>
    <row r="611" spans="1:33" x14ac:dyDescent="0.25">
      <c r="A611" t="s">
        <v>1284</v>
      </c>
      <c r="B611" t="s">
        <v>1570</v>
      </c>
      <c r="C611" t="s">
        <v>1570</v>
      </c>
      <c r="D611" t="s">
        <v>1571</v>
      </c>
      <c r="E611" t="s">
        <v>1572</v>
      </c>
      <c r="F611" t="s">
        <v>1573</v>
      </c>
      <c r="G611" s="1">
        <v>560000</v>
      </c>
      <c r="H611" s="1">
        <v>90.752837799999995</v>
      </c>
      <c r="I611" s="2">
        <v>508215.9</v>
      </c>
      <c r="J611" s="3">
        <v>6.7569300000000004E-3</v>
      </c>
      <c r="K611" s="4">
        <v>75214027.25</v>
      </c>
      <c r="L611" s="5">
        <v>3175001</v>
      </c>
      <c r="M611" s="6">
        <v>23.689449939999999</v>
      </c>
      <c r="N611" s="7" t="str">
        <f>IF(ISNUMBER(_xll.BDP($C611, "DELTA_MID")),_xll.BDP($C611, "DELTA_MID")," ")</f>
        <v xml:space="preserve"> </v>
      </c>
      <c r="O611" s="7" t="str">
        <f>IF(ISNUMBER(N611),_xll.BDP($C611, "OPT_UNDL_TICKER"),"")</f>
        <v/>
      </c>
      <c r="P611" s="8" t="str">
        <f>IF(ISNUMBER(N611),_xll.BDP($C611, "OPT_UNDL_PX")," ")</f>
        <v xml:space="preserve"> </v>
      </c>
      <c r="Q611" s="7" t="str">
        <f>IF(ISNUMBER(N611),+G611*_xll.BDP($C611, "PX_POS_MULT_FACTOR")*P611/K611," ")</f>
        <v xml:space="preserve"> </v>
      </c>
      <c r="R611" s="8">
        <f>IF(OR($A611="TUA",$A611="TYA"),"",IF(ISNUMBER(_xll.BDP($C611,"DUR_ADJ_OAS_MID")),_xll.BDP($C611,"DUR_ADJ_OAS_MID"),IF(ISNUMBER(_xll.BDP($E611&amp;" ISIN","DUR_ADJ_OAS_MID")),_xll.BDP($E611&amp;" ISIN","DUR_ADJ_OAS_MID")," ")))</f>
        <v>3.6714457003200001</v>
      </c>
      <c r="S611" s="7">
        <f t="shared" si="9"/>
        <v>2.4807701595863218E-2</v>
      </c>
      <c r="T611" t="s">
        <v>1573</v>
      </c>
      <c r="U611" t="s">
        <v>1389</v>
      </c>
      <c r="AG611">
        <v>1.9999999999999999E-6</v>
      </c>
    </row>
    <row r="612" spans="1:33" x14ac:dyDescent="0.25">
      <c r="A612" t="s">
        <v>1284</v>
      </c>
      <c r="B612" t="s">
        <v>1574</v>
      </c>
      <c r="C612" t="s">
        <v>1574</v>
      </c>
      <c r="D612" t="s">
        <v>1575</v>
      </c>
      <c r="E612" t="s">
        <v>1576</v>
      </c>
      <c r="F612" t="s">
        <v>1577</v>
      </c>
      <c r="G612" s="1">
        <v>2500000</v>
      </c>
      <c r="H612" s="1">
        <v>104.7616594</v>
      </c>
      <c r="I612" s="2">
        <v>2619041.48</v>
      </c>
      <c r="J612" s="3">
        <v>3.482118E-2</v>
      </c>
      <c r="K612" s="4">
        <v>75214027.25</v>
      </c>
      <c r="L612" s="5">
        <v>3175001</v>
      </c>
      <c r="M612" s="6">
        <v>23.689449939999999</v>
      </c>
      <c r="N612" s="7" t="str">
        <f>IF(ISNUMBER(_xll.BDP($C612, "DELTA_MID")),_xll.BDP($C612, "DELTA_MID")," ")</f>
        <v xml:space="preserve"> </v>
      </c>
      <c r="O612" s="7" t="str">
        <f>IF(ISNUMBER(N612),_xll.BDP($C612, "OPT_UNDL_TICKER"),"")</f>
        <v/>
      </c>
      <c r="P612" s="8" t="str">
        <f>IF(ISNUMBER(N612),_xll.BDP($C612, "OPT_UNDL_PX")," ")</f>
        <v xml:space="preserve"> </v>
      </c>
      <c r="Q612" s="7" t="str">
        <f>IF(ISNUMBER(N612),+G612*_xll.BDP($C612, "PX_POS_MULT_FACTOR")*P612/K612," ")</f>
        <v xml:space="preserve"> </v>
      </c>
      <c r="R612" s="8">
        <f>IF(OR($A612="TUA",$A612="TYA"),"",IF(ISNUMBER(_xll.BDP($C612,"DUR_ADJ_OAS_MID")),_xll.BDP($C612,"DUR_ADJ_OAS_MID"),IF(ISNUMBER(_xll.BDP($E612&amp;" ISIN","DUR_ADJ_OAS_MID")),_xll.BDP($E612&amp;" ISIN","DUR_ADJ_OAS_MID")," ")))</f>
        <v>3.62456081831</v>
      </c>
      <c r="S612" s="7">
        <f t="shared" si="9"/>
        <v>0.12621148467531981</v>
      </c>
      <c r="T612" t="s">
        <v>1577</v>
      </c>
      <c r="U612" t="s">
        <v>1389</v>
      </c>
      <c r="AG612">
        <v>1.9999999999999999E-6</v>
      </c>
    </row>
    <row r="613" spans="1:33" x14ac:dyDescent="0.25">
      <c r="A613" t="s">
        <v>1284</v>
      </c>
      <c r="B613" t="s">
        <v>1578</v>
      </c>
      <c r="G613" s="1">
        <v>68113</v>
      </c>
      <c r="H613" s="1">
        <v>77.5</v>
      </c>
      <c r="I613" s="2">
        <v>52787.57</v>
      </c>
      <c r="J613" s="3">
        <v>7.0182999999999997E-4</v>
      </c>
      <c r="K613" s="4">
        <v>75214027.25</v>
      </c>
      <c r="L613" s="5">
        <v>3175001</v>
      </c>
      <c r="M613" s="6">
        <v>23.689449939999999</v>
      </c>
      <c r="N613" s="7" t="str">
        <f>IF(ISNUMBER(_xll.BDP($C613, "DELTA_MID")),_xll.BDP($C613, "DELTA_MID")," ")</f>
        <v xml:space="preserve"> </v>
      </c>
      <c r="O613" s="7" t="str">
        <f>IF(ISNUMBER(N613),_xll.BDP($C613, "OPT_UNDL_TICKER"),"")</f>
        <v/>
      </c>
      <c r="P613" s="8" t="str">
        <f>IF(ISNUMBER(N613),_xll.BDP($C613, "OPT_UNDL_PX")," ")</f>
        <v xml:space="preserve"> </v>
      </c>
      <c r="Q613" s="7" t="str">
        <f>IF(ISNUMBER(N613),+G613*_xll.BDP($C613, "PX_POS_MULT_FACTOR")*P613/K613," ")</f>
        <v xml:space="preserve"> </v>
      </c>
      <c r="R613" s="8" t="str">
        <f>IF(OR($A613="TUA",$A613="TYA"),"",IF(ISNUMBER(_xll.BDP($C613,"DUR_ADJ_OAS_MID")),_xll.BDP($C613,"DUR_ADJ_OAS_MID"),IF(ISNUMBER(_xll.BDP($E613&amp;" ISIN","DUR_ADJ_OAS_MID")),_xll.BDP($E613&amp;" ISIN","DUR_ADJ_OAS_MID")," ")))</f>
        <v xml:space="preserve"> </v>
      </c>
      <c r="S613" s="7" t="str">
        <f t="shared" si="9"/>
        <v xml:space="preserve"> </v>
      </c>
      <c r="T613" t="s">
        <v>1579</v>
      </c>
      <c r="U613" t="s">
        <v>1580</v>
      </c>
      <c r="AG613">
        <v>1.9999999999999999E-6</v>
      </c>
    </row>
    <row r="614" spans="1:33" x14ac:dyDescent="0.25">
      <c r="A614" t="s">
        <v>1284</v>
      </c>
      <c r="B614" t="s">
        <v>83</v>
      </c>
      <c r="C614" t="s">
        <v>83</v>
      </c>
      <c r="D614" t="s">
        <v>84</v>
      </c>
      <c r="E614" t="s">
        <v>85</v>
      </c>
      <c r="F614" t="s">
        <v>86</v>
      </c>
      <c r="G614" s="1">
        <v>2000000</v>
      </c>
      <c r="H614" s="1">
        <v>99.097875000000002</v>
      </c>
      <c r="I614" s="2">
        <v>1981957.5</v>
      </c>
      <c r="J614" s="3">
        <v>2.63509E-2</v>
      </c>
      <c r="K614" s="4">
        <v>75214027.25</v>
      </c>
      <c r="L614" s="5">
        <v>3175001</v>
      </c>
      <c r="M614" s="6">
        <v>23.689449939999999</v>
      </c>
      <c r="N614" s="7" t="str">
        <f>IF(ISNUMBER(_xll.BDP($C614, "DELTA_MID")),_xll.BDP($C614, "DELTA_MID")," ")</f>
        <v xml:space="preserve"> </v>
      </c>
      <c r="O614" s="7" t="str">
        <f>IF(ISNUMBER(N614),_xll.BDP($C614, "OPT_UNDL_TICKER"),"")</f>
        <v/>
      </c>
      <c r="P614" s="8" t="str">
        <f>IF(ISNUMBER(N614),_xll.BDP($C614, "OPT_UNDL_PX")," ")</f>
        <v xml:space="preserve"> </v>
      </c>
      <c r="Q614" s="7" t="str">
        <f>IF(ISNUMBER(N614),+G614*_xll.BDP($C614, "PX_POS_MULT_FACTOR")*P614/K614," ")</f>
        <v xml:space="preserve"> </v>
      </c>
      <c r="R614" s="8">
        <f>IF(OR($A614="TUA",$A614="TYA"),"",IF(ISNUMBER(_xll.BDP($C614,"DUR_ADJ_OAS_MID")),_xll.BDP($C614,"DUR_ADJ_OAS_MID"),IF(ISNUMBER(_xll.BDP($E614&amp;" ISIN","DUR_ADJ_OAS_MID")),_xll.BDP($E614&amp;" ISIN","DUR_ADJ_OAS_MID")," ")))</f>
        <v>0.22797279350047775</v>
      </c>
      <c r="S614" s="7">
        <f t="shared" si="9"/>
        <v>6.0072882842517389E-3</v>
      </c>
      <c r="T614" t="s">
        <v>86</v>
      </c>
      <c r="U614" t="s">
        <v>87</v>
      </c>
      <c r="AG614">
        <v>1.9999999999999999E-6</v>
      </c>
    </row>
    <row r="615" spans="1:33" x14ac:dyDescent="0.25">
      <c r="A615" t="s">
        <v>1284</v>
      </c>
      <c r="B615" t="s">
        <v>88</v>
      </c>
      <c r="C615" t="s">
        <v>88</v>
      </c>
      <c r="D615" t="s">
        <v>89</v>
      </c>
      <c r="E615" t="s">
        <v>90</v>
      </c>
      <c r="F615" t="s">
        <v>91</v>
      </c>
      <c r="G615" s="1">
        <v>1000000</v>
      </c>
      <c r="H615" s="1">
        <v>99.864279999999994</v>
      </c>
      <c r="I615" s="2">
        <v>998642.8</v>
      </c>
      <c r="J615" s="3">
        <v>1.327735E-2</v>
      </c>
      <c r="K615" s="4">
        <v>75214027.25</v>
      </c>
      <c r="L615" s="5">
        <v>3175001</v>
      </c>
      <c r="M615" s="6">
        <v>23.689449939999999</v>
      </c>
      <c r="N615" s="7" t="str">
        <f>IF(ISNUMBER(_xll.BDP($C615, "DELTA_MID")),_xll.BDP($C615, "DELTA_MID")," ")</f>
        <v xml:space="preserve"> </v>
      </c>
      <c r="O615" s="7" t="str">
        <f>IF(ISNUMBER(N615),_xll.BDP($C615, "OPT_UNDL_TICKER"),"")</f>
        <v/>
      </c>
      <c r="P615" s="8" t="str">
        <f>IF(ISNUMBER(N615),_xll.BDP($C615, "OPT_UNDL_PX")," ")</f>
        <v xml:space="preserve"> </v>
      </c>
      <c r="Q615" s="7" t="str">
        <f>IF(ISNUMBER(N615),+G615*_xll.BDP($C615, "PX_POS_MULT_FACTOR")*P615/K615," ")</f>
        <v xml:space="preserve"> </v>
      </c>
      <c r="R615" s="8">
        <f>IF(OR($A615="TUA",$A615="TYA"),"",IF(ISNUMBER(_xll.BDP($C615,"DUR_ADJ_OAS_MID")),_xll.BDP($C615,"DUR_ADJ_OAS_MID"),IF(ISNUMBER(_xll.BDP($E615&amp;" ISIN","DUR_ADJ_OAS_MID")),_xll.BDP($E615&amp;" ISIN","DUR_ADJ_OAS_MID")," ")))</f>
        <v>3.2815203723020797E-2</v>
      </c>
      <c r="S615" s="7">
        <f t="shared" si="9"/>
        <v>4.3569894515185016E-4</v>
      </c>
      <c r="T615" t="s">
        <v>91</v>
      </c>
      <c r="U615" t="s">
        <v>87</v>
      </c>
      <c r="AG615">
        <v>1.9999999999999999E-6</v>
      </c>
    </row>
    <row r="616" spans="1:33" x14ac:dyDescent="0.25">
      <c r="A616" t="s">
        <v>1284</v>
      </c>
      <c r="B616" t="s">
        <v>1581</v>
      </c>
      <c r="C616" t="s">
        <v>1581</v>
      </c>
      <c r="D616" t="s">
        <v>1582</v>
      </c>
      <c r="E616" t="s">
        <v>1583</v>
      </c>
      <c r="F616" t="s">
        <v>1584</v>
      </c>
      <c r="G616" s="1">
        <v>3000000</v>
      </c>
      <c r="H616" s="1">
        <v>99.786662000000007</v>
      </c>
      <c r="I616" s="2">
        <v>2993599.86</v>
      </c>
      <c r="J616" s="3">
        <v>3.9801080000000003E-2</v>
      </c>
      <c r="K616" s="4">
        <v>75214027.25</v>
      </c>
      <c r="L616" s="5">
        <v>3175001</v>
      </c>
      <c r="M616" s="6">
        <v>23.689449939999999</v>
      </c>
      <c r="N616" s="7" t="str">
        <f>IF(ISNUMBER(_xll.BDP($C616, "DELTA_MID")),_xll.BDP($C616, "DELTA_MID")," ")</f>
        <v xml:space="preserve"> </v>
      </c>
      <c r="O616" s="7" t="str">
        <f>IF(ISNUMBER(N616),_xll.BDP($C616, "OPT_UNDL_TICKER"),"")</f>
        <v/>
      </c>
      <c r="P616" s="8" t="str">
        <f>IF(ISNUMBER(N616),_xll.BDP($C616, "OPT_UNDL_PX")," ")</f>
        <v xml:space="preserve"> </v>
      </c>
      <c r="Q616" s="7" t="str">
        <f>IF(ISNUMBER(N616),+G616*_xll.BDP($C616, "PX_POS_MULT_FACTOR")*P616/K616," ")</f>
        <v xml:space="preserve"> </v>
      </c>
      <c r="R616" s="8">
        <f>IF(OR($A616="TUA",$A616="TYA"),"",IF(ISNUMBER(_xll.BDP($C616,"DUR_ADJ_OAS_MID")),_xll.BDP($C616,"DUR_ADJ_OAS_MID"),IF(ISNUMBER(_xll.BDP($E616&amp;" ISIN","DUR_ADJ_OAS_MID")),_xll.BDP($E616&amp;" ISIN","DUR_ADJ_OAS_MID")," ")))</f>
        <v>5.1925433516162453E-2</v>
      </c>
      <c r="S616" s="7">
        <f t="shared" si="9"/>
        <v>2.0666883334114631E-3</v>
      </c>
      <c r="T616" t="s">
        <v>1584</v>
      </c>
      <c r="U616" t="s">
        <v>87</v>
      </c>
      <c r="AG616">
        <v>1.9999999999999999E-6</v>
      </c>
    </row>
    <row r="617" spans="1:33" x14ac:dyDescent="0.25">
      <c r="A617" t="s">
        <v>1284</v>
      </c>
      <c r="B617" t="s">
        <v>96</v>
      </c>
      <c r="C617" t="s">
        <v>96</v>
      </c>
      <c r="D617" t="s">
        <v>97</v>
      </c>
      <c r="E617" t="s">
        <v>98</v>
      </c>
      <c r="F617" t="s">
        <v>99</v>
      </c>
      <c r="G617" s="1">
        <v>7700000</v>
      </c>
      <c r="H617" s="1">
        <v>99.460999999999999</v>
      </c>
      <c r="I617" s="2">
        <v>7658497</v>
      </c>
      <c r="J617" s="3">
        <v>0.10182272000000001</v>
      </c>
      <c r="K617" s="4">
        <v>75214027.25</v>
      </c>
      <c r="L617" s="5">
        <v>3175001</v>
      </c>
      <c r="M617" s="6">
        <v>23.689449939999999</v>
      </c>
      <c r="N617" s="7" t="str">
        <f>IF(ISNUMBER(_xll.BDP($C617, "DELTA_MID")),_xll.BDP($C617, "DELTA_MID")," ")</f>
        <v xml:space="preserve"> </v>
      </c>
      <c r="O617" s="7" t="str">
        <f>IF(ISNUMBER(N617),_xll.BDP($C617, "OPT_UNDL_TICKER"),"")</f>
        <v/>
      </c>
      <c r="P617" s="8" t="str">
        <f>IF(ISNUMBER(N617),_xll.BDP($C617, "OPT_UNDL_PX")," ")</f>
        <v xml:space="preserve"> </v>
      </c>
      <c r="Q617" s="7" t="str">
        <f>IF(ISNUMBER(N617),+G617*_xll.BDP($C617, "PX_POS_MULT_FACTOR")*P617/K617," ")</f>
        <v xml:space="preserve"> </v>
      </c>
      <c r="R617" s="8">
        <f>IF(OR($A617="TUA",$A617="TYA"),"",IF(ISNUMBER(_xll.BDP($C617,"DUR_ADJ_OAS_MID")),_xll.BDP($C617,"DUR_ADJ_OAS_MID"),IF(ISNUMBER(_xll.BDP($E617&amp;" ISIN","DUR_ADJ_OAS_MID")),_xll.BDP($E617&amp;" ISIN","DUR_ADJ_OAS_MID")," ")))</f>
        <v>0.13344363470096951</v>
      </c>
      <c r="S617" s="7">
        <f t="shared" si="9"/>
        <v>1.3587593851939103E-2</v>
      </c>
      <c r="T617" t="s">
        <v>99</v>
      </c>
      <c r="U617" t="s">
        <v>87</v>
      </c>
      <c r="AG617">
        <v>1.9999999999999999E-6</v>
      </c>
    </row>
    <row r="618" spans="1:33" x14ac:dyDescent="0.25">
      <c r="A618" t="s">
        <v>1284</v>
      </c>
      <c r="B618" t="s">
        <v>100</v>
      </c>
      <c r="C618" t="s">
        <v>100</v>
      </c>
      <c r="D618" t="s">
        <v>101</v>
      </c>
      <c r="E618" t="s">
        <v>102</v>
      </c>
      <c r="F618" t="s">
        <v>103</v>
      </c>
      <c r="G618" s="1">
        <v>2500000</v>
      </c>
      <c r="H618" s="1">
        <v>99.388666999999998</v>
      </c>
      <c r="I618" s="2">
        <v>2484716.67</v>
      </c>
      <c r="J618" s="3">
        <v>3.303528E-2</v>
      </c>
      <c r="K618" s="4">
        <v>75214027.25</v>
      </c>
      <c r="L618" s="5">
        <v>3175001</v>
      </c>
      <c r="M618" s="6">
        <v>23.689449939999999</v>
      </c>
      <c r="N618" s="7" t="str">
        <f>IF(ISNUMBER(_xll.BDP($C618, "DELTA_MID")),_xll.BDP($C618, "DELTA_MID")," ")</f>
        <v xml:space="preserve"> </v>
      </c>
      <c r="O618" s="7" t="str">
        <f>IF(ISNUMBER(N618),_xll.BDP($C618, "OPT_UNDL_TICKER"),"")</f>
        <v/>
      </c>
      <c r="P618" s="8" t="str">
        <f>IF(ISNUMBER(N618),_xll.BDP($C618, "OPT_UNDL_PX")," ")</f>
        <v xml:space="preserve"> </v>
      </c>
      <c r="Q618" s="7" t="str">
        <f>IF(ISNUMBER(N618),+G618*_xll.BDP($C618, "PX_POS_MULT_FACTOR")*P618/K618," ")</f>
        <v xml:space="preserve"> </v>
      </c>
      <c r="R618" s="8">
        <f>IF(OR($A618="TUA",$A618="TYA"),"",IF(ISNUMBER(_xll.BDP($C618,"DUR_ADJ_OAS_MID")),_xll.BDP($C618,"DUR_ADJ_OAS_MID"),IF(ISNUMBER(_xll.BDP($E618&amp;" ISIN","DUR_ADJ_OAS_MID")),_xll.BDP($E618&amp;" ISIN","DUR_ADJ_OAS_MID")," ")))</f>
        <v>0.15242961739199007</v>
      </c>
      <c r="S618" s="7">
        <f t="shared" si="9"/>
        <v>5.0355550908372619E-3</v>
      </c>
      <c r="T618" t="s">
        <v>103</v>
      </c>
      <c r="U618" t="s">
        <v>87</v>
      </c>
      <c r="AG618">
        <v>1.9999999999999999E-6</v>
      </c>
    </row>
    <row r="619" spans="1:33" x14ac:dyDescent="0.25">
      <c r="A619" t="s">
        <v>1284</v>
      </c>
      <c r="B619" t="s">
        <v>104</v>
      </c>
      <c r="C619" t="s">
        <v>104</v>
      </c>
      <c r="D619" t="s">
        <v>105</v>
      </c>
      <c r="E619" t="s">
        <v>106</v>
      </c>
      <c r="F619" t="s">
        <v>107</v>
      </c>
      <c r="G619" s="1">
        <v>1300000</v>
      </c>
      <c r="H619" s="1">
        <v>99.229611000000006</v>
      </c>
      <c r="I619" s="2">
        <v>1289984.94</v>
      </c>
      <c r="J619" s="3">
        <v>1.715086E-2</v>
      </c>
      <c r="K619" s="4">
        <v>75214027.25</v>
      </c>
      <c r="L619" s="5">
        <v>3175001</v>
      </c>
      <c r="M619" s="6">
        <v>23.689449939999999</v>
      </c>
      <c r="N619" s="7" t="str">
        <f>IF(ISNUMBER(_xll.BDP($C619, "DELTA_MID")),_xll.BDP($C619, "DELTA_MID")," ")</f>
        <v xml:space="preserve"> </v>
      </c>
      <c r="O619" s="7" t="str">
        <f>IF(ISNUMBER(N619),_xll.BDP($C619, "OPT_UNDL_TICKER"),"")</f>
        <v/>
      </c>
      <c r="P619" s="8" t="str">
        <f>IF(ISNUMBER(N619),_xll.BDP($C619, "OPT_UNDL_PX")," ")</f>
        <v xml:space="preserve"> </v>
      </c>
      <c r="Q619" s="7" t="str">
        <f>IF(ISNUMBER(N619),+G619*_xll.BDP($C619, "PX_POS_MULT_FACTOR")*P619/K619," ")</f>
        <v xml:space="preserve"> </v>
      </c>
      <c r="R619" s="8">
        <f>IF(OR($A619="TUA",$A619="TYA"),"",IF(ISNUMBER(_xll.BDP($C619,"DUR_ADJ_OAS_MID")),_xll.BDP($C619,"DUR_ADJ_OAS_MID"),IF(ISNUMBER(_xll.BDP($E619&amp;" ISIN","DUR_ADJ_OAS_MID")),_xll.BDP($E619&amp;" ISIN","DUR_ADJ_OAS_MID")," ")))</f>
        <v>0.19293184780437272</v>
      </c>
      <c r="S619" s="7">
        <f t="shared" si="9"/>
        <v>3.308947111234104E-3</v>
      </c>
      <c r="T619" t="s">
        <v>107</v>
      </c>
      <c r="U619" t="s">
        <v>87</v>
      </c>
      <c r="AG619">
        <v>1.9999999999999999E-6</v>
      </c>
    </row>
    <row r="620" spans="1:33" x14ac:dyDescent="0.25">
      <c r="A620" t="s">
        <v>1284</v>
      </c>
      <c r="B620" t="s">
        <v>108</v>
      </c>
      <c r="C620" t="s">
        <v>108</v>
      </c>
      <c r="G620" s="1">
        <v>3589940.709999992</v>
      </c>
      <c r="H620" s="1">
        <v>1</v>
      </c>
      <c r="I620" s="2">
        <v>3589940.709999992</v>
      </c>
      <c r="J620" s="3">
        <v>4.7729670132774217E-2</v>
      </c>
      <c r="K620" s="4">
        <v>75214027.25</v>
      </c>
      <c r="L620" s="5">
        <v>3175001</v>
      </c>
      <c r="M620" s="6">
        <v>23.689449939999999</v>
      </c>
      <c r="N620" s="7" t="str">
        <f>IF(ISNUMBER(_xll.BDP($C620, "DELTA_MID")),_xll.BDP($C620, "DELTA_MID")," ")</f>
        <v xml:space="preserve"> </v>
      </c>
      <c r="O620" s="7" t="str">
        <f>IF(ISNUMBER(N620),_xll.BDP($C620, "OPT_UNDL_TICKER"),"")</f>
        <v/>
      </c>
      <c r="P620" s="8" t="str">
        <f>IF(ISNUMBER(N620),_xll.BDP($C620, "OPT_UNDL_PX")," ")</f>
        <v xml:space="preserve"> </v>
      </c>
      <c r="Q620" s="7" t="str">
        <f>IF(ISNUMBER(N620),+G620*_xll.BDP($C620, "PX_POS_MULT_FACTOR")*P620/K620," ")</f>
        <v xml:space="preserve"> </v>
      </c>
      <c r="R620" s="8" t="str">
        <f>IF(OR($A620="TUA",$A620="TYA"),"",IF(ISNUMBER(_xll.BDP($C620,"DUR_ADJ_OAS_MID")),_xll.BDP($C620,"DUR_ADJ_OAS_MID"),IF(ISNUMBER(_xll.BDP($E620&amp;" ISIN","DUR_ADJ_OAS_MID")),_xll.BDP($E620&amp;" ISIN","DUR_ADJ_OAS_MID")," ")))</f>
        <v xml:space="preserve"> </v>
      </c>
      <c r="S620" s="7" t="str">
        <f t="shared" si="9"/>
        <v xml:space="preserve"> </v>
      </c>
      <c r="T620" t="s">
        <v>108</v>
      </c>
      <c r="U620" t="s">
        <v>108</v>
      </c>
      <c r="AG620">
        <v>1.9999999999999999E-6</v>
      </c>
    </row>
    <row r="621" spans="1:33" x14ac:dyDescent="0.25">
      <c r="N621" s="7" t="str">
        <f>IF(ISNUMBER(_xll.BDP($C621, "DELTA_MID")),_xll.BDP($C621, "DELTA_MID")," ")</f>
        <v xml:space="preserve"> </v>
      </c>
      <c r="O621" s="7" t="str">
        <f>IF(ISNUMBER(N621),_xll.BDP($C621, "OPT_UNDL_TICKER"),"")</f>
        <v/>
      </c>
      <c r="P621" s="8" t="str">
        <f>IF(ISNUMBER(N621),_xll.BDP($C621, "OPT_UNDL_PX")," ")</f>
        <v xml:space="preserve"> </v>
      </c>
      <c r="Q621" s="7" t="str">
        <f>IF(ISNUMBER(N621),+G621*_xll.BDP($C621, "PX_POS_MULT_FACTOR")*P621/K621," ")</f>
        <v xml:space="preserve"> </v>
      </c>
      <c r="R621" s="8" t="str">
        <f>IF(OR($A621="TUA",$A621="TYA"),"",IF(ISNUMBER(_xll.BDP($C621,"DUR_ADJ_OAS_MID")),_xll.BDP($C621,"DUR_ADJ_OAS_MID"),IF(ISNUMBER(_xll.BDP($E621&amp;" ISIN","DUR_ADJ_OAS_MID")),_xll.BDP($E621&amp;" ISIN","DUR_ADJ_OAS_MID")," ")))</f>
        <v xml:space="preserve"> </v>
      </c>
      <c r="S621" s="7" t="str">
        <f t="shared" si="9"/>
        <v xml:space="preserve"> </v>
      </c>
    </row>
    <row r="622" spans="1:33" x14ac:dyDescent="0.25">
      <c r="A622" t="s">
        <v>1585</v>
      </c>
      <c r="B622" t="s">
        <v>1586</v>
      </c>
      <c r="C622" t="s">
        <v>1587</v>
      </c>
      <c r="F622" t="s">
        <v>1586</v>
      </c>
      <c r="G622" s="1">
        <v>19</v>
      </c>
      <c r="H622" s="1">
        <v>51.14</v>
      </c>
      <c r="I622" s="2">
        <v>582996</v>
      </c>
      <c r="J622" s="3">
        <v>4.7601000000000002E-4</v>
      </c>
      <c r="K622" s="4">
        <v>1224751858.04</v>
      </c>
      <c r="L622" s="5">
        <v>42300001</v>
      </c>
      <c r="M622" s="6">
        <v>28.953943949999999</v>
      </c>
      <c r="N622" s="7" t="str">
        <f>IF(ISNUMBER(_xll.BDP($C622, "DELTA_MID")),_xll.BDP($C622, "DELTA_MID")," ")</f>
        <v xml:space="preserve"> </v>
      </c>
      <c r="O622" s="7" t="str">
        <f>IF(ISNUMBER(N622),_xll.BDP($C622, "OPT_UNDL_TICKER"),"")</f>
        <v/>
      </c>
      <c r="P622" s="8" t="str">
        <f>IF(ISNUMBER(N622),_xll.BDP($C622, "OPT_UNDL_PX")," ")</f>
        <v xml:space="preserve"> </v>
      </c>
      <c r="Q622" s="7" t="str">
        <f>IF(ISNUMBER(N622),+G622*_xll.BDP($C622, "PX_POS_MULT_FACTOR")*P622/K622," ")</f>
        <v xml:space="preserve"> </v>
      </c>
      <c r="R622" s="8" t="str">
        <f>IF(OR($A622="TUA",$A622="TYA"),"",IF(ISNUMBER(_xll.BDP($C622,"DUR_ADJ_OAS_MID")),_xll.BDP($C622,"DUR_ADJ_OAS_MID"),IF(ISNUMBER(_xll.BDP($E622&amp;" ISIN","DUR_ADJ_OAS_MID")),_xll.BDP($E622&amp;" ISIN","DUR_ADJ_OAS_MID")," ")))</f>
        <v xml:space="preserve"> </v>
      </c>
      <c r="S622" s="7" t="str">
        <f t="shared" si="9"/>
        <v xml:space="preserve"> </v>
      </c>
      <c r="T622" t="s">
        <v>1588</v>
      </c>
      <c r="U622" t="s">
        <v>45</v>
      </c>
      <c r="AG622">
        <v>-1.0300000000000001E-3</v>
      </c>
    </row>
    <row r="623" spans="1:33" x14ac:dyDescent="0.25">
      <c r="A623" t="s">
        <v>1585</v>
      </c>
      <c r="B623" t="s">
        <v>1589</v>
      </c>
      <c r="C623" t="s">
        <v>1590</v>
      </c>
      <c r="F623" t="s">
        <v>1589</v>
      </c>
      <c r="G623" s="1">
        <v>21</v>
      </c>
      <c r="H623" s="1">
        <v>51.55</v>
      </c>
      <c r="I623" s="2">
        <v>649530</v>
      </c>
      <c r="J623" s="3">
        <v>5.3034000000000002E-4</v>
      </c>
      <c r="K623" s="4">
        <v>1224751858.04</v>
      </c>
      <c r="L623" s="5">
        <v>42300001</v>
      </c>
      <c r="M623" s="6">
        <v>28.953943949999999</v>
      </c>
      <c r="N623" s="7" t="str">
        <f>IF(ISNUMBER(_xll.BDP($C623, "DELTA_MID")),_xll.BDP($C623, "DELTA_MID")," ")</f>
        <v xml:space="preserve"> </v>
      </c>
      <c r="O623" s="7" t="str">
        <f>IF(ISNUMBER(N623),_xll.BDP($C623, "OPT_UNDL_TICKER"),"")</f>
        <v/>
      </c>
      <c r="P623" s="8" t="str">
        <f>IF(ISNUMBER(N623),_xll.BDP($C623, "OPT_UNDL_PX")," ")</f>
        <v xml:space="preserve"> </v>
      </c>
      <c r="Q623" s="7" t="str">
        <f>IF(ISNUMBER(N623),+G623*_xll.BDP($C623, "PX_POS_MULT_FACTOR")*P623/K623," ")</f>
        <v xml:space="preserve"> </v>
      </c>
      <c r="R623" s="8" t="str">
        <f>IF(OR($A623="TUA",$A623="TYA"),"",IF(ISNUMBER(_xll.BDP($C623,"DUR_ADJ_OAS_MID")),_xll.BDP($C623,"DUR_ADJ_OAS_MID"),IF(ISNUMBER(_xll.BDP($E623&amp;" ISIN","DUR_ADJ_OAS_MID")),_xll.BDP($E623&amp;" ISIN","DUR_ADJ_OAS_MID")," ")))</f>
        <v xml:space="preserve"> </v>
      </c>
      <c r="S623" s="7" t="str">
        <f t="shared" si="9"/>
        <v xml:space="preserve"> </v>
      </c>
      <c r="T623" t="s">
        <v>1591</v>
      </c>
      <c r="U623" t="s">
        <v>45</v>
      </c>
      <c r="AG623">
        <v>-1.0300000000000001E-3</v>
      </c>
    </row>
    <row r="624" spans="1:33" x14ac:dyDescent="0.25">
      <c r="A624" t="s">
        <v>1585</v>
      </c>
      <c r="B624" t="s">
        <v>1592</v>
      </c>
      <c r="C624" t="s">
        <v>1593</v>
      </c>
      <c r="F624" t="s">
        <v>1592</v>
      </c>
      <c r="G624" s="1">
        <v>-10</v>
      </c>
      <c r="H624" s="1">
        <v>50.8</v>
      </c>
      <c r="I624" s="2">
        <v>-304800</v>
      </c>
      <c r="J624" s="3">
        <v>-2.4886999999999999E-4</v>
      </c>
      <c r="K624" s="4">
        <v>1224751858.04</v>
      </c>
      <c r="L624" s="5">
        <v>42300001</v>
      </c>
      <c r="M624" s="6">
        <v>28.953943949999999</v>
      </c>
      <c r="N624" s="7" t="str">
        <f>IF(ISNUMBER(_xll.BDP($C624, "DELTA_MID")),_xll.BDP($C624, "DELTA_MID")," ")</f>
        <v xml:space="preserve"> </v>
      </c>
      <c r="O624" s="7" t="str">
        <f>IF(ISNUMBER(N624),_xll.BDP($C624, "OPT_UNDL_TICKER"),"")</f>
        <v/>
      </c>
      <c r="P624" s="8" t="str">
        <f>IF(ISNUMBER(N624),_xll.BDP($C624, "OPT_UNDL_PX")," ")</f>
        <v xml:space="preserve"> </v>
      </c>
      <c r="Q624" s="7" t="str">
        <f>IF(ISNUMBER(N624),+G624*_xll.BDP($C624, "PX_POS_MULT_FACTOR")*P624/K624," ")</f>
        <v xml:space="preserve"> </v>
      </c>
      <c r="R624" s="8" t="str">
        <f>IF(OR($A624="TUA",$A624="TYA"),"",IF(ISNUMBER(_xll.BDP($C624,"DUR_ADJ_OAS_MID")),_xll.BDP($C624,"DUR_ADJ_OAS_MID"),IF(ISNUMBER(_xll.BDP($E624&amp;" ISIN","DUR_ADJ_OAS_MID")),_xll.BDP($E624&amp;" ISIN","DUR_ADJ_OAS_MID")," ")))</f>
        <v xml:space="preserve"> </v>
      </c>
      <c r="S624" s="7" t="str">
        <f t="shared" si="9"/>
        <v xml:space="preserve"> </v>
      </c>
      <c r="T624" t="s">
        <v>1594</v>
      </c>
      <c r="U624" t="s">
        <v>45</v>
      </c>
      <c r="AG624">
        <v>-1.0300000000000001E-3</v>
      </c>
    </row>
    <row r="625" spans="1:33" x14ac:dyDescent="0.25">
      <c r="A625" t="s">
        <v>1585</v>
      </c>
      <c r="B625" t="s">
        <v>1595</v>
      </c>
      <c r="C625" t="s">
        <v>1596</v>
      </c>
      <c r="F625" t="s">
        <v>1595</v>
      </c>
      <c r="G625" s="1">
        <v>60</v>
      </c>
      <c r="H625" s="1">
        <v>432.25</v>
      </c>
      <c r="I625" s="2">
        <v>1296750</v>
      </c>
      <c r="J625" s="3">
        <v>1.05879E-3</v>
      </c>
      <c r="K625" s="4">
        <v>1224751858.04</v>
      </c>
      <c r="L625" s="5">
        <v>42300001</v>
      </c>
      <c r="M625" s="6">
        <v>28.953943949999999</v>
      </c>
      <c r="N625" s="7" t="str">
        <f>IF(ISNUMBER(_xll.BDP($C625, "DELTA_MID")),_xll.BDP($C625, "DELTA_MID")," ")</f>
        <v xml:space="preserve"> </v>
      </c>
      <c r="O625" s="7" t="str">
        <f>IF(ISNUMBER(N625),_xll.BDP($C625, "OPT_UNDL_TICKER"),"")</f>
        <v/>
      </c>
      <c r="P625" s="8" t="str">
        <f>IF(ISNUMBER(N625),_xll.BDP($C625, "OPT_UNDL_PX")," ")</f>
        <v xml:space="preserve"> </v>
      </c>
      <c r="Q625" s="7" t="str">
        <f>IF(ISNUMBER(N625),+G625*_xll.BDP($C625, "PX_POS_MULT_FACTOR")*P625/K625," ")</f>
        <v xml:space="preserve"> </v>
      </c>
      <c r="R625" s="8" t="str">
        <f>IF(OR($A625="TUA",$A625="TYA"),"",IF(ISNUMBER(_xll.BDP($C625,"DUR_ADJ_OAS_MID")),_xll.BDP($C625,"DUR_ADJ_OAS_MID"),IF(ISNUMBER(_xll.BDP($E625&amp;" ISIN","DUR_ADJ_OAS_MID")),_xll.BDP($E625&amp;" ISIN","DUR_ADJ_OAS_MID")," ")))</f>
        <v xml:space="preserve"> </v>
      </c>
      <c r="S625" s="7" t="str">
        <f t="shared" si="9"/>
        <v xml:space="preserve"> </v>
      </c>
      <c r="T625" t="s">
        <v>1597</v>
      </c>
      <c r="U625" t="s">
        <v>45</v>
      </c>
      <c r="AG625">
        <v>-1.0300000000000001E-3</v>
      </c>
    </row>
    <row r="626" spans="1:33" x14ac:dyDescent="0.25">
      <c r="A626" t="s">
        <v>1585</v>
      </c>
      <c r="B626" t="s">
        <v>1598</v>
      </c>
      <c r="C626" t="s">
        <v>1599</v>
      </c>
      <c r="F626" t="s">
        <v>1598</v>
      </c>
      <c r="G626" s="1">
        <v>94</v>
      </c>
      <c r="H626" s="1">
        <v>441</v>
      </c>
      <c r="I626" s="2">
        <v>2072700</v>
      </c>
      <c r="J626" s="3">
        <v>1.6923400000000001E-3</v>
      </c>
      <c r="K626" s="4">
        <v>1224751858.04</v>
      </c>
      <c r="L626" s="5">
        <v>42300001</v>
      </c>
      <c r="M626" s="6">
        <v>28.953943949999999</v>
      </c>
      <c r="N626" s="7" t="str">
        <f>IF(ISNUMBER(_xll.BDP($C626, "DELTA_MID")),_xll.BDP($C626, "DELTA_MID")," ")</f>
        <v xml:space="preserve"> </v>
      </c>
      <c r="O626" s="7" t="str">
        <f>IF(ISNUMBER(N626),_xll.BDP($C626, "OPT_UNDL_TICKER"),"")</f>
        <v/>
      </c>
      <c r="P626" s="8" t="str">
        <f>IF(ISNUMBER(N626),_xll.BDP($C626, "OPT_UNDL_PX")," ")</f>
        <v xml:space="preserve"> </v>
      </c>
      <c r="Q626" s="7" t="str">
        <f>IF(ISNUMBER(N626),+G626*_xll.BDP($C626, "PX_POS_MULT_FACTOR")*P626/K626," ")</f>
        <v xml:space="preserve"> </v>
      </c>
      <c r="R626" s="8" t="str">
        <f>IF(OR($A626="TUA",$A626="TYA"),"",IF(ISNUMBER(_xll.BDP($C626,"DUR_ADJ_OAS_MID")),_xll.BDP($C626,"DUR_ADJ_OAS_MID"),IF(ISNUMBER(_xll.BDP($E626&amp;" ISIN","DUR_ADJ_OAS_MID")),_xll.BDP($E626&amp;" ISIN","DUR_ADJ_OAS_MID")," ")))</f>
        <v xml:space="preserve"> </v>
      </c>
      <c r="S626" s="7" t="str">
        <f t="shared" si="9"/>
        <v xml:space="preserve"> </v>
      </c>
      <c r="T626" t="s">
        <v>1600</v>
      </c>
      <c r="U626" t="s">
        <v>45</v>
      </c>
      <c r="AG626">
        <v>-1.0300000000000001E-3</v>
      </c>
    </row>
    <row r="627" spans="1:33" x14ac:dyDescent="0.25">
      <c r="A627" t="s">
        <v>1585</v>
      </c>
      <c r="B627" t="s">
        <v>1601</v>
      </c>
      <c r="C627" t="s">
        <v>1602</v>
      </c>
      <c r="F627" t="s">
        <v>1601</v>
      </c>
      <c r="G627" s="1">
        <v>68</v>
      </c>
      <c r="H627" s="1">
        <v>447</v>
      </c>
      <c r="I627" s="2">
        <v>1519800</v>
      </c>
      <c r="J627" s="3">
        <v>1.2409000000000001E-3</v>
      </c>
      <c r="K627" s="4">
        <v>1224751858.04</v>
      </c>
      <c r="L627" s="5">
        <v>42300001</v>
      </c>
      <c r="M627" s="6">
        <v>28.953943949999999</v>
      </c>
      <c r="N627" s="7" t="str">
        <f>IF(ISNUMBER(_xll.BDP($C627, "DELTA_MID")),_xll.BDP($C627, "DELTA_MID")," ")</f>
        <v xml:space="preserve"> </v>
      </c>
      <c r="O627" s="7" t="str">
        <f>IF(ISNUMBER(N627),_xll.BDP($C627, "OPT_UNDL_TICKER"),"")</f>
        <v/>
      </c>
      <c r="P627" s="8" t="str">
        <f>IF(ISNUMBER(N627),_xll.BDP($C627, "OPT_UNDL_PX")," ")</f>
        <v xml:space="preserve"> </v>
      </c>
      <c r="Q627" s="7" t="str">
        <f>IF(ISNUMBER(N627),+G627*_xll.BDP($C627, "PX_POS_MULT_FACTOR")*P627/K627," ")</f>
        <v xml:space="preserve"> </v>
      </c>
      <c r="R627" s="8" t="str">
        <f>IF(OR($A627="TUA",$A627="TYA"),"",IF(ISNUMBER(_xll.BDP($C627,"DUR_ADJ_OAS_MID")),_xll.BDP($C627,"DUR_ADJ_OAS_MID"),IF(ISNUMBER(_xll.BDP($E627&amp;" ISIN","DUR_ADJ_OAS_MID")),_xll.BDP($E627&amp;" ISIN","DUR_ADJ_OAS_MID")," ")))</f>
        <v xml:space="preserve"> </v>
      </c>
      <c r="S627" s="7" t="str">
        <f t="shared" si="9"/>
        <v xml:space="preserve"> </v>
      </c>
      <c r="T627" t="s">
        <v>1603</v>
      </c>
      <c r="U627" t="s">
        <v>45</v>
      </c>
      <c r="AG627">
        <v>-1.0300000000000001E-3</v>
      </c>
    </row>
    <row r="628" spans="1:33" x14ac:dyDescent="0.25">
      <c r="A628" t="s">
        <v>1585</v>
      </c>
      <c r="B628" t="s">
        <v>1604</v>
      </c>
      <c r="C628" t="s">
        <v>1605</v>
      </c>
      <c r="F628" t="s">
        <v>1604</v>
      </c>
      <c r="G628" s="1">
        <v>-103</v>
      </c>
      <c r="H628" s="1">
        <v>5844</v>
      </c>
      <c r="I628" s="2">
        <v>-6019320</v>
      </c>
      <c r="J628" s="3">
        <v>-4.91473E-3</v>
      </c>
      <c r="K628" s="4">
        <v>1224751858.04</v>
      </c>
      <c r="L628" s="5">
        <v>42300001</v>
      </c>
      <c r="M628" s="6">
        <v>28.953943949999999</v>
      </c>
      <c r="N628" s="7" t="str">
        <f>IF(ISNUMBER(_xll.BDP($C628, "DELTA_MID")),_xll.BDP($C628, "DELTA_MID")," ")</f>
        <v xml:space="preserve"> </v>
      </c>
      <c r="O628" s="7" t="str">
        <f>IF(ISNUMBER(N628),_xll.BDP($C628, "OPT_UNDL_TICKER"),"")</f>
        <v/>
      </c>
      <c r="P628" s="8" t="str">
        <f>IF(ISNUMBER(N628),_xll.BDP($C628, "OPT_UNDL_PX")," ")</f>
        <v xml:space="preserve"> </v>
      </c>
      <c r="Q628" s="7" t="str">
        <f>IF(ISNUMBER(N628),+G628*_xll.BDP($C628, "PX_POS_MULT_FACTOR")*P628/K628," ")</f>
        <v xml:space="preserve"> </v>
      </c>
      <c r="R628" s="8" t="str">
        <f>IF(OR($A628="TUA",$A628="TYA"),"",IF(ISNUMBER(_xll.BDP($C628,"DUR_ADJ_OAS_MID")),_xll.BDP($C628,"DUR_ADJ_OAS_MID"),IF(ISNUMBER(_xll.BDP($E628&amp;" ISIN","DUR_ADJ_OAS_MID")),_xll.BDP($E628&amp;" ISIN","DUR_ADJ_OAS_MID")," ")))</f>
        <v xml:space="preserve"> </v>
      </c>
      <c r="S628" s="7" t="str">
        <f t="shared" si="9"/>
        <v xml:space="preserve"> </v>
      </c>
      <c r="T628" t="s">
        <v>1606</v>
      </c>
      <c r="U628" t="s">
        <v>45</v>
      </c>
      <c r="AG628">
        <v>-1.0300000000000001E-3</v>
      </c>
    </row>
    <row r="629" spans="1:33" x14ac:dyDescent="0.25">
      <c r="A629" t="s">
        <v>1585</v>
      </c>
      <c r="B629" t="s">
        <v>1607</v>
      </c>
      <c r="C629" t="s">
        <v>1608</v>
      </c>
      <c r="F629" t="s">
        <v>1607</v>
      </c>
      <c r="G629" s="1">
        <v>-40</v>
      </c>
      <c r="H629" s="1">
        <v>5852</v>
      </c>
      <c r="I629" s="2">
        <v>-2340800</v>
      </c>
      <c r="J629" s="3">
        <v>-1.91124E-3</v>
      </c>
      <c r="K629" s="4">
        <v>1224751858.04</v>
      </c>
      <c r="L629" s="5">
        <v>42300001</v>
      </c>
      <c r="M629" s="6">
        <v>28.953943949999999</v>
      </c>
      <c r="N629" s="7" t="str">
        <f>IF(ISNUMBER(_xll.BDP($C629, "DELTA_MID")),_xll.BDP($C629, "DELTA_MID")," ")</f>
        <v xml:space="preserve"> </v>
      </c>
      <c r="O629" s="7" t="str">
        <f>IF(ISNUMBER(N629),_xll.BDP($C629, "OPT_UNDL_TICKER"),"")</f>
        <v/>
      </c>
      <c r="P629" s="8" t="str">
        <f>IF(ISNUMBER(N629),_xll.BDP($C629, "OPT_UNDL_PX")," ")</f>
        <v xml:space="preserve"> </v>
      </c>
      <c r="Q629" s="7" t="str">
        <f>IF(ISNUMBER(N629),+G629*_xll.BDP($C629, "PX_POS_MULT_FACTOR")*P629/K629," ")</f>
        <v xml:space="preserve"> </v>
      </c>
      <c r="R629" s="8" t="str">
        <f>IF(OR($A629="TUA",$A629="TYA"),"",IF(ISNUMBER(_xll.BDP($C629,"DUR_ADJ_OAS_MID")),_xll.BDP($C629,"DUR_ADJ_OAS_MID"),IF(ISNUMBER(_xll.BDP($E629&amp;" ISIN","DUR_ADJ_OAS_MID")),_xll.BDP($E629&amp;" ISIN","DUR_ADJ_OAS_MID")," ")))</f>
        <v xml:space="preserve"> </v>
      </c>
      <c r="S629" s="7" t="str">
        <f t="shared" si="9"/>
        <v xml:space="preserve"> </v>
      </c>
      <c r="T629" t="s">
        <v>1609</v>
      </c>
      <c r="U629" t="s">
        <v>45</v>
      </c>
      <c r="AG629">
        <v>-1.0300000000000001E-3</v>
      </c>
    </row>
    <row r="630" spans="1:33" x14ac:dyDescent="0.25">
      <c r="A630" t="s">
        <v>1585</v>
      </c>
      <c r="B630" t="s">
        <v>1610</v>
      </c>
      <c r="C630" t="s">
        <v>1611</v>
      </c>
      <c r="F630" t="s">
        <v>1610</v>
      </c>
      <c r="G630" s="1">
        <v>-331</v>
      </c>
      <c r="H630" s="1">
        <v>5809</v>
      </c>
      <c r="I630" s="2">
        <v>-19227790</v>
      </c>
      <c r="J630" s="3">
        <v>-1.5699339999999999E-2</v>
      </c>
      <c r="K630" s="4">
        <v>1224751858.04</v>
      </c>
      <c r="L630" s="5">
        <v>42300001</v>
      </c>
      <c r="M630" s="6">
        <v>28.953943949999999</v>
      </c>
      <c r="N630" s="7" t="str">
        <f>IF(ISNUMBER(_xll.BDP($C630, "DELTA_MID")),_xll.BDP($C630, "DELTA_MID")," ")</f>
        <v xml:space="preserve"> </v>
      </c>
      <c r="O630" s="7" t="str">
        <f>IF(ISNUMBER(N630),_xll.BDP($C630, "OPT_UNDL_TICKER"),"")</f>
        <v/>
      </c>
      <c r="P630" s="8" t="str">
        <f>IF(ISNUMBER(N630),_xll.BDP($C630, "OPT_UNDL_PX")," ")</f>
        <v xml:space="preserve"> </v>
      </c>
      <c r="Q630" s="7" t="str">
        <f>IF(ISNUMBER(N630),+G630*_xll.BDP($C630, "PX_POS_MULT_FACTOR")*P630/K630," ")</f>
        <v xml:space="preserve"> </v>
      </c>
      <c r="R630" s="8" t="str">
        <f>IF(OR($A630="TUA",$A630="TYA"),"",IF(ISNUMBER(_xll.BDP($C630,"DUR_ADJ_OAS_MID")),_xll.BDP($C630,"DUR_ADJ_OAS_MID"),IF(ISNUMBER(_xll.BDP($E630&amp;" ISIN","DUR_ADJ_OAS_MID")),_xll.BDP($E630&amp;" ISIN","DUR_ADJ_OAS_MID")," ")))</f>
        <v xml:space="preserve"> </v>
      </c>
      <c r="S630" s="7" t="str">
        <f t="shared" si="9"/>
        <v xml:space="preserve"> </v>
      </c>
      <c r="T630" t="s">
        <v>1612</v>
      </c>
      <c r="U630" t="s">
        <v>45</v>
      </c>
      <c r="AG630">
        <v>-1.0300000000000001E-3</v>
      </c>
    </row>
    <row r="631" spans="1:33" x14ac:dyDescent="0.25">
      <c r="A631" t="s">
        <v>1585</v>
      </c>
      <c r="B631" t="s">
        <v>1613</v>
      </c>
      <c r="C631" t="s">
        <v>1614</v>
      </c>
      <c r="F631" t="s">
        <v>1613</v>
      </c>
      <c r="G631" s="1">
        <v>-86</v>
      </c>
      <c r="H631" s="1">
        <v>57.69</v>
      </c>
      <c r="I631" s="2">
        <v>-4961340</v>
      </c>
      <c r="J631" s="3">
        <v>-4.0508899999999997E-3</v>
      </c>
      <c r="K631" s="4">
        <v>1224751858.04</v>
      </c>
      <c r="L631" s="5">
        <v>42300001</v>
      </c>
      <c r="M631" s="6">
        <v>28.953943949999999</v>
      </c>
      <c r="N631" s="7" t="str">
        <f>IF(ISNUMBER(_xll.BDP($C631, "DELTA_MID")),_xll.BDP($C631, "DELTA_MID")," ")</f>
        <v xml:space="preserve"> </v>
      </c>
      <c r="O631" s="7" t="str">
        <f>IF(ISNUMBER(N631),_xll.BDP($C631, "OPT_UNDL_TICKER"),"")</f>
        <v/>
      </c>
      <c r="P631" s="8" t="str">
        <f>IF(ISNUMBER(N631),_xll.BDP($C631, "OPT_UNDL_PX")," ")</f>
        <v xml:space="preserve"> </v>
      </c>
      <c r="Q631" s="7" t="str">
        <f>IF(ISNUMBER(N631),+G631*_xll.BDP($C631, "PX_POS_MULT_FACTOR")*P631/K631," ")</f>
        <v xml:space="preserve"> </v>
      </c>
      <c r="R631" s="8" t="str">
        <f>IF(OR($A631="TUA",$A631="TYA"),"",IF(ISNUMBER(_xll.BDP($C631,"DUR_ADJ_OAS_MID")),_xll.BDP($C631,"DUR_ADJ_OAS_MID"),IF(ISNUMBER(_xll.BDP($E631&amp;" ISIN","DUR_ADJ_OAS_MID")),_xll.BDP($E631&amp;" ISIN","DUR_ADJ_OAS_MID")," ")))</f>
        <v xml:space="preserve"> </v>
      </c>
      <c r="S631" s="7" t="str">
        <f t="shared" si="9"/>
        <v xml:space="preserve"> </v>
      </c>
      <c r="T631" t="s">
        <v>1615</v>
      </c>
      <c r="U631" t="s">
        <v>45</v>
      </c>
      <c r="AG631">
        <v>-1.0300000000000001E-3</v>
      </c>
    </row>
    <row r="632" spans="1:33" x14ac:dyDescent="0.25">
      <c r="A632" t="s">
        <v>1585</v>
      </c>
      <c r="B632" t="s">
        <v>1616</v>
      </c>
      <c r="C632" t="s">
        <v>1617</v>
      </c>
      <c r="F632" t="s">
        <v>1616</v>
      </c>
      <c r="G632" s="1">
        <v>-9</v>
      </c>
      <c r="H632" s="1">
        <v>57.67</v>
      </c>
      <c r="I632" s="2">
        <v>-519030</v>
      </c>
      <c r="J632" s="3">
        <v>-4.2378000000000001E-4</v>
      </c>
      <c r="K632" s="4">
        <v>1224751858.04</v>
      </c>
      <c r="L632" s="5">
        <v>42300001</v>
      </c>
      <c r="M632" s="6">
        <v>28.953943949999999</v>
      </c>
      <c r="N632" s="7" t="str">
        <f>IF(ISNUMBER(_xll.BDP($C632, "DELTA_MID")),_xll.BDP($C632, "DELTA_MID")," ")</f>
        <v xml:space="preserve"> </v>
      </c>
      <c r="O632" s="7" t="str">
        <f>IF(ISNUMBER(N632),_xll.BDP($C632, "OPT_UNDL_TICKER"),"")</f>
        <v/>
      </c>
      <c r="P632" s="8" t="str">
        <f>IF(ISNUMBER(N632),_xll.BDP($C632, "OPT_UNDL_PX")," ")</f>
        <v xml:space="preserve"> </v>
      </c>
      <c r="Q632" s="7" t="str">
        <f>IF(ISNUMBER(N632),+G632*_xll.BDP($C632, "PX_POS_MULT_FACTOR")*P632/K632," ")</f>
        <v xml:space="preserve"> </v>
      </c>
      <c r="R632" s="8" t="str">
        <f>IF(OR($A632="TUA",$A632="TYA"),"",IF(ISNUMBER(_xll.BDP($C632,"DUR_ADJ_OAS_MID")),_xll.BDP($C632,"DUR_ADJ_OAS_MID"),IF(ISNUMBER(_xll.BDP($E632&amp;" ISIN","DUR_ADJ_OAS_MID")),_xll.BDP($E632&amp;" ISIN","DUR_ADJ_OAS_MID")," ")))</f>
        <v xml:space="preserve"> </v>
      </c>
      <c r="S632" s="7" t="str">
        <f t="shared" si="9"/>
        <v xml:space="preserve"> </v>
      </c>
      <c r="T632" t="s">
        <v>1618</v>
      </c>
      <c r="U632" t="s">
        <v>45</v>
      </c>
      <c r="AG632">
        <v>-1.0300000000000001E-3</v>
      </c>
    </row>
    <row r="633" spans="1:33" x14ac:dyDescent="0.25">
      <c r="A633" t="s">
        <v>1585</v>
      </c>
      <c r="B633" t="s">
        <v>1619</v>
      </c>
      <c r="C633" t="s">
        <v>1620</v>
      </c>
      <c r="F633" t="s">
        <v>1619</v>
      </c>
      <c r="G633" s="1">
        <v>9</v>
      </c>
      <c r="H633" s="1">
        <v>57.75</v>
      </c>
      <c r="I633" s="2">
        <v>519750</v>
      </c>
      <c r="J633" s="3">
        <v>4.2436999999999998E-4</v>
      </c>
      <c r="K633" s="4">
        <v>1224751858.04</v>
      </c>
      <c r="L633" s="5">
        <v>42300001</v>
      </c>
      <c r="M633" s="6">
        <v>28.953943949999999</v>
      </c>
      <c r="N633" s="7" t="str">
        <f>IF(ISNUMBER(_xll.BDP($C633, "DELTA_MID")),_xll.BDP($C633, "DELTA_MID")," ")</f>
        <v xml:space="preserve"> </v>
      </c>
      <c r="O633" s="7" t="str">
        <f>IF(ISNUMBER(N633),_xll.BDP($C633, "OPT_UNDL_TICKER"),"")</f>
        <v/>
      </c>
      <c r="P633" s="8" t="str">
        <f>IF(ISNUMBER(N633),_xll.BDP($C633, "OPT_UNDL_PX")," ")</f>
        <v xml:space="preserve"> </v>
      </c>
      <c r="Q633" s="7" t="str">
        <f>IF(ISNUMBER(N633),+G633*_xll.BDP($C633, "PX_POS_MULT_FACTOR")*P633/K633," ")</f>
        <v xml:space="preserve"> </v>
      </c>
      <c r="R633" s="8" t="str">
        <f>IF(OR($A633="TUA",$A633="TYA"),"",IF(ISNUMBER(_xll.BDP($C633,"DUR_ADJ_OAS_MID")),_xll.BDP($C633,"DUR_ADJ_OAS_MID"),IF(ISNUMBER(_xll.BDP($E633&amp;" ISIN","DUR_ADJ_OAS_MID")),_xll.BDP($E633&amp;" ISIN","DUR_ADJ_OAS_MID")," ")))</f>
        <v xml:space="preserve"> </v>
      </c>
      <c r="S633" s="7" t="str">
        <f t="shared" si="9"/>
        <v xml:space="preserve"> </v>
      </c>
      <c r="T633" t="s">
        <v>1621</v>
      </c>
      <c r="U633" t="s">
        <v>45</v>
      </c>
      <c r="AG633">
        <v>-1.0300000000000001E-3</v>
      </c>
    </row>
    <row r="634" spans="1:33" x14ac:dyDescent="0.25">
      <c r="A634" t="s">
        <v>1585</v>
      </c>
      <c r="B634" t="s">
        <v>1622</v>
      </c>
      <c r="C634" t="s">
        <v>1623</v>
      </c>
      <c r="F634" t="s">
        <v>1622</v>
      </c>
      <c r="G634" s="1">
        <v>32</v>
      </c>
      <c r="H634" s="1">
        <v>57.88</v>
      </c>
      <c r="I634" s="2">
        <v>1852160</v>
      </c>
      <c r="J634" s="3">
        <v>1.51227E-3</v>
      </c>
      <c r="K634" s="4">
        <v>1224751858.04</v>
      </c>
      <c r="L634" s="5">
        <v>42300001</v>
      </c>
      <c r="M634" s="6">
        <v>28.953943949999999</v>
      </c>
      <c r="N634" s="7" t="str">
        <f>IF(ISNUMBER(_xll.BDP($C634, "DELTA_MID")),_xll.BDP($C634, "DELTA_MID")," ")</f>
        <v xml:space="preserve"> </v>
      </c>
      <c r="O634" s="7" t="str">
        <f>IF(ISNUMBER(N634),_xll.BDP($C634, "OPT_UNDL_TICKER"),"")</f>
        <v/>
      </c>
      <c r="P634" s="8" t="str">
        <f>IF(ISNUMBER(N634),_xll.BDP($C634, "OPT_UNDL_PX")," ")</f>
        <v xml:space="preserve"> </v>
      </c>
      <c r="Q634" s="7" t="str">
        <f>IF(ISNUMBER(N634),+G634*_xll.BDP($C634, "PX_POS_MULT_FACTOR")*P634/K634," ")</f>
        <v xml:space="preserve"> </v>
      </c>
      <c r="R634" s="8" t="str">
        <f>IF(OR($A634="TUA",$A634="TYA"),"",IF(ISNUMBER(_xll.BDP($C634,"DUR_ADJ_OAS_MID")),_xll.BDP($C634,"DUR_ADJ_OAS_MID"),IF(ISNUMBER(_xll.BDP($E634&amp;" ISIN","DUR_ADJ_OAS_MID")),_xll.BDP($E634&amp;" ISIN","DUR_ADJ_OAS_MID")," ")))</f>
        <v xml:space="preserve"> </v>
      </c>
      <c r="S634" s="7" t="str">
        <f t="shared" si="9"/>
        <v xml:space="preserve"> </v>
      </c>
      <c r="T634" t="s">
        <v>1624</v>
      </c>
      <c r="U634" t="s">
        <v>45</v>
      </c>
      <c r="AG634">
        <v>-1.0300000000000001E-3</v>
      </c>
    </row>
    <row r="635" spans="1:33" x14ac:dyDescent="0.25">
      <c r="A635" t="s">
        <v>1585</v>
      </c>
      <c r="B635" t="s">
        <v>1625</v>
      </c>
      <c r="C635" t="s">
        <v>1626</v>
      </c>
      <c r="F635" t="s">
        <v>1625</v>
      </c>
      <c r="G635" s="1">
        <v>31</v>
      </c>
      <c r="H635" s="1">
        <v>58.02</v>
      </c>
      <c r="I635" s="2">
        <v>1798620</v>
      </c>
      <c r="J635" s="3">
        <v>1.46856E-3</v>
      </c>
      <c r="K635" s="4">
        <v>1224751858.04</v>
      </c>
      <c r="L635" s="5">
        <v>42300001</v>
      </c>
      <c r="M635" s="6">
        <v>28.953943949999999</v>
      </c>
      <c r="N635" s="7" t="str">
        <f>IF(ISNUMBER(_xll.BDP($C635, "DELTA_MID")),_xll.BDP($C635, "DELTA_MID")," ")</f>
        <v xml:space="preserve"> </v>
      </c>
      <c r="O635" s="7" t="str">
        <f>IF(ISNUMBER(N635),_xll.BDP($C635, "OPT_UNDL_TICKER"),"")</f>
        <v/>
      </c>
      <c r="P635" s="8" t="str">
        <f>IF(ISNUMBER(N635),_xll.BDP($C635, "OPT_UNDL_PX")," ")</f>
        <v xml:space="preserve"> </v>
      </c>
      <c r="Q635" s="7" t="str">
        <f>IF(ISNUMBER(N635),+G635*_xll.BDP($C635, "PX_POS_MULT_FACTOR")*P635/K635," ")</f>
        <v xml:space="preserve"> </v>
      </c>
      <c r="R635" s="8" t="str">
        <f>IF(OR($A635="TUA",$A635="TYA"),"",IF(ISNUMBER(_xll.BDP($C635,"DUR_ADJ_OAS_MID")),_xll.BDP($C635,"DUR_ADJ_OAS_MID"),IF(ISNUMBER(_xll.BDP($E635&amp;" ISIN","DUR_ADJ_OAS_MID")),_xll.BDP($E635&amp;" ISIN","DUR_ADJ_OAS_MID")," ")))</f>
        <v xml:space="preserve"> </v>
      </c>
      <c r="S635" s="7" t="str">
        <f t="shared" si="9"/>
        <v xml:space="preserve"> </v>
      </c>
      <c r="T635" t="s">
        <v>1627</v>
      </c>
      <c r="U635" t="s">
        <v>45</v>
      </c>
      <c r="AG635">
        <v>-1.0300000000000001E-3</v>
      </c>
    </row>
    <row r="636" spans="1:33" x14ac:dyDescent="0.25">
      <c r="A636" t="s">
        <v>1585</v>
      </c>
      <c r="B636" t="s">
        <v>1628</v>
      </c>
      <c r="C636" t="s">
        <v>1629</v>
      </c>
      <c r="F636" t="s">
        <v>1628</v>
      </c>
      <c r="G636" s="1">
        <v>44</v>
      </c>
      <c r="H636" s="1">
        <v>58.16</v>
      </c>
      <c r="I636" s="2">
        <v>2559040</v>
      </c>
      <c r="J636" s="3">
        <v>2.0894400000000001E-3</v>
      </c>
      <c r="K636" s="4">
        <v>1224751858.04</v>
      </c>
      <c r="L636" s="5">
        <v>42300001</v>
      </c>
      <c r="M636" s="6">
        <v>28.953943949999999</v>
      </c>
      <c r="N636" s="7" t="str">
        <f>IF(ISNUMBER(_xll.BDP($C636, "DELTA_MID")),_xll.BDP($C636, "DELTA_MID")," ")</f>
        <v xml:space="preserve"> </v>
      </c>
      <c r="O636" s="7" t="str">
        <f>IF(ISNUMBER(N636),_xll.BDP($C636, "OPT_UNDL_TICKER"),"")</f>
        <v/>
      </c>
      <c r="P636" s="8" t="str">
        <f>IF(ISNUMBER(N636),_xll.BDP($C636, "OPT_UNDL_PX")," ")</f>
        <v xml:space="preserve"> </v>
      </c>
      <c r="Q636" s="7" t="str">
        <f>IF(ISNUMBER(N636),+G636*_xll.BDP($C636, "PX_POS_MULT_FACTOR")*P636/K636," ")</f>
        <v xml:space="preserve"> </v>
      </c>
      <c r="R636" s="8" t="str">
        <f>IF(OR($A636="TUA",$A636="TYA"),"",IF(ISNUMBER(_xll.BDP($C636,"DUR_ADJ_OAS_MID")),_xll.BDP($C636,"DUR_ADJ_OAS_MID"),IF(ISNUMBER(_xll.BDP($E636&amp;" ISIN","DUR_ADJ_OAS_MID")),_xll.BDP($E636&amp;" ISIN","DUR_ADJ_OAS_MID")," ")))</f>
        <v xml:space="preserve"> </v>
      </c>
      <c r="S636" s="7" t="str">
        <f t="shared" si="9"/>
        <v xml:space="preserve"> </v>
      </c>
      <c r="T636" t="s">
        <v>1630</v>
      </c>
      <c r="U636" t="s">
        <v>45</v>
      </c>
      <c r="AG636">
        <v>-1.0300000000000001E-3</v>
      </c>
    </row>
    <row r="637" spans="1:33" x14ac:dyDescent="0.25">
      <c r="A637" t="s">
        <v>1585</v>
      </c>
      <c r="B637" t="s">
        <v>1631</v>
      </c>
      <c r="C637" t="s">
        <v>1632</v>
      </c>
      <c r="F637" t="s">
        <v>1631</v>
      </c>
      <c r="G637" s="1">
        <v>-1</v>
      </c>
      <c r="H637" s="1">
        <v>58.27</v>
      </c>
      <c r="I637" s="2">
        <v>-58270</v>
      </c>
      <c r="J637" s="3">
        <v>-4.7580000000000002E-5</v>
      </c>
      <c r="K637" s="4">
        <v>1224751858.04</v>
      </c>
      <c r="L637" s="5">
        <v>42300001</v>
      </c>
      <c r="M637" s="6">
        <v>28.953943949999999</v>
      </c>
      <c r="N637" s="7" t="str">
        <f>IF(ISNUMBER(_xll.BDP($C637, "DELTA_MID")),_xll.BDP($C637, "DELTA_MID")," ")</f>
        <v xml:space="preserve"> </v>
      </c>
      <c r="O637" s="7" t="str">
        <f>IF(ISNUMBER(N637),_xll.BDP($C637, "OPT_UNDL_TICKER"),"")</f>
        <v/>
      </c>
      <c r="P637" s="8" t="str">
        <f>IF(ISNUMBER(N637),_xll.BDP($C637, "OPT_UNDL_PX")," ")</f>
        <v xml:space="preserve"> </v>
      </c>
      <c r="Q637" s="7" t="str">
        <f>IF(ISNUMBER(N637),+G637*_xll.BDP($C637, "PX_POS_MULT_FACTOR")*P637/K637," ")</f>
        <v xml:space="preserve"> </v>
      </c>
      <c r="R637" s="8" t="str">
        <f>IF(OR($A637="TUA",$A637="TYA"),"",IF(ISNUMBER(_xll.BDP($C637,"DUR_ADJ_OAS_MID")),_xll.BDP($C637,"DUR_ADJ_OAS_MID"),IF(ISNUMBER(_xll.BDP($E637&amp;" ISIN","DUR_ADJ_OAS_MID")),_xll.BDP($E637&amp;" ISIN","DUR_ADJ_OAS_MID")," ")))</f>
        <v xml:space="preserve"> </v>
      </c>
      <c r="S637" s="7" t="str">
        <f t="shared" si="9"/>
        <v xml:space="preserve"> </v>
      </c>
      <c r="T637" t="s">
        <v>1633</v>
      </c>
      <c r="U637" t="s">
        <v>45</v>
      </c>
      <c r="AG637">
        <v>-1.0300000000000001E-3</v>
      </c>
    </row>
    <row r="638" spans="1:33" x14ac:dyDescent="0.25">
      <c r="A638" t="s">
        <v>1585</v>
      </c>
      <c r="B638" t="s">
        <v>1634</v>
      </c>
      <c r="C638" t="s">
        <v>1635</v>
      </c>
      <c r="F638" t="s">
        <v>1634</v>
      </c>
      <c r="G638" s="1">
        <v>-45</v>
      </c>
      <c r="H638" s="1">
        <v>57.84</v>
      </c>
      <c r="I638" s="2">
        <v>-2602800</v>
      </c>
      <c r="J638" s="3">
        <v>-2.12517E-3</v>
      </c>
      <c r="K638" s="4">
        <v>1224751858.04</v>
      </c>
      <c r="L638" s="5">
        <v>42300001</v>
      </c>
      <c r="M638" s="6">
        <v>28.953943949999999</v>
      </c>
      <c r="N638" s="7" t="str">
        <f>IF(ISNUMBER(_xll.BDP($C638, "DELTA_MID")),_xll.BDP($C638, "DELTA_MID")," ")</f>
        <v xml:space="preserve"> </v>
      </c>
      <c r="O638" s="7" t="str">
        <f>IF(ISNUMBER(N638),_xll.BDP($C638, "OPT_UNDL_TICKER"),"")</f>
        <v/>
      </c>
      <c r="P638" s="8" t="str">
        <f>IF(ISNUMBER(N638),_xll.BDP($C638, "OPT_UNDL_PX")," ")</f>
        <v xml:space="preserve"> </v>
      </c>
      <c r="Q638" s="7" t="str">
        <f>IF(ISNUMBER(N638),+G638*_xll.BDP($C638, "PX_POS_MULT_FACTOR")*P638/K638," ")</f>
        <v xml:space="preserve"> </v>
      </c>
      <c r="R638" s="8" t="str">
        <f>IF(OR($A638="TUA",$A638="TYA"),"",IF(ISNUMBER(_xll.BDP($C638,"DUR_ADJ_OAS_MID")),_xll.BDP($C638,"DUR_ADJ_OAS_MID"),IF(ISNUMBER(_xll.BDP($E638&amp;" ISIN","DUR_ADJ_OAS_MID")),_xll.BDP($E638&amp;" ISIN","DUR_ADJ_OAS_MID")," ")))</f>
        <v xml:space="preserve"> </v>
      </c>
      <c r="S638" s="7" t="str">
        <f t="shared" si="9"/>
        <v xml:space="preserve"> </v>
      </c>
      <c r="T638" t="s">
        <v>1636</v>
      </c>
      <c r="U638" t="s">
        <v>45</v>
      </c>
      <c r="AG638">
        <v>-1.0300000000000001E-3</v>
      </c>
    </row>
    <row r="639" spans="1:33" x14ac:dyDescent="0.25">
      <c r="A639" t="s">
        <v>1585</v>
      </c>
      <c r="B639" t="s">
        <v>1637</v>
      </c>
      <c r="C639" t="s">
        <v>1638</v>
      </c>
      <c r="F639" t="s">
        <v>1637</v>
      </c>
      <c r="G639" s="1">
        <v>3116</v>
      </c>
      <c r="H639" s="1">
        <v>87.537820999999994</v>
      </c>
      <c r="I639" s="2">
        <v>272767850.23599988</v>
      </c>
      <c r="J639" s="3">
        <v>0.22271274999999999</v>
      </c>
      <c r="K639" s="4">
        <v>1224751858.04</v>
      </c>
      <c r="L639" s="5">
        <v>42300001</v>
      </c>
      <c r="M639" s="6">
        <v>28.953943949999999</v>
      </c>
      <c r="N639" s="7" t="str">
        <f>IF(ISNUMBER(_xll.BDP($C639, "DELTA_MID")),_xll.BDP($C639, "DELTA_MID")," ")</f>
        <v xml:space="preserve"> </v>
      </c>
      <c r="O639" s="7" t="str">
        <f>IF(ISNUMBER(N639),_xll.BDP($C639, "OPT_UNDL_TICKER"),"")</f>
        <v/>
      </c>
      <c r="P639" s="8" t="str">
        <f>IF(ISNUMBER(N639),_xll.BDP($C639, "OPT_UNDL_PX")," ")</f>
        <v xml:space="preserve"> </v>
      </c>
      <c r="Q639" s="7" t="str">
        <f>IF(ISNUMBER(N639),+G639*_xll.BDP($C639, "PX_POS_MULT_FACTOR")*P639/K639," ")</f>
        <v xml:space="preserve"> </v>
      </c>
      <c r="R639" s="8">
        <f>IF(OR($A639="TUA",$A639="TYA"),"",IF(ISNUMBER(_xll.BDP($C639,"DUR_ADJ_OAS_MID")),_xll.BDP($C639,"DUR_ADJ_OAS_MID"),IF(ISNUMBER(_xll.BDP($E639&amp;" ISIN","DUR_ADJ_OAS_MID")),_xll.BDP($E639&amp;" ISIN","DUR_ADJ_OAS_MID")," ")))</f>
        <v>7.0929087199328826</v>
      </c>
      <c r="S639" s="7">
        <f t="shared" si="9"/>
        <v>1.5796812065152319</v>
      </c>
      <c r="T639" t="s">
        <v>1639</v>
      </c>
      <c r="U639" t="s">
        <v>45</v>
      </c>
      <c r="AG639">
        <v>-1.0300000000000001E-3</v>
      </c>
    </row>
    <row r="640" spans="1:33" x14ac:dyDescent="0.25">
      <c r="A640" t="s">
        <v>1585</v>
      </c>
      <c r="B640" t="s">
        <v>1640</v>
      </c>
      <c r="C640" t="s">
        <v>1641</v>
      </c>
      <c r="F640" t="s">
        <v>1640</v>
      </c>
      <c r="G640" s="1">
        <v>542</v>
      </c>
      <c r="H640" s="1">
        <v>69.633004999999997</v>
      </c>
      <c r="I640" s="2">
        <v>94352721.775000006</v>
      </c>
      <c r="J640" s="3">
        <v>7.7038239999999994E-2</v>
      </c>
      <c r="K640" s="4">
        <v>1224751858.04</v>
      </c>
      <c r="L640" s="5">
        <v>42300001</v>
      </c>
      <c r="M640" s="6">
        <v>28.953943949999999</v>
      </c>
      <c r="N640" s="7" t="str">
        <f>IF(ISNUMBER(_xll.BDP($C640, "DELTA_MID")),_xll.BDP($C640, "DELTA_MID")," ")</f>
        <v xml:space="preserve"> </v>
      </c>
      <c r="O640" s="7" t="str">
        <f>IF(ISNUMBER(N640),_xll.BDP($C640, "OPT_UNDL_TICKER"),"")</f>
        <v/>
      </c>
      <c r="P640" s="8" t="str">
        <f>IF(ISNUMBER(N640),_xll.BDP($C640, "OPT_UNDL_PX")," ")</f>
        <v xml:space="preserve"> </v>
      </c>
      <c r="Q640" s="7" t="str">
        <f>IF(ISNUMBER(N640),+G640*_xll.BDP($C640, "PX_POS_MULT_FACTOR")*P640/K640," ")</f>
        <v xml:space="preserve"> </v>
      </c>
      <c r="R640" s="8" t="str">
        <f>IF(OR($A640="TUA",$A640="TYA"),"",IF(ISNUMBER(_xll.BDP($C640,"DUR_ADJ_OAS_MID")),_xll.BDP($C640,"DUR_ADJ_OAS_MID"),IF(ISNUMBER(_xll.BDP($E640&amp;" ISIN","DUR_ADJ_OAS_MID")),_xll.BDP($E640&amp;" ISIN","DUR_ADJ_OAS_MID")," ")))</f>
        <v xml:space="preserve"> </v>
      </c>
      <c r="S640" s="7" t="str">
        <f t="shared" si="9"/>
        <v xml:space="preserve"> </v>
      </c>
      <c r="T640" t="s">
        <v>1642</v>
      </c>
      <c r="U640" t="s">
        <v>45</v>
      </c>
      <c r="AG640">
        <v>-1.0300000000000001E-3</v>
      </c>
    </row>
    <row r="641" spans="1:33" x14ac:dyDescent="0.25">
      <c r="A641" t="s">
        <v>1585</v>
      </c>
      <c r="B641" t="s">
        <v>1643</v>
      </c>
      <c r="C641" t="s">
        <v>1644</v>
      </c>
      <c r="F641" t="s">
        <v>1645</v>
      </c>
      <c r="G641" s="1">
        <v>1186</v>
      </c>
      <c r="H641" s="1">
        <v>69.576051000000007</v>
      </c>
      <c r="I641" s="2">
        <v>206292991.215</v>
      </c>
      <c r="J641" s="3">
        <v>0.16843656000000001</v>
      </c>
      <c r="K641" s="4">
        <v>1224751858.04</v>
      </c>
      <c r="L641" s="5">
        <v>42300001</v>
      </c>
      <c r="M641" s="6">
        <v>28.953943949999999</v>
      </c>
      <c r="N641" s="7" t="str">
        <f>IF(ISNUMBER(_xll.BDP($C641, "DELTA_MID")),_xll.BDP($C641, "DELTA_MID")," ")</f>
        <v xml:space="preserve"> </v>
      </c>
      <c r="O641" s="7" t="str">
        <f>IF(ISNUMBER(N641),_xll.BDP($C641, "OPT_UNDL_TICKER"),"")</f>
        <v/>
      </c>
      <c r="P641" s="8" t="str">
        <f>IF(ISNUMBER(N641),_xll.BDP($C641, "OPT_UNDL_PX")," ")</f>
        <v xml:space="preserve"> </v>
      </c>
      <c r="Q641" s="7" t="str">
        <f>IF(ISNUMBER(N641),+G641*_xll.BDP($C641, "PX_POS_MULT_FACTOR")*P641/K641," ")</f>
        <v xml:space="preserve"> </v>
      </c>
      <c r="R641" s="8" t="str">
        <f>IF(OR($A641="TUA",$A641="TYA"),"",IF(ISNUMBER(_xll.BDP($C641,"DUR_ADJ_OAS_MID")),_xll.BDP($C641,"DUR_ADJ_OAS_MID"),IF(ISNUMBER(_xll.BDP($E641&amp;" ISIN","DUR_ADJ_OAS_MID")),_xll.BDP($E641&amp;" ISIN","DUR_ADJ_OAS_MID")," ")))</f>
        <v xml:space="preserve"> </v>
      </c>
      <c r="S641" s="7" t="str">
        <f t="shared" si="9"/>
        <v xml:space="preserve"> </v>
      </c>
      <c r="T641" t="s">
        <v>1646</v>
      </c>
      <c r="U641" t="s">
        <v>45</v>
      </c>
      <c r="AG641">
        <v>-1.0300000000000001E-3</v>
      </c>
    </row>
    <row r="642" spans="1:33" x14ac:dyDescent="0.25">
      <c r="A642" t="s">
        <v>1585</v>
      </c>
      <c r="B642" t="s">
        <v>1647</v>
      </c>
      <c r="C642" t="s">
        <v>1648</v>
      </c>
      <c r="F642" t="s">
        <v>1647</v>
      </c>
      <c r="G642" s="1">
        <v>-1192</v>
      </c>
      <c r="H642" s="1">
        <v>65.33</v>
      </c>
      <c r="I642" s="2">
        <v>-38936680</v>
      </c>
      <c r="J642" s="3">
        <v>-3.1791479999999997E-2</v>
      </c>
      <c r="K642" s="4">
        <v>1224751858.04</v>
      </c>
      <c r="L642" s="5">
        <v>42300001</v>
      </c>
      <c r="M642" s="6">
        <v>28.953943949999999</v>
      </c>
      <c r="N642" s="7" t="str">
        <f>IF(ISNUMBER(_xll.BDP($C642, "DELTA_MID")),_xll.BDP($C642, "DELTA_MID")," ")</f>
        <v xml:space="preserve"> </v>
      </c>
      <c r="O642" s="7" t="str">
        <f>IF(ISNUMBER(N642),_xll.BDP($C642, "OPT_UNDL_TICKER"),"")</f>
        <v/>
      </c>
      <c r="P642" s="8" t="str">
        <f>IF(ISNUMBER(N642),_xll.BDP($C642, "OPT_UNDL_PX")," ")</f>
        <v xml:space="preserve"> </v>
      </c>
      <c r="Q642" s="7" t="str">
        <f>IF(ISNUMBER(N642),+G642*_xll.BDP($C642, "PX_POS_MULT_FACTOR")*P642/K642," ")</f>
        <v xml:space="preserve"> </v>
      </c>
      <c r="R642" s="8" t="str">
        <f>IF(OR($A642="TUA",$A642="TYA"),"",IF(ISNUMBER(_xll.BDP($C642,"DUR_ADJ_OAS_MID")),_xll.BDP($C642,"DUR_ADJ_OAS_MID"),IF(ISNUMBER(_xll.BDP($E642&amp;" ISIN","DUR_ADJ_OAS_MID")),_xll.BDP($E642&amp;" ISIN","DUR_ADJ_OAS_MID")," ")))</f>
        <v xml:space="preserve"> </v>
      </c>
      <c r="S642" s="7" t="str">
        <f t="shared" si="9"/>
        <v xml:space="preserve"> </v>
      </c>
      <c r="T642" t="s">
        <v>1649</v>
      </c>
      <c r="U642" t="s">
        <v>45</v>
      </c>
      <c r="AG642">
        <v>-1.0300000000000001E-3</v>
      </c>
    </row>
    <row r="643" spans="1:33" x14ac:dyDescent="0.25">
      <c r="A643" t="s">
        <v>1585</v>
      </c>
      <c r="B643" t="s">
        <v>1650</v>
      </c>
      <c r="C643" t="s">
        <v>1651</v>
      </c>
      <c r="F643" t="s">
        <v>1650</v>
      </c>
      <c r="G643" s="1">
        <v>-288</v>
      </c>
      <c r="H643" s="1">
        <v>66.55</v>
      </c>
      <c r="I643" s="2">
        <v>-9583200</v>
      </c>
      <c r="J643" s="3">
        <v>-7.8246099999999992E-3</v>
      </c>
      <c r="K643" s="4">
        <v>1224751858.04</v>
      </c>
      <c r="L643" s="5">
        <v>42300001</v>
      </c>
      <c r="M643" s="6">
        <v>28.953943949999999</v>
      </c>
      <c r="N643" s="7" t="str">
        <f>IF(ISNUMBER(_xll.BDP($C643, "DELTA_MID")),_xll.BDP($C643, "DELTA_MID")," ")</f>
        <v xml:space="preserve"> </v>
      </c>
      <c r="O643" s="7" t="str">
        <f>IF(ISNUMBER(N643),_xll.BDP($C643, "OPT_UNDL_TICKER"),"")</f>
        <v/>
      </c>
      <c r="P643" s="8" t="str">
        <f>IF(ISNUMBER(N643),_xll.BDP($C643, "OPT_UNDL_PX")," ")</f>
        <v xml:space="preserve"> </v>
      </c>
      <c r="Q643" s="7" t="str">
        <f>IF(ISNUMBER(N643),+G643*_xll.BDP($C643, "PX_POS_MULT_FACTOR")*P643/K643," ")</f>
        <v xml:space="preserve"> </v>
      </c>
      <c r="R643" s="8" t="str">
        <f>IF(OR($A643="TUA",$A643="TYA"),"",IF(ISNUMBER(_xll.BDP($C643,"DUR_ADJ_OAS_MID")),_xll.BDP($C643,"DUR_ADJ_OAS_MID"),IF(ISNUMBER(_xll.BDP($E643&amp;" ISIN","DUR_ADJ_OAS_MID")),_xll.BDP($E643&amp;" ISIN","DUR_ADJ_OAS_MID")," ")))</f>
        <v xml:space="preserve"> </v>
      </c>
      <c r="S643" s="7" t="str">
        <f t="shared" ref="S643:S706" si="10">IF(ISNUMBER(N643),Q643*N643,IF(ISNUMBER(R643),J643*R643," "))</f>
        <v xml:space="preserve"> </v>
      </c>
      <c r="T643" t="s">
        <v>1652</v>
      </c>
      <c r="U643" t="s">
        <v>45</v>
      </c>
      <c r="AG643">
        <v>-1.0300000000000001E-3</v>
      </c>
    </row>
    <row r="644" spans="1:33" x14ac:dyDescent="0.25">
      <c r="A644" t="s">
        <v>1585</v>
      </c>
      <c r="B644" t="s">
        <v>1653</v>
      </c>
      <c r="C644" t="s">
        <v>1654</v>
      </c>
      <c r="F644" t="s">
        <v>1653</v>
      </c>
      <c r="G644" s="1">
        <v>-1329</v>
      </c>
      <c r="H644" s="1">
        <v>63.76</v>
      </c>
      <c r="I644" s="2">
        <v>-42368520</v>
      </c>
      <c r="J644" s="3">
        <v>-3.4593550000000001E-2</v>
      </c>
      <c r="K644" s="4">
        <v>1224751858.04</v>
      </c>
      <c r="L644" s="5">
        <v>42300001</v>
      </c>
      <c r="M644" s="6">
        <v>28.953943949999999</v>
      </c>
      <c r="N644" s="7" t="str">
        <f>IF(ISNUMBER(_xll.BDP($C644, "DELTA_MID")),_xll.BDP($C644, "DELTA_MID")," ")</f>
        <v xml:space="preserve"> </v>
      </c>
      <c r="O644" s="7" t="str">
        <f>IF(ISNUMBER(N644),_xll.BDP($C644, "OPT_UNDL_TICKER"),"")</f>
        <v/>
      </c>
      <c r="P644" s="8" t="str">
        <f>IF(ISNUMBER(N644),_xll.BDP($C644, "OPT_UNDL_PX")," ")</f>
        <v xml:space="preserve"> </v>
      </c>
      <c r="Q644" s="7" t="str">
        <f>IF(ISNUMBER(N644),+G644*_xll.BDP($C644, "PX_POS_MULT_FACTOR")*P644/K644," ")</f>
        <v xml:space="preserve"> </v>
      </c>
      <c r="R644" s="8" t="str">
        <f>IF(OR($A644="TUA",$A644="TYA"),"",IF(ISNUMBER(_xll.BDP($C644,"DUR_ADJ_OAS_MID")),_xll.BDP($C644,"DUR_ADJ_OAS_MID"),IF(ISNUMBER(_xll.BDP($E644&amp;" ISIN","DUR_ADJ_OAS_MID")),_xll.BDP($E644&amp;" ISIN","DUR_ADJ_OAS_MID")," ")))</f>
        <v xml:space="preserve"> </v>
      </c>
      <c r="S644" s="7" t="str">
        <f t="shared" si="10"/>
        <v xml:space="preserve"> </v>
      </c>
      <c r="T644" t="s">
        <v>1655</v>
      </c>
      <c r="U644" t="s">
        <v>45</v>
      </c>
      <c r="AG644">
        <v>-1.0300000000000001E-3</v>
      </c>
    </row>
    <row r="645" spans="1:33" x14ac:dyDescent="0.25">
      <c r="A645" t="s">
        <v>1585</v>
      </c>
      <c r="B645" t="s">
        <v>1656</v>
      </c>
      <c r="C645" t="s">
        <v>1657</v>
      </c>
      <c r="F645" t="s">
        <v>1656</v>
      </c>
      <c r="G645" s="1">
        <v>94</v>
      </c>
      <c r="H645" s="1">
        <v>75.442280999999994</v>
      </c>
      <c r="I645" s="2">
        <v>7091574.4139999999</v>
      </c>
      <c r="J645" s="3">
        <v>5.7902099999999996E-3</v>
      </c>
      <c r="K645" s="4">
        <v>1224751858.04</v>
      </c>
      <c r="L645" s="5">
        <v>42300001</v>
      </c>
      <c r="M645" s="6">
        <v>28.953943949999999</v>
      </c>
      <c r="N645" s="7" t="str">
        <f>IF(ISNUMBER(_xll.BDP($C645, "DELTA_MID")),_xll.BDP($C645, "DELTA_MID")," ")</f>
        <v xml:space="preserve"> </v>
      </c>
      <c r="O645" s="7" t="str">
        <f>IF(ISNUMBER(N645),_xll.BDP($C645, "OPT_UNDL_TICKER"),"")</f>
        <v/>
      </c>
      <c r="P645" s="8" t="str">
        <f>IF(ISNUMBER(N645),_xll.BDP($C645, "OPT_UNDL_PX")," ")</f>
        <v xml:space="preserve"> </v>
      </c>
      <c r="Q645" s="7" t="str">
        <f>IF(ISNUMBER(N645),+G645*_xll.BDP($C645, "PX_POS_MULT_FACTOR")*P645/K645," ")</f>
        <v xml:space="preserve"> </v>
      </c>
      <c r="R645" s="8">
        <f>IF(OR($A645="TUA",$A645="TYA"),"",IF(ISNUMBER(_xll.BDP($C645,"DUR_ADJ_OAS_MID")),_xll.BDP($C645,"DUR_ADJ_OAS_MID"),IF(ISNUMBER(_xll.BDP($E645&amp;" ISIN","DUR_ADJ_OAS_MID")),_xll.BDP($E645&amp;" ISIN","DUR_ADJ_OAS_MID")," ")))</f>
        <v>1.733331552012767</v>
      </c>
      <c r="S645" s="7">
        <f t="shared" si="10"/>
        <v>1.0036353685779842E-2</v>
      </c>
      <c r="T645" t="s">
        <v>1658</v>
      </c>
      <c r="U645" t="s">
        <v>45</v>
      </c>
      <c r="AG645">
        <v>-1.0300000000000001E-3</v>
      </c>
    </row>
    <row r="646" spans="1:33" x14ac:dyDescent="0.25">
      <c r="A646" t="s">
        <v>1585</v>
      </c>
      <c r="B646" t="s">
        <v>1659</v>
      </c>
      <c r="C646" t="s">
        <v>1660</v>
      </c>
      <c r="F646" t="s">
        <v>1659</v>
      </c>
      <c r="G646" s="1">
        <v>1057</v>
      </c>
      <c r="H646" s="1">
        <v>377.85</v>
      </c>
      <c r="I646" s="2">
        <v>199693725</v>
      </c>
      <c r="J646" s="3">
        <v>0.16304831</v>
      </c>
      <c r="K646" s="4">
        <v>1224751858.04</v>
      </c>
      <c r="L646" s="5">
        <v>42300001</v>
      </c>
      <c r="M646" s="6">
        <v>28.953943949999999</v>
      </c>
      <c r="N646" s="7" t="str">
        <f>IF(ISNUMBER(_xll.BDP($C646, "DELTA_MID")),_xll.BDP($C646, "DELTA_MID")," ")</f>
        <v xml:space="preserve"> </v>
      </c>
      <c r="O646" s="7" t="str">
        <f>IF(ISNUMBER(N646),_xll.BDP($C646, "OPT_UNDL_TICKER"),"")</f>
        <v/>
      </c>
      <c r="P646" s="8" t="str">
        <f>IF(ISNUMBER(N646),_xll.BDP($C646, "OPT_UNDL_PX")," ")</f>
        <v xml:space="preserve"> </v>
      </c>
      <c r="Q646" s="7" t="str">
        <f>IF(ISNUMBER(N646),+G646*_xll.BDP($C646, "PX_POS_MULT_FACTOR")*P646/K646," ")</f>
        <v xml:space="preserve"> </v>
      </c>
      <c r="R646" s="8" t="str">
        <f>IF(OR($A646="TUA",$A646="TYA"),"",IF(ISNUMBER(_xll.BDP($C646,"DUR_ADJ_OAS_MID")),_xll.BDP($C646,"DUR_ADJ_OAS_MID"),IF(ISNUMBER(_xll.BDP($E646&amp;" ISIN","DUR_ADJ_OAS_MID")),_xll.BDP($E646&amp;" ISIN","DUR_ADJ_OAS_MID")," ")))</f>
        <v xml:space="preserve"> </v>
      </c>
      <c r="S646" s="7" t="str">
        <f t="shared" si="10"/>
        <v xml:space="preserve"> </v>
      </c>
      <c r="T646" t="s">
        <v>1661</v>
      </c>
      <c r="U646" t="s">
        <v>45</v>
      </c>
      <c r="AG646">
        <v>-1.0300000000000001E-3</v>
      </c>
    </row>
    <row r="647" spans="1:33" x14ac:dyDescent="0.25">
      <c r="A647" t="s">
        <v>1585</v>
      </c>
      <c r="B647" t="s">
        <v>1662</v>
      </c>
      <c r="C647" t="s">
        <v>1663</v>
      </c>
      <c r="F647" t="s">
        <v>1662</v>
      </c>
      <c r="G647" s="1">
        <v>266</v>
      </c>
      <c r="H647" s="1">
        <v>375.6</v>
      </c>
      <c r="I647" s="2">
        <v>49954800</v>
      </c>
      <c r="J647" s="3">
        <v>4.0787690000000001E-2</v>
      </c>
      <c r="K647" s="4">
        <v>1224751858.04</v>
      </c>
      <c r="L647" s="5">
        <v>42300001</v>
      </c>
      <c r="M647" s="6">
        <v>28.953943949999999</v>
      </c>
      <c r="N647" s="7" t="str">
        <f>IF(ISNUMBER(_xll.BDP($C647, "DELTA_MID")),_xll.BDP($C647, "DELTA_MID")," ")</f>
        <v xml:space="preserve"> </v>
      </c>
      <c r="O647" s="7" t="str">
        <f>IF(ISNUMBER(N647),_xll.BDP($C647, "OPT_UNDL_TICKER"),"")</f>
        <v/>
      </c>
      <c r="P647" s="8" t="str">
        <f>IF(ISNUMBER(N647),_xll.BDP($C647, "OPT_UNDL_PX")," ")</f>
        <v xml:space="preserve"> </v>
      </c>
      <c r="Q647" s="7" t="str">
        <f>IF(ISNUMBER(N647),+G647*_xll.BDP($C647, "PX_POS_MULT_FACTOR")*P647/K647," ")</f>
        <v xml:space="preserve"> </v>
      </c>
      <c r="R647" s="8" t="str">
        <f>IF(OR($A647="TUA",$A647="TYA"),"",IF(ISNUMBER(_xll.BDP($C647,"DUR_ADJ_OAS_MID")),_xll.BDP($C647,"DUR_ADJ_OAS_MID"),IF(ISNUMBER(_xll.BDP($E647&amp;" ISIN","DUR_ADJ_OAS_MID")),_xll.BDP($E647&amp;" ISIN","DUR_ADJ_OAS_MID")," ")))</f>
        <v xml:space="preserve"> </v>
      </c>
      <c r="S647" s="7" t="str">
        <f t="shared" si="10"/>
        <v xml:space="preserve"> </v>
      </c>
      <c r="T647" t="s">
        <v>1664</v>
      </c>
      <c r="U647" t="s">
        <v>45</v>
      </c>
      <c r="AG647">
        <v>-1.0300000000000001E-3</v>
      </c>
    </row>
    <row r="648" spans="1:33" x14ac:dyDescent="0.25">
      <c r="A648" t="s">
        <v>1585</v>
      </c>
      <c r="B648" t="s">
        <v>1665</v>
      </c>
      <c r="C648" t="s">
        <v>1666</v>
      </c>
      <c r="F648" t="s">
        <v>1665</v>
      </c>
      <c r="G648" s="1">
        <v>156</v>
      </c>
      <c r="H648" s="1">
        <v>380.67500000000001</v>
      </c>
      <c r="I648" s="2">
        <v>29692650</v>
      </c>
      <c r="J648" s="3">
        <v>2.4243810000000001E-2</v>
      </c>
      <c r="K648" s="4">
        <v>1224751858.04</v>
      </c>
      <c r="L648" s="5">
        <v>42300001</v>
      </c>
      <c r="M648" s="6">
        <v>28.953943949999999</v>
      </c>
      <c r="N648" s="7" t="str">
        <f>IF(ISNUMBER(_xll.BDP($C648, "DELTA_MID")),_xll.BDP($C648, "DELTA_MID")," ")</f>
        <v xml:space="preserve"> </v>
      </c>
      <c r="O648" s="7" t="str">
        <f>IF(ISNUMBER(N648),_xll.BDP($C648, "OPT_UNDL_TICKER"),"")</f>
        <v/>
      </c>
      <c r="P648" s="8" t="str">
        <f>IF(ISNUMBER(N648),_xll.BDP($C648, "OPT_UNDL_PX")," ")</f>
        <v xml:space="preserve"> </v>
      </c>
      <c r="Q648" s="7" t="str">
        <f>IF(ISNUMBER(N648),+G648*_xll.BDP($C648, "PX_POS_MULT_FACTOR")*P648/K648," ")</f>
        <v xml:space="preserve"> </v>
      </c>
      <c r="R648" s="8" t="str">
        <f>IF(OR($A648="TUA",$A648="TYA"),"",IF(ISNUMBER(_xll.BDP($C648,"DUR_ADJ_OAS_MID")),_xll.BDP($C648,"DUR_ADJ_OAS_MID"),IF(ISNUMBER(_xll.BDP($E648&amp;" ISIN","DUR_ADJ_OAS_MID")),_xll.BDP($E648&amp;" ISIN","DUR_ADJ_OAS_MID")," ")))</f>
        <v xml:space="preserve"> </v>
      </c>
      <c r="S648" s="7" t="str">
        <f t="shared" si="10"/>
        <v xml:space="preserve"> </v>
      </c>
      <c r="T648" t="s">
        <v>1667</v>
      </c>
      <c r="U648" t="s">
        <v>45</v>
      </c>
      <c r="AG648">
        <v>-1.0300000000000001E-3</v>
      </c>
    </row>
    <row r="649" spans="1:33" x14ac:dyDescent="0.25">
      <c r="A649" t="s">
        <v>1585</v>
      </c>
      <c r="B649" t="s">
        <v>1371</v>
      </c>
      <c r="C649" t="s">
        <v>1372</v>
      </c>
      <c r="F649" t="s">
        <v>1371</v>
      </c>
      <c r="G649" s="1">
        <v>362</v>
      </c>
      <c r="H649" s="1">
        <v>109.632813</v>
      </c>
      <c r="I649" s="2">
        <v>39687078.306000002</v>
      </c>
      <c r="J649" s="3">
        <v>3.2404179999999998E-2</v>
      </c>
      <c r="K649" s="4">
        <v>1224751858.04</v>
      </c>
      <c r="L649" s="5">
        <v>42300001</v>
      </c>
      <c r="M649" s="6">
        <v>28.953943949999999</v>
      </c>
      <c r="N649" s="7" t="str">
        <f>IF(ISNUMBER(_xll.BDP($C649, "DELTA_MID")),_xll.BDP($C649, "DELTA_MID")," ")</f>
        <v xml:space="preserve"> </v>
      </c>
      <c r="O649" s="7" t="str">
        <f>IF(ISNUMBER(N649),_xll.BDP($C649, "OPT_UNDL_TICKER"),"")</f>
        <v/>
      </c>
      <c r="P649" s="8" t="str">
        <f>IF(ISNUMBER(N649),_xll.BDP($C649, "OPT_UNDL_PX")," ")</f>
        <v xml:space="preserve"> </v>
      </c>
      <c r="Q649" s="7" t="str">
        <f>IF(ISNUMBER(N649),+G649*_xll.BDP($C649, "PX_POS_MULT_FACTOR")*P649/K649," ")</f>
        <v xml:space="preserve"> </v>
      </c>
      <c r="R649" s="8">
        <f>IF(OR($A649="TUA",$A649="TYA"),"",IF(ISNUMBER(_xll.BDP($C649,"DUR_ADJ_OAS_MID")),_xll.BDP($C649,"DUR_ADJ_OAS_MID"),IF(ISNUMBER(_xll.BDP($E649&amp;" ISIN","DUR_ADJ_OAS_MID")),_xll.BDP($E649&amp;" ISIN","DUR_ADJ_OAS_MID")," ")))</f>
        <v>3.9692162730561162</v>
      </c>
      <c r="S649" s="7">
        <f t="shared" si="10"/>
        <v>0.12861919857103954</v>
      </c>
      <c r="T649" t="s">
        <v>1373</v>
      </c>
      <c r="U649" t="s">
        <v>45</v>
      </c>
      <c r="AG649">
        <v>-1.0300000000000001E-3</v>
      </c>
    </row>
    <row r="650" spans="1:33" x14ac:dyDescent="0.25">
      <c r="A650" t="s">
        <v>1585</v>
      </c>
      <c r="B650" t="s">
        <v>1668</v>
      </c>
      <c r="C650" t="s">
        <v>1669</v>
      </c>
      <c r="F650" t="s">
        <v>1668</v>
      </c>
      <c r="G650" s="1">
        <v>48</v>
      </c>
      <c r="H650" s="1">
        <v>4235.3999999999996</v>
      </c>
      <c r="I650" s="2">
        <v>20329920</v>
      </c>
      <c r="J650" s="3">
        <v>1.6599220000000001E-2</v>
      </c>
      <c r="K650" s="4">
        <v>1224751858.04</v>
      </c>
      <c r="L650" s="5">
        <v>42300001</v>
      </c>
      <c r="M650" s="6">
        <v>28.953943949999999</v>
      </c>
      <c r="N650" s="7" t="str">
        <f>IF(ISNUMBER(_xll.BDP($C650, "DELTA_MID")),_xll.BDP($C650, "DELTA_MID")," ")</f>
        <v xml:space="preserve"> </v>
      </c>
      <c r="O650" s="7" t="str">
        <f>IF(ISNUMBER(N650),_xll.BDP($C650, "OPT_UNDL_TICKER"),"")</f>
        <v/>
      </c>
      <c r="P650" s="8" t="str">
        <f>IF(ISNUMBER(N650),_xll.BDP($C650, "OPT_UNDL_PX")," ")</f>
        <v xml:space="preserve"> </v>
      </c>
      <c r="Q650" s="7" t="str">
        <f>IF(ISNUMBER(N650),+G650*_xll.BDP($C650, "PX_POS_MULT_FACTOR")*P650/K650," ")</f>
        <v xml:space="preserve"> </v>
      </c>
      <c r="R650" s="8" t="str">
        <f>IF(OR($A650="TUA",$A650="TYA"),"",IF(ISNUMBER(_xll.BDP($C650,"DUR_ADJ_OAS_MID")),_xll.BDP($C650,"DUR_ADJ_OAS_MID"),IF(ISNUMBER(_xll.BDP($E650&amp;" ISIN","DUR_ADJ_OAS_MID")),_xll.BDP($E650&amp;" ISIN","DUR_ADJ_OAS_MID")," ")))</f>
        <v xml:space="preserve"> </v>
      </c>
      <c r="S650" s="7" t="str">
        <f t="shared" si="10"/>
        <v xml:space="preserve"> </v>
      </c>
      <c r="T650" t="s">
        <v>1670</v>
      </c>
      <c r="U650" t="s">
        <v>45</v>
      </c>
      <c r="AG650">
        <v>-1.0300000000000001E-3</v>
      </c>
    </row>
    <row r="651" spans="1:33" x14ac:dyDescent="0.25">
      <c r="A651" t="s">
        <v>1585</v>
      </c>
      <c r="B651" t="s">
        <v>1671</v>
      </c>
      <c r="C651" t="s">
        <v>1672</v>
      </c>
      <c r="F651" t="s">
        <v>1671</v>
      </c>
      <c r="G651" s="1">
        <v>17</v>
      </c>
      <c r="H651" s="1">
        <v>4265.5</v>
      </c>
      <c r="I651" s="2">
        <v>7251350</v>
      </c>
      <c r="J651" s="3">
        <v>5.9206700000000003E-3</v>
      </c>
      <c r="K651" s="4">
        <v>1224751858.04</v>
      </c>
      <c r="L651" s="5">
        <v>42300001</v>
      </c>
      <c r="M651" s="6">
        <v>28.953943949999999</v>
      </c>
      <c r="N651" s="7" t="str">
        <f>IF(ISNUMBER(_xll.BDP($C651, "DELTA_MID")),_xll.BDP($C651, "DELTA_MID")," ")</f>
        <v xml:space="preserve"> </v>
      </c>
      <c r="O651" s="7" t="str">
        <f>IF(ISNUMBER(N651),_xll.BDP($C651, "OPT_UNDL_TICKER"),"")</f>
        <v/>
      </c>
      <c r="P651" s="8" t="str">
        <f>IF(ISNUMBER(N651),_xll.BDP($C651, "OPT_UNDL_PX")," ")</f>
        <v xml:space="preserve"> </v>
      </c>
      <c r="Q651" s="7" t="str">
        <f>IF(ISNUMBER(N651),+G651*_xll.BDP($C651, "PX_POS_MULT_FACTOR")*P651/K651," ")</f>
        <v xml:space="preserve"> </v>
      </c>
      <c r="R651" s="8" t="str">
        <f>IF(OR($A651="TUA",$A651="TYA"),"",IF(ISNUMBER(_xll.BDP($C651,"DUR_ADJ_OAS_MID")),_xll.BDP($C651,"DUR_ADJ_OAS_MID"),IF(ISNUMBER(_xll.BDP($E651&amp;" ISIN","DUR_ADJ_OAS_MID")),_xll.BDP($E651&amp;" ISIN","DUR_ADJ_OAS_MID")," ")))</f>
        <v xml:space="preserve"> </v>
      </c>
      <c r="S651" s="7" t="str">
        <f t="shared" si="10"/>
        <v xml:space="preserve"> </v>
      </c>
      <c r="T651" t="s">
        <v>1673</v>
      </c>
      <c r="U651" t="s">
        <v>45</v>
      </c>
      <c r="AG651">
        <v>-1.0300000000000001E-3</v>
      </c>
    </row>
    <row r="652" spans="1:33" x14ac:dyDescent="0.25">
      <c r="A652" t="s">
        <v>1585</v>
      </c>
      <c r="B652" t="s">
        <v>1674</v>
      </c>
      <c r="C652" t="s">
        <v>1675</v>
      </c>
      <c r="F652" t="s">
        <v>1674</v>
      </c>
      <c r="G652" s="1">
        <v>434</v>
      </c>
      <c r="H652" s="1">
        <v>4201.6000000000004</v>
      </c>
      <c r="I652" s="2">
        <v>182349440</v>
      </c>
      <c r="J652" s="3">
        <v>0.14888683999999999</v>
      </c>
      <c r="K652" s="4">
        <v>1224751858.04</v>
      </c>
      <c r="L652" s="5">
        <v>42300001</v>
      </c>
      <c r="M652" s="6">
        <v>28.953943949999999</v>
      </c>
      <c r="N652" s="7" t="str">
        <f>IF(ISNUMBER(_xll.BDP($C652, "DELTA_MID")),_xll.BDP($C652, "DELTA_MID")," ")</f>
        <v xml:space="preserve"> </v>
      </c>
      <c r="O652" s="7" t="str">
        <f>IF(ISNUMBER(N652),_xll.BDP($C652, "OPT_UNDL_TICKER"),"")</f>
        <v/>
      </c>
      <c r="P652" s="8" t="str">
        <f>IF(ISNUMBER(N652),_xll.BDP($C652, "OPT_UNDL_PX")," ")</f>
        <v xml:space="preserve"> </v>
      </c>
      <c r="Q652" s="7" t="str">
        <f>IF(ISNUMBER(N652),+G652*_xll.BDP($C652, "PX_POS_MULT_FACTOR")*P652/K652," ")</f>
        <v xml:space="preserve"> </v>
      </c>
      <c r="R652" s="8" t="str">
        <f>IF(OR($A652="TUA",$A652="TYA"),"",IF(ISNUMBER(_xll.BDP($C652,"DUR_ADJ_OAS_MID")),_xll.BDP($C652,"DUR_ADJ_OAS_MID"),IF(ISNUMBER(_xll.BDP($E652&amp;" ISIN","DUR_ADJ_OAS_MID")),_xll.BDP($E652&amp;" ISIN","DUR_ADJ_OAS_MID")," ")))</f>
        <v xml:space="preserve"> </v>
      </c>
      <c r="S652" s="7" t="str">
        <f t="shared" si="10"/>
        <v xml:space="preserve"> </v>
      </c>
      <c r="T652" t="s">
        <v>1676</v>
      </c>
      <c r="U652" t="s">
        <v>45</v>
      </c>
      <c r="AG652">
        <v>-1.0300000000000001E-3</v>
      </c>
    </row>
    <row r="653" spans="1:33" x14ac:dyDescent="0.25">
      <c r="A653" t="s">
        <v>1585</v>
      </c>
      <c r="B653" t="s">
        <v>1677</v>
      </c>
      <c r="C653" t="s">
        <v>1678</v>
      </c>
      <c r="F653" t="s">
        <v>1677</v>
      </c>
      <c r="G653" s="1">
        <v>126</v>
      </c>
      <c r="H653" s="1">
        <v>508.35</v>
      </c>
      <c r="I653" s="2">
        <v>16013025</v>
      </c>
      <c r="J653" s="3">
        <v>1.3074509999999999E-2</v>
      </c>
      <c r="K653" s="4">
        <v>1224751858.04</v>
      </c>
      <c r="L653" s="5">
        <v>42300001</v>
      </c>
      <c r="M653" s="6">
        <v>28.953943949999999</v>
      </c>
      <c r="N653" s="7" t="str">
        <f>IF(ISNUMBER(_xll.BDP($C653, "DELTA_MID")),_xll.BDP($C653, "DELTA_MID")," ")</f>
        <v xml:space="preserve"> </v>
      </c>
      <c r="O653" s="7" t="str">
        <f>IF(ISNUMBER(N653),_xll.BDP($C653, "OPT_UNDL_TICKER"),"")</f>
        <v/>
      </c>
      <c r="P653" s="8" t="str">
        <f>IF(ISNUMBER(N653),_xll.BDP($C653, "OPT_UNDL_PX")," ")</f>
        <v xml:space="preserve"> </v>
      </c>
      <c r="Q653" s="7" t="str">
        <f>IF(ISNUMBER(N653),+G653*_xll.BDP($C653, "PX_POS_MULT_FACTOR")*P653/K653," ")</f>
        <v xml:space="preserve"> </v>
      </c>
      <c r="R653" s="8" t="str">
        <f>IF(OR($A653="TUA",$A653="TYA"),"",IF(ISNUMBER(_xll.BDP($C653,"DUR_ADJ_OAS_MID")),_xll.BDP($C653,"DUR_ADJ_OAS_MID"),IF(ISNUMBER(_xll.BDP($E653&amp;" ISIN","DUR_ADJ_OAS_MID")),_xll.BDP($E653&amp;" ISIN","DUR_ADJ_OAS_MID")," ")))</f>
        <v xml:space="preserve"> </v>
      </c>
      <c r="S653" s="7" t="str">
        <f t="shared" si="10"/>
        <v xml:space="preserve"> </v>
      </c>
      <c r="T653" t="s">
        <v>1679</v>
      </c>
      <c r="U653" t="s">
        <v>45</v>
      </c>
      <c r="AG653">
        <v>-1.0300000000000001E-3</v>
      </c>
    </row>
    <row r="654" spans="1:33" x14ac:dyDescent="0.25">
      <c r="A654" t="s">
        <v>1585</v>
      </c>
      <c r="B654" t="s">
        <v>1680</v>
      </c>
      <c r="C654" t="s">
        <v>1681</v>
      </c>
      <c r="F654" t="s">
        <v>1680</v>
      </c>
      <c r="G654" s="1">
        <v>32</v>
      </c>
      <c r="H654" s="1">
        <v>511.9</v>
      </c>
      <c r="I654" s="2">
        <v>4095200</v>
      </c>
      <c r="J654" s="3">
        <v>3.3436999999999998E-3</v>
      </c>
      <c r="K654" s="4">
        <v>1224751858.04</v>
      </c>
      <c r="L654" s="5">
        <v>42300001</v>
      </c>
      <c r="M654" s="6">
        <v>28.953943949999999</v>
      </c>
      <c r="N654" s="7" t="str">
        <f>IF(ISNUMBER(_xll.BDP($C654, "DELTA_MID")),_xll.BDP($C654, "DELTA_MID")," ")</f>
        <v xml:space="preserve"> </v>
      </c>
      <c r="O654" s="7" t="str">
        <f>IF(ISNUMBER(N654),_xll.BDP($C654, "OPT_UNDL_TICKER"),"")</f>
        <v/>
      </c>
      <c r="P654" s="8" t="str">
        <f>IF(ISNUMBER(N654),_xll.BDP($C654, "OPT_UNDL_PX")," ")</f>
        <v xml:space="preserve"> </v>
      </c>
      <c r="Q654" s="7" t="str">
        <f>IF(ISNUMBER(N654),+G654*_xll.BDP($C654, "PX_POS_MULT_FACTOR")*P654/K654," ")</f>
        <v xml:space="preserve"> </v>
      </c>
      <c r="R654" s="8" t="str">
        <f>IF(OR($A654="TUA",$A654="TYA"),"",IF(ISNUMBER(_xll.BDP($C654,"DUR_ADJ_OAS_MID")),_xll.BDP($C654,"DUR_ADJ_OAS_MID"),IF(ISNUMBER(_xll.BDP($E654&amp;" ISIN","DUR_ADJ_OAS_MID")),_xll.BDP($E654&amp;" ISIN","DUR_ADJ_OAS_MID")," ")))</f>
        <v xml:space="preserve"> </v>
      </c>
      <c r="S654" s="7" t="str">
        <f t="shared" si="10"/>
        <v xml:space="preserve"> </v>
      </c>
      <c r="T654" t="s">
        <v>1682</v>
      </c>
      <c r="U654" t="s">
        <v>45</v>
      </c>
      <c r="AG654">
        <v>-1.0300000000000001E-3</v>
      </c>
    </row>
    <row r="655" spans="1:33" x14ac:dyDescent="0.25">
      <c r="A655" t="s">
        <v>1585</v>
      </c>
      <c r="B655" t="s">
        <v>1683</v>
      </c>
      <c r="C655" t="s">
        <v>1684</v>
      </c>
      <c r="F655" t="s">
        <v>1683</v>
      </c>
      <c r="G655" s="1">
        <v>688</v>
      </c>
      <c r="H655" s="1">
        <v>501.45</v>
      </c>
      <c r="I655" s="2">
        <v>86249400</v>
      </c>
      <c r="J655" s="3">
        <v>7.0421940000000002E-2</v>
      </c>
      <c r="K655" s="4">
        <v>1224751858.04</v>
      </c>
      <c r="L655" s="5">
        <v>42300001</v>
      </c>
      <c r="M655" s="6">
        <v>28.953943949999999</v>
      </c>
      <c r="N655" s="7" t="str">
        <f>IF(ISNUMBER(_xll.BDP($C655, "DELTA_MID")),_xll.BDP($C655, "DELTA_MID")," ")</f>
        <v xml:space="preserve"> </v>
      </c>
      <c r="O655" s="7" t="str">
        <f>IF(ISNUMBER(N655),_xll.BDP($C655, "OPT_UNDL_TICKER"),"")</f>
        <v/>
      </c>
      <c r="P655" s="8" t="str">
        <f>IF(ISNUMBER(N655),_xll.BDP($C655, "OPT_UNDL_PX")," ")</f>
        <v xml:space="preserve"> </v>
      </c>
      <c r="Q655" s="7" t="str">
        <f>IF(ISNUMBER(N655),+G655*_xll.BDP($C655, "PX_POS_MULT_FACTOR")*P655/K655," ")</f>
        <v xml:space="preserve"> </v>
      </c>
      <c r="R655" s="8" t="str">
        <f>IF(OR($A655="TUA",$A655="TYA"),"",IF(ISNUMBER(_xll.BDP($C655,"DUR_ADJ_OAS_MID")),_xll.BDP($C655,"DUR_ADJ_OAS_MID"),IF(ISNUMBER(_xll.BDP($E655&amp;" ISIN","DUR_ADJ_OAS_MID")),_xll.BDP($E655&amp;" ISIN","DUR_ADJ_OAS_MID")," ")))</f>
        <v xml:space="preserve"> </v>
      </c>
      <c r="S655" s="7" t="str">
        <f t="shared" si="10"/>
        <v xml:space="preserve"> </v>
      </c>
      <c r="T655" t="s">
        <v>1685</v>
      </c>
      <c r="U655" t="s">
        <v>45</v>
      </c>
      <c r="AG655">
        <v>-1.0300000000000001E-3</v>
      </c>
    </row>
    <row r="656" spans="1:33" x14ac:dyDescent="0.25">
      <c r="A656" t="s">
        <v>1585</v>
      </c>
      <c r="B656" t="s">
        <v>1686</v>
      </c>
      <c r="C656" t="s">
        <v>1687</v>
      </c>
      <c r="F656" t="s">
        <v>1686</v>
      </c>
      <c r="G656" s="1">
        <v>-68</v>
      </c>
      <c r="H656" s="1">
        <v>215.29</v>
      </c>
      <c r="I656" s="2">
        <v>-6148682.4000000004</v>
      </c>
      <c r="J656" s="3">
        <v>-5.0203499999999998E-3</v>
      </c>
      <c r="K656" s="4">
        <v>1224751858.04</v>
      </c>
      <c r="L656" s="5">
        <v>42300001</v>
      </c>
      <c r="M656" s="6">
        <v>28.953943949999999</v>
      </c>
      <c r="N656" s="7" t="str">
        <f>IF(ISNUMBER(_xll.BDP($C656, "DELTA_MID")),_xll.BDP($C656, "DELTA_MID")," ")</f>
        <v xml:space="preserve"> </v>
      </c>
      <c r="O656" s="7" t="str">
        <f>IF(ISNUMBER(N656),_xll.BDP($C656, "OPT_UNDL_TICKER"),"")</f>
        <v/>
      </c>
      <c r="P656" s="8" t="str">
        <f>IF(ISNUMBER(N656),_xll.BDP($C656, "OPT_UNDL_PX")," ")</f>
        <v xml:space="preserve"> </v>
      </c>
      <c r="Q656" s="7" t="str">
        <f>IF(ISNUMBER(N656),+G656*_xll.BDP($C656, "PX_POS_MULT_FACTOR")*P656/K656," ")</f>
        <v xml:space="preserve"> </v>
      </c>
      <c r="R656" s="8" t="str">
        <f>IF(OR($A656="TUA",$A656="TYA"),"",IF(ISNUMBER(_xll.BDP($C656,"DUR_ADJ_OAS_MID")),_xll.BDP($C656,"DUR_ADJ_OAS_MID"),IF(ISNUMBER(_xll.BDP($E656&amp;" ISIN","DUR_ADJ_OAS_MID")),_xll.BDP($E656&amp;" ISIN","DUR_ADJ_OAS_MID")," ")))</f>
        <v xml:space="preserve"> </v>
      </c>
      <c r="S656" s="7" t="str">
        <f t="shared" si="10"/>
        <v xml:space="preserve"> </v>
      </c>
      <c r="T656" t="s">
        <v>1688</v>
      </c>
      <c r="U656" t="s">
        <v>45</v>
      </c>
      <c r="AG656">
        <v>-1.0300000000000001E-3</v>
      </c>
    </row>
    <row r="657" spans="1:33" x14ac:dyDescent="0.25">
      <c r="A657" t="s">
        <v>1585</v>
      </c>
      <c r="B657" t="s">
        <v>1689</v>
      </c>
      <c r="C657" t="s">
        <v>1690</v>
      </c>
      <c r="F657" t="s">
        <v>1689</v>
      </c>
      <c r="G657" s="1">
        <v>-18</v>
      </c>
      <c r="H657" s="1">
        <v>214.65</v>
      </c>
      <c r="I657" s="2">
        <v>-1622754</v>
      </c>
      <c r="J657" s="3">
        <v>-1.32497E-3</v>
      </c>
      <c r="K657" s="4">
        <v>1224751858.04</v>
      </c>
      <c r="L657" s="5">
        <v>42300001</v>
      </c>
      <c r="M657" s="6">
        <v>28.953943949999999</v>
      </c>
      <c r="N657" s="7" t="str">
        <f>IF(ISNUMBER(_xll.BDP($C657, "DELTA_MID")),_xll.BDP($C657, "DELTA_MID")," ")</f>
        <v xml:space="preserve"> </v>
      </c>
      <c r="O657" s="7" t="str">
        <f>IF(ISNUMBER(N657),_xll.BDP($C657, "OPT_UNDL_TICKER"),"")</f>
        <v/>
      </c>
      <c r="P657" s="8" t="str">
        <f>IF(ISNUMBER(N657),_xll.BDP($C657, "OPT_UNDL_PX")," ")</f>
        <v xml:space="preserve"> </v>
      </c>
      <c r="Q657" s="7" t="str">
        <f>IF(ISNUMBER(N657),+G657*_xll.BDP($C657, "PX_POS_MULT_FACTOR")*P657/K657," ")</f>
        <v xml:space="preserve"> </v>
      </c>
      <c r="R657" s="8" t="str">
        <f>IF(OR($A657="TUA",$A657="TYA"),"",IF(ISNUMBER(_xll.BDP($C657,"DUR_ADJ_OAS_MID")),_xll.BDP($C657,"DUR_ADJ_OAS_MID"),IF(ISNUMBER(_xll.BDP($E657&amp;" ISIN","DUR_ADJ_OAS_MID")),_xll.BDP($E657&amp;" ISIN","DUR_ADJ_OAS_MID")," ")))</f>
        <v xml:space="preserve"> </v>
      </c>
      <c r="S657" s="7" t="str">
        <f t="shared" si="10"/>
        <v xml:space="preserve"> </v>
      </c>
      <c r="T657" t="s">
        <v>1691</v>
      </c>
      <c r="U657" t="s">
        <v>45</v>
      </c>
      <c r="AG657">
        <v>-1.0300000000000001E-3</v>
      </c>
    </row>
    <row r="658" spans="1:33" x14ac:dyDescent="0.25">
      <c r="A658" t="s">
        <v>1585</v>
      </c>
      <c r="B658" t="s">
        <v>1692</v>
      </c>
      <c r="C658" t="s">
        <v>1693</v>
      </c>
      <c r="F658" t="s">
        <v>1692</v>
      </c>
      <c r="G658" s="1">
        <v>-21</v>
      </c>
      <c r="H658" s="1">
        <v>217.48</v>
      </c>
      <c r="I658" s="2">
        <v>-1918173.6</v>
      </c>
      <c r="J658" s="3">
        <v>-1.56617E-3</v>
      </c>
      <c r="K658" s="4">
        <v>1224751858.04</v>
      </c>
      <c r="L658" s="5">
        <v>42300001</v>
      </c>
      <c r="M658" s="6">
        <v>28.953943949999999</v>
      </c>
      <c r="N658" s="7" t="str">
        <f>IF(ISNUMBER(_xll.BDP($C658, "DELTA_MID")),_xll.BDP($C658, "DELTA_MID")," ")</f>
        <v xml:space="preserve"> </v>
      </c>
      <c r="O658" s="7" t="str">
        <f>IF(ISNUMBER(N658),_xll.BDP($C658, "OPT_UNDL_TICKER"),"")</f>
        <v/>
      </c>
      <c r="P658" s="8" t="str">
        <f>IF(ISNUMBER(N658),_xll.BDP($C658, "OPT_UNDL_PX")," ")</f>
        <v xml:space="preserve"> </v>
      </c>
      <c r="Q658" s="7" t="str">
        <f>IF(ISNUMBER(N658),+G658*_xll.BDP($C658, "PX_POS_MULT_FACTOR")*P658/K658," ")</f>
        <v xml:space="preserve"> </v>
      </c>
      <c r="R658" s="8" t="str">
        <f>IF(OR($A658="TUA",$A658="TYA"),"",IF(ISNUMBER(_xll.BDP($C658,"DUR_ADJ_OAS_MID")),_xll.BDP($C658,"DUR_ADJ_OAS_MID"),IF(ISNUMBER(_xll.BDP($E658&amp;" ISIN","DUR_ADJ_OAS_MID")),_xll.BDP($E658&amp;" ISIN","DUR_ADJ_OAS_MID")," ")))</f>
        <v xml:space="preserve"> </v>
      </c>
      <c r="S658" s="7" t="str">
        <f t="shared" si="10"/>
        <v xml:space="preserve"> </v>
      </c>
      <c r="T658" t="s">
        <v>1694</v>
      </c>
      <c r="U658" t="s">
        <v>45</v>
      </c>
      <c r="AG658">
        <v>-1.0300000000000001E-3</v>
      </c>
    </row>
    <row r="659" spans="1:33" x14ac:dyDescent="0.25">
      <c r="A659" t="s">
        <v>1585</v>
      </c>
      <c r="B659" t="s">
        <v>1695</v>
      </c>
      <c r="C659" t="s">
        <v>1696</v>
      </c>
      <c r="F659" t="s">
        <v>1695</v>
      </c>
      <c r="G659" s="1">
        <v>-147</v>
      </c>
      <c r="H659" s="1">
        <v>215.8</v>
      </c>
      <c r="I659" s="2">
        <v>-13323492</v>
      </c>
      <c r="J659" s="3">
        <v>-1.0878519999999999E-2</v>
      </c>
      <c r="K659" s="4">
        <v>1224751858.04</v>
      </c>
      <c r="L659" s="5">
        <v>42300001</v>
      </c>
      <c r="M659" s="6">
        <v>28.953943949999999</v>
      </c>
      <c r="N659" s="7" t="str">
        <f>IF(ISNUMBER(_xll.BDP($C659, "DELTA_MID")),_xll.BDP($C659, "DELTA_MID")," ")</f>
        <v xml:space="preserve"> </v>
      </c>
      <c r="O659" s="7" t="str">
        <f>IF(ISNUMBER(N659),_xll.BDP($C659, "OPT_UNDL_TICKER"),"")</f>
        <v/>
      </c>
      <c r="P659" s="8" t="str">
        <f>IF(ISNUMBER(N659),_xll.BDP($C659, "OPT_UNDL_PX")," ")</f>
        <v xml:space="preserve"> </v>
      </c>
      <c r="Q659" s="7" t="str">
        <f>IF(ISNUMBER(N659),+G659*_xll.BDP($C659, "PX_POS_MULT_FACTOR")*P659/K659," ")</f>
        <v xml:space="preserve"> </v>
      </c>
      <c r="R659" s="8" t="str">
        <f>IF(OR($A659="TUA",$A659="TYA"),"",IF(ISNUMBER(_xll.BDP($C659,"DUR_ADJ_OAS_MID")),_xll.BDP($C659,"DUR_ADJ_OAS_MID"),IF(ISNUMBER(_xll.BDP($E659&amp;" ISIN","DUR_ADJ_OAS_MID")),_xll.BDP($E659&amp;" ISIN","DUR_ADJ_OAS_MID")," ")))</f>
        <v xml:space="preserve"> </v>
      </c>
      <c r="S659" s="7" t="str">
        <f t="shared" si="10"/>
        <v xml:space="preserve"> </v>
      </c>
      <c r="T659" t="s">
        <v>1697</v>
      </c>
      <c r="U659" t="s">
        <v>45</v>
      </c>
      <c r="AG659">
        <v>-1.0300000000000001E-3</v>
      </c>
    </row>
    <row r="660" spans="1:33" x14ac:dyDescent="0.25">
      <c r="A660" t="s">
        <v>1585</v>
      </c>
      <c r="B660" t="s">
        <v>1698</v>
      </c>
      <c r="C660" t="s">
        <v>1699</v>
      </c>
      <c r="F660" t="s">
        <v>1698</v>
      </c>
      <c r="G660" s="1">
        <v>165</v>
      </c>
      <c r="H660" s="1">
        <v>373.3</v>
      </c>
      <c r="I660" s="2">
        <v>23097937.5</v>
      </c>
      <c r="J660" s="3">
        <v>1.8859279999999999E-2</v>
      </c>
      <c r="K660" s="4">
        <v>1224751858.04</v>
      </c>
      <c r="L660" s="5">
        <v>42300001</v>
      </c>
      <c r="M660" s="6">
        <v>28.953943949999999</v>
      </c>
      <c r="N660" s="7" t="str">
        <f>IF(ISNUMBER(_xll.BDP($C660, "DELTA_MID")),_xll.BDP($C660, "DELTA_MID")," ")</f>
        <v xml:space="preserve"> </v>
      </c>
      <c r="O660" s="7" t="str">
        <f>IF(ISNUMBER(N660),_xll.BDP($C660, "OPT_UNDL_TICKER"),"")</f>
        <v/>
      </c>
      <c r="P660" s="8" t="str">
        <f>IF(ISNUMBER(N660),_xll.BDP($C660, "OPT_UNDL_PX")," ")</f>
        <v xml:space="preserve"> </v>
      </c>
      <c r="Q660" s="7" t="str">
        <f>IF(ISNUMBER(N660),+G660*_xll.BDP($C660, "PX_POS_MULT_FACTOR")*P660/K660," ")</f>
        <v xml:space="preserve"> </v>
      </c>
      <c r="R660" s="8" t="str">
        <f>IF(OR($A660="TUA",$A660="TYA"),"",IF(ISNUMBER(_xll.BDP($C660,"DUR_ADJ_OAS_MID")),_xll.BDP($C660,"DUR_ADJ_OAS_MID"),IF(ISNUMBER(_xll.BDP($E660&amp;" ISIN","DUR_ADJ_OAS_MID")),_xll.BDP($E660&amp;" ISIN","DUR_ADJ_OAS_MID")," ")))</f>
        <v xml:space="preserve"> </v>
      </c>
      <c r="S660" s="7" t="str">
        <f t="shared" si="10"/>
        <v xml:space="preserve"> </v>
      </c>
      <c r="T660" t="s">
        <v>1700</v>
      </c>
      <c r="U660" t="s">
        <v>45</v>
      </c>
      <c r="AG660">
        <v>-1.0300000000000001E-3</v>
      </c>
    </row>
    <row r="661" spans="1:33" x14ac:dyDescent="0.25">
      <c r="A661" t="s">
        <v>1585</v>
      </c>
      <c r="B661" t="s">
        <v>1701</v>
      </c>
      <c r="C661" t="s">
        <v>1702</v>
      </c>
      <c r="F661" t="s">
        <v>1701</v>
      </c>
      <c r="G661" s="1">
        <v>73</v>
      </c>
      <c r="H661" s="1">
        <v>359</v>
      </c>
      <c r="I661" s="2">
        <v>9827625</v>
      </c>
      <c r="J661" s="3">
        <v>8.0241800000000005E-3</v>
      </c>
      <c r="K661" s="4">
        <v>1224751858.04</v>
      </c>
      <c r="L661" s="5">
        <v>42300001</v>
      </c>
      <c r="M661" s="6">
        <v>28.953943949999999</v>
      </c>
      <c r="N661" s="7" t="str">
        <f>IF(ISNUMBER(_xll.BDP($C661, "DELTA_MID")),_xll.BDP($C661, "DELTA_MID")," ")</f>
        <v xml:space="preserve"> </v>
      </c>
      <c r="O661" s="7" t="str">
        <f>IF(ISNUMBER(N661),_xll.BDP($C661, "OPT_UNDL_TICKER"),"")</f>
        <v/>
      </c>
      <c r="P661" s="8" t="str">
        <f>IF(ISNUMBER(N661),_xll.BDP($C661, "OPT_UNDL_PX")," ")</f>
        <v xml:space="preserve"> </v>
      </c>
      <c r="Q661" s="7" t="str">
        <f>IF(ISNUMBER(N661),+G661*_xll.BDP($C661, "PX_POS_MULT_FACTOR")*P661/K661," ")</f>
        <v xml:space="preserve"> </v>
      </c>
      <c r="R661" s="8" t="str">
        <f>IF(OR($A661="TUA",$A661="TYA"),"",IF(ISNUMBER(_xll.BDP($C661,"DUR_ADJ_OAS_MID")),_xll.BDP($C661,"DUR_ADJ_OAS_MID"),IF(ISNUMBER(_xll.BDP($E661&amp;" ISIN","DUR_ADJ_OAS_MID")),_xll.BDP($E661&amp;" ISIN","DUR_ADJ_OAS_MID")," ")))</f>
        <v xml:space="preserve"> </v>
      </c>
      <c r="S661" s="7" t="str">
        <f t="shared" si="10"/>
        <v xml:space="preserve"> </v>
      </c>
      <c r="T661" t="s">
        <v>1703</v>
      </c>
      <c r="U661" t="s">
        <v>45</v>
      </c>
      <c r="AG661">
        <v>-1.0300000000000001E-3</v>
      </c>
    </row>
    <row r="662" spans="1:33" x14ac:dyDescent="0.25">
      <c r="A662" t="s">
        <v>1585</v>
      </c>
      <c r="B662" t="s">
        <v>1704</v>
      </c>
      <c r="C662" t="s">
        <v>1705</v>
      </c>
      <c r="F662" t="s">
        <v>1704</v>
      </c>
      <c r="G662" s="1">
        <v>278</v>
      </c>
      <c r="H662" s="1">
        <v>394.9</v>
      </c>
      <c r="I662" s="2">
        <v>41168325</v>
      </c>
      <c r="J662" s="3">
        <v>3.36136E-2</v>
      </c>
      <c r="K662" s="4">
        <v>1224751858.04</v>
      </c>
      <c r="L662" s="5">
        <v>42300001</v>
      </c>
      <c r="M662" s="6">
        <v>28.953943949999999</v>
      </c>
      <c r="N662" s="7" t="str">
        <f>IF(ISNUMBER(_xll.BDP($C662, "DELTA_MID")),_xll.BDP($C662, "DELTA_MID")," ")</f>
        <v xml:space="preserve"> </v>
      </c>
      <c r="O662" s="7" t="str">
        <f>IF(ISNUMBER(N662),_xll.BDP($C662, "OPT_UNDL_TICKER"),"")</f>
        <v/>
      </c>
      <c r="P662" s="8" t="str">
        <f>IF(ISNUMBER(N662),_xll.BDP($C662, "OPT_UNDL_PX")," ")</f>
        <v xml:space="preserve"> </v>
      </c>
      <c r="Q662" s="7" t="str">
        <f>IF(ISNUMBER(N662),+G662*_xll.BDP($C662, "PX_POS_MULT_FACTOR")*P662/K662," ")</f>
        <v xml:space="preserve"> </v>
      </c>
      <c r="R662" s="8" t="str">
        <f>IF(OR($A662="TUA",$A662="TYA"),"",IF(ISNUMBER(_xll.BDP($C662,"DUR_ADJ_OAS_MID")),_xll.BDP($C662,"DUR_ADJ_OAS_MID"),IF(ISNUMBER(_xll.BDP($E662&amp;" ISIN","DUR_ADJ_OAS_MID")),_xll.BDP($E662&amp;" ISIN","DUR_ADJ_OAS_MID")," ")))</f>
        <v xml:space="preserve"> </v>
      </c>
      <c r="S662" s="7" t="str">
        <f t="shared" si="10"/>
        <v xml:space="preserve"> </v>
      </c>
      <c r="T662" t="s">
        <v>1706</v>
      </c>
      <c r="U662" t="s">
        <v>45</v>
      </c>
      <c r="AG662">
        <v>-1.0300000000000001E-3</v>
      </c>
    </row>
    <row r="663" spans="1:33" x14ac:dyDescent="0.25">
      <c r="A663" t="s">
        <v>1585</v>
      </c>
      <c r="B663" t="s">
        <v>1707</v>
      </c>
      <c r="C663" t="s">
        <v>1708</v>
      </c>
      <c r="F663" t="s">
        <v>1707</v>
      </c>
      <c r="G663" s="1">
        <v>-653</v>
      </c>
      <c r="H663" s="1">
        <v>508.75</v>
      </c>
      <c r="I663" s="2">
        <v>-16610687.5</v>
      </c>
      <c r="J663" s="3">
        <v>-1.356249E-2</v>
      </c>
      <c r="K663" s="4">
        <v>1224751858.04</v>
      </c>
      <c r="L663" s="5">
        <v>42300001</v>
      </c>
      <c r="M663" s="6">
        <v>28.953943949999999</v>
      </c>
      <c r="N663" s="7" t="str">
        <f>IF(ISNUMBER(_xll.BDP($C663, "DELTA_MID")),_xll.BDP($C663, "DELTA_MID")," ")</f>
        <v xml:space="preserve"> </v>
      </c>
      <c r="O663" s="7" t="str">
        <f>IF(ISNUMBER(N663),_xll.BDP($C663, "OPT_UNDL_TICKER"),"")</f>
        <v/>
      </c>
      <c r="P663" s="8" t="str">
        <f>IF(ISNUMBER(N663),_xll.BDP($C663, "OPT_UNDL_PX")," ")</f>
        <v xml:space="preserve"> </v>
      </c>
      <c r="Q663" s="7" t="str">
        <f>IF(ISNUMBER(N663),+G663*_xll.BDP($C663, "PX_POS_MULT_FACTOR")*P663/K663," ")</f>
        <v xml:space="preserve"> </v>
      </c>
      <c r="R663" s="8" t="str">
        <f>IF(OR($A663="TUA",$A663="TYA"),"",IF(ISNUMBER(_xll.BDP($C663,"DUR_ADJ_OAS_MID")),_xll.BDP($C663,"DUR_ADJ_OAS_MID"),IF(ISNUMBER(_xll.BDP($E663&amp;" ISIN","DUR_ADJ_OAS_MID")),_xll.BDP($E663&amp;" ISIN","DUR_ADJ_OAS_MID")," ")))</f>
        <v xml:space="preserve"> </v>
      </c>
      <c r="S663" s="7" t="str">
        <f t="shared" si="10"/>
        <v xml:space="preserve"> </v>
      </c>
      <c r="T663" t="s">
        <v>1709</v>
      </c>
      <c r="U663" t="s">
        <v>45</v>
      </c>
      <c r="AG663">
        <v>-1.0300000000000001E-3</v>
      </c>
    </row>
    <row r="664" spans="1:33" x14ac:dyDescent="0.25">
      <c r="A664" t="s">
        <v>1585</v>
      </c>
      <c r="B664" t="s">
        <v>1710</v>
      </c>
      <c r="C664" t="s">
        <v>1711</v>
      </c>
      <c r="F664" t="s">
        <v>1710</v>
      </c>
      <c r="G664" s="1">
        <v>-190</v>
      </c>
      <c r="H664" s="1">
        <v>522.75</v>
      </c>
      <c r="I664" s="2">
        <v>-4966125</v>
      </c>
      <c r="J664" s="3">
        <v>-4.0547999999999999E-3</v>
      </c>
      <c r="K664" s="4">
        <v>1224751858.04</v>
      </c>
      <c r="L664" s="5">
        <v>42300001</v>
      </c>
      <c r="M664" s="6">
        <v>28.953943949999999</v>
      </c>
      <c r="N664" s="7" t="str">
        <f>IF(ISNUMBER(_xll.BDP($C664, "DELTA_MID")),_xll.BDP($C664, "DELTA_MID")," ")</f>
        <v xml:space="preserve"> </v>
      </c>
      <c r="O664" s="7" t="str">
        <f>IF(ISNUMBER(N664),_xll.BDP($C664, "OPT_UNDL_TICKER"),"")</f>
        <v/>
      </c>
      <c r="P664" s="8" t="str">
        <f>IF(ISNUMBER(N664),_xll.BDP($C664, "OPT_UNDL_PX")," ")</f>
        <v xml:space="preserve"> </v>
      </c>
      <c r="Q664" s="7" t="str">
        <f>IF(ISNUMBER(N664),+G664*_xll.BDP($C664, "PX_POS_MULT_FACTOR")*P664/K664," ")</f>
        <v xml:space="preserve"> </v>
      </c>
      <c r="R664" s="8" t="str">
        <f>IF(OR($A664="TUA",$A664="TYA"),"",IF(ISNUMBER(_xll.BDP($C664,"DUR_ADJ_OAS_MID")),_xll.BDP($C664,"DUR_ADJ_OAS_MID"),IF(ISNUMBER(_xll.BDP($E664&amp;" ISIN","DUR_ADJ_OAS_MID")),_xll.BDP($E664&amp;" ISIN","DUR_ADJ_OAS_MID")," ")))</f>
        <v xml:space="preserve"> </v>
      </c>
      <c r="S664" s="7" t="str">
        <f t="shared" si="10"/>
        <v xml:space="preserve"> </v>
      </c>
      <c r="T664" t="s">
        <v>1712</v>
      </c>
      <c r="U664" t="s">
        <v>45</v>
      </c>
      <c r="AG664">
        <v>-1.0300000000000001E-3</v>
      </c>
    </row>
    <row r="665" spans="1:33" x14ac:dyDescent="0.25">
      <c r="A665" t="s">
        <v>1585</v>
      </c>
      <c r="B665" t="s">
        <v>1713</v>
      </c>
      <c r="C665" t="s">
        <v>1714</v>
      </c>
      <c r="F665" t="s">
        <v>1713</v>
      </c>
      <c r="G665" s="1">
        <v>-1529</v>
      </c>
      <c r="H665" s="1">
        <v>488.25</v>
      </c>
      <c r="I665" s="2">
        <v>-37326712.5</v>
      </c>
      <c r="J665" s="3">
        <v>-3.0476960000000001E-2</v>
      </c>
      <c r="K665" s="4">
        <v>1224751858.04</v>
      </c>
      <c r="L665" s="5">
        <v>42300001</v>
      </c>
      <c r="M665" s="6">
        <v>28.953943949999999</v>
      </c>
      <c r="N665" s="7" t="str">
        <f>IF(ISNUMBER(_xll.BDP($C665, "DELTA_MID")),_xll.BDP($C665, "DELTA_MID")," ")</f>
        <v xml:space="preserve"> </v>
      </c>
      <c r="O665" s="7" t="str">
        <f>IF(ISNUMBER(N665),_xll.BDP($C665, "OPT_UNDL_TICKER"),"")</f>
        <v/>
      </c>
      <c r="P665" s="8" t="str">
        <f>IF(ISNUMBER(N665),_xll.BDP($C665, "OPT_UNDL_PX")," ")</f>
        <v xml:space="preserve"> </v>
      </c>
      <c r="Q665" s="7" t="str">
        <f>IF(ISNUMBER(N665),+G665*_xll.BDP($C665, "PX_POS_MULT_FACTOR")*P665/K665," ")</f>
        <v xml:space="preserve"> </v>
      </c>
      <c r="R665" s="8" t="str">
        <f>IF(OR($A665="TUA",$A665="TYA"),"",IF(ISNUMBER(_xll.BDP($C665,"DUR_ADJ_OAS_MID")),_xll.BDP($C665,"DUR_ADJ_OAS_MID"),IF(ISNUMBER(_xll.BDP($E665&amp;" ISIN","DUR_ADJ_OAS_MID")),_xll.BDP($E665&amp;" ISIN","DUR_ADJ_OAS_MID")," ")))</f>
        <v xml:space="preserve"> </v>
      </c>
      <c r="S665" s="7" t="str">
        <f t="shared" si="10"/>
        <v xml:space="preserve"> </v>
      </c>
      <c r="T665" t="s">
        <v>1715</v>
      </c>
      <c r="U665" t="s">
        <v>45</v>
      </c>
      <c r="AG665">
        <v>-1.0300000000000001E-3</v>
      </c>
    </row>
    <row r="666" spans="1:33" x14ac:dyDescent="0.25">
      <c r="A666" t="s">
        <v>1585</v>
      </c>
      <c r="B666" t="s">
        <v>1716</v>
      </c>
      <c r="C666" t="s">
        <v>1717</v>
      </c>
      <c r="F666" t="s">
        <v>1716</v>
      </c>
      <c r="G666" s="1">
        <v>1043</v>
      </c>
      <c r="H666" s="1">
        <v>248.75</v>
      </c>
      <c r="I666" s="2">
        <v>103778500</v>
      </c>
      <c r="J666" s="3">
        <v>8.4734309999999993E-2</v>
      </c>
      <c r="K666" s="4">
        <v>1224751858.04</v>
      </c>
      <c r="L666" s="5">
        <v>42300001</v>
      </c>
      <c r="M666" s="6">
        <v>28.953943949999999</v>
      </c>
      <c r="N666" s="7" t="str">
        <f>IF(ISNUMBER(_xll.BDP($C666, "DELTA_MID")),_xll.BDP($C666, "DELTA_MID")," ")</f>
        <v xml:space="preserve"> </v>
      </c>
      <c r="O666" s="7" t="str">
        <f>IF(ISNUMBER(N666),_xll.BDP($C666, "OPT_UNDL_TICKER"),"")</f>
        <v/>
      </c>
      <c r="P666" s="8" t="str">
        <f>IF(ISNUMBER(N666),_xll.BDP($C666, "OPT_UNDL_PX")," ")</f>
        <v xml:space="preserve"> </v>
      </c>
      <c r="Q666" s="7" t="str">
        <f>IF(ISNUMBER(N666),+G666*_xll.BDP($C666, "PX_POS_MULT_FACTOR")*P666/K666," ")</f>
        <v xml:space="preserve"> </v>
      </c>
      <c r="R666" s="8" t="str">
        <f>IF(OR($A666="TUA",$A666="TYA"),"",IF(ISNUMBER(_xll.BDP($C666,"DUR_ADJ_OAS_MID")),_xll.BDP($C666,"DUR_ADJ_OAS_MID"),IF(ISNUMBER(_xll.BDP($E666&amp;" ISIN","DUR_ADJ_OAS_MID")),_xll.BDP($E666&amp;" ISIN","DUR_ADJ_OAS_MID")," ")))</f>
        <v xml:space="preserve"> </v>
      </c>
      <c r="S666" s="7" t="str">
        <f t="shared" si="10"/>
        <v xml:space="preserve"> </v>
      </c>
      <c r="T666" t="s">
        <v>1718</v>
      </c>
      <c r="U666" t="s">
        <v>45</v>
      </c>
      <c r="AG666">
        <v>-1.0300000000000001E-3</v>
      </c>
    </row>
    <row r="667" spans="1:33" x14ac:dyDescent="0.25">
      <c r="A667" t="s">
        <v>1585</v>
      </c>
      <c r="B667" t="s">
        <v>1719</v>
      </c>
      <c r="C667" t="s">
        <v>1720</v>
      </c>
      <c r="F667" t="s">
        <v>1719</v>
      </c>
      <c r="G667" s="1">
        <v>727</v>
      </c>
      <c r="H667" s="1">
        <v>249.57499999999999</v>
      </c>
      <c r="I667" s="2">
        <v>72576410</v>
      </c>
      <c r="J667" s="3">
        <v>5.925805E-2</v>
      </c>
      <c r="K667" s="4">
        <v>1224751858.04</v>
      </c>
      <c r="L667" s="5">
        <v>42300001</v>
      </c>
      <c r="M667" s="6">
        <v>28.953943949999999</v>
      </c>
      <c r="N667" s="7" t="str">
        <f>IF(ISNUMBER(_xll.BDP($C667, "DELTA_MID")),_xll.BDP($C667, "DELTA_MID")," ")</f>
        <v xml:space="preserve"> </v>
      </c>
      <c r="O667" s="7" t="str">
        <f>IF(ISNUMBER(N667),_xll.BDP($C667, "OPT_UNDL_TICKER"),"")</f>
        <v/>
      </c>
      <c r="P667" s="8" t="str">
        <f>IF(ISNUMBER(N667),_xll.BDP($C667, "OPT_UNDL_PX")," ")</f>
        <v xml:space="preserve"> </v>
      </c>
      <c r="Q667" s="7" t="str">
        <f>IF(ISNUMBER(N667),+G667*_xll.BDP($C667, "PX_POS_MULT_FACTOR")*P667/K667," ")</f>
        <v xml:space="preserve"> </v>
      </c>
      <c r="R667" s="8" t="str">
        <f>IF(OR($A667="TUA",$A667="TYA"),"",IF(ISNUMBER(_xll.BDP($C667,"DUR_ADJ_OAS_MID")),_xll.BDP($C667,"DUR_ADJ_OAS_MID"),IF(ISNUMBER(_xll.BDP($E667&amp;" ISIN","DUR_ADJ_OAS_MID")),_xll.BDP($E667&amp;" ISIN","DUR_ADJ_OAS_MID")," ")))</f>
        <v xml:space="preserve"> </v>
      </c>
      <c r="S667" s="7" t="str">
        <f t="shared" si="10"/>
        <v xml:space="preserve"> </v>
      </c>
      <c r="T667" t="s">
        <v>1721</v>
      </c>
      <c r="U667" t="s">
        <v>45</v>
      </c>
      <c r="AG667">
        <v>-1.0300000000000001E-3</v>
      </c>
    </row>
    <row r="668" spans="1:33" x14ac:dyDescent="0.25">
      <c r="A668" t="s">
        <v>1585</v>
      </c>
      <c r="B668" t="s">
        <v>1722</v>
      </c>
      <c r="C668" t="s">
        <v>1723</v>
      </c>
      <c r="F668" t="s">
        <v>1722</v>
      </c>
      <c r="G668" s="1">
        <v>1760</v>
      </c>
      <c r="H668" s="1">
        <v>246.77500000000001</v>
      </c>
      <c r="I668" s="2">
        <v>173729600</v>
      </c>
      <c r="J668" s="3">
        <v>0.14184881999999999</v>
      </c>
      <c r="K668" s="4">
        <v>1224751858.04</v>
      </c>
      <c r="L668" s="5">
        <v>42300001</v>
      </c>
      <c r="M668" s="6">
        <v>28.953943949999999</v>
      </c>
      <c r="N668" s="7" t="str">
        <f>IF(ISNUMBER(_xll.BDP($C668, "DELTA_MID")),_xll.BDP($C668, "DELTA_MID")," ")</f>
        <v xml:space="preserve"> </v>
      </c>
      <c r="O668" s="7" t="str">
        <f>IF(ISNUMBER(N668),_xll.BDP($C668, "OPT_UNDL_TICKER"),"")</f>
        <v/>
      </c>
      <c r="P668" s="8" t="str">
        <f>IF(ISNUMBER(N668),_xll.BDP($C668, "OPT_UNDL_PX")," ")</f>
        <v xml:space="preserve"> </v>
      </c>
      <c r="Q668" s="7" t="str">
        <f>IF(ISNUMBER(N668),+G668*_xll.BDP($C668, "PX_POS_MULT_FACTOR")*P668/K668," ")</f>
        <v xml:space="preserve"> </v>
      </c>
      <c r="R668" s="8" t="str">
        <f>IF(OR($A668="TUA",$A668="TYA"),"",IF(ISNUMBER(_xll.BDP($C668,"DUR_ADJ_OAS_MID")),_xll.BDP($C668,"DUR_ADJ_OAS_MID"),IF(ISNUMBER(_xll.BDP($E668&amp;" ISIN","DUR_ADJ_OAS_MID")),_xll.BDP($E668&amp;" ISIN","DUR_ADJ_OAS_MID")," ")))</f>
        <v xml:space="preserve"> </v>
      </c>
      <c r="S668" s="7" t="str">
        <f t="shared" si="10"/>
        <v xml:space="preserve"> </v>
      </c>
      <c r="T668" t="s">
        <v>1724</v>
      </c>
      <c r="U668" t="s">
        <v>45</v>
      </c>
      <c r="AG668">
        <v>-1.0300000000000001E-3</v>
      </c>
    </row>
    <row r="669" spans="1:33" x14ac:dyDescent="0.25">
      <c r="A669" t="s">
        <v>1585</v>
      </c>
      <c r="B669" t="s">
        <v>1725</v>
      </c>
      <c r="C669" t="s">
        <v>1726</v>
      </c>
      <c r="F669" t="s">
        <v>1725</v>
      </c>
      <c r="G669" s="1">
        <v>57</v>
      </c>
      <c r="H669" s="1">
        <v>85.7</v>
      </c>
      <c r="I669" s="2">
        <v>1953960</v>
      </c>
      <c r="J669" s="3">
        <v>1.5953899999999999E-3</v>
      </c>
      <c r="K669" s="4">
        <v>1224751858.04</v>
      </c>
      <c r="L669" s="5">
        <v>42300001</v>
      </c>
      <c r="M669" s="6">
        <v>28.953943949999999</v>
      </c>
      <c r="N669" s="7" t="str">
        <f>IF(ISNUMBER(_xll.BDP($C669, "DELTA_MID")),_xll.BDP($C669, "DELTA_MID")," ")</f>
        <v xml:space="preserve"> </v>
      </c>
      <c r="O669" s="7" t="str">
        <f>IF(ISNUMBER(N669),_xll.BDP($C669, "OPT_UNDL_TICKER"),"")</f>
        <v/>
      </c>
      <c r="P669" s="8" t="str">
        <f>IF(ISNUMBER(N669),_xll.BDP($C669, "OPT_UNDL_PX")," ")</f>
        <v xml:space="preserve"> </v>
      </c>
      <c r="Q669" s="7" t="str">
        <f>IF(ISNUMBER(N669),+G669*_xll.BDP($C669, "PX_POS_MULT_FACTOR")*P669/K669," ")</f>
        <v xml:space="preserve"> </v>
      </c>
      <c r="R669" s="8" t="str">
        <f>IF(OR($A669="TUA",$A669="TYA"),"",IF(ISNUMBER(_xll.BDP($C669,"DUR_ADJ_OAS_MID")),_xll.BDP($C669,"DUR_ADJ_OAS_MID"),IF(ISNUMBER(_xll.BDP($E669&amp;" ISIN","DUR_ADJ_OAS_MID")),_xll.BDP($E669&amp;" ISIN","DUR_ADJ_OAS_MID")," ")))</f>
        <v xml:space="preserve"> </v>
      </c>
      <c r="S669" s="7" t="str">
        <f t="shared" si="10"/>
        <v xml:space="preserve"> </v>
      </c>
      <c r="T669" t="s">
        <v>1727</v>
      </c>
      <c r="U669" t="s">
        <v>45</v>
      </c>
      <c r="AG669">
        <v>-1.0300000000000001E-3</v>
      </c>
    </row>
    <row r="670" spans="1:33" x14ac:dyDescent="0.25">
      <c r="A670" t="s">
        <v>1585</v>
      </c>
      <c r="B670" t="s">
        <v>1728</v>
      </c>
      <c r="C670" t="s">
        <v>1729</v>
      </c>
      <c r="F670" t="s">
        <v>1728</v>
      </c>
      <c r="G670" s="1">
        <v>-5</v>
      </c>
      <c r="H670" s="1">
        <v>89.325000000000003</v>
      </c>
      <c r="I670" s="2">
        <v>-178650</v>
      </c>
      <c r="J670" s="3">
        <v>-1.4587000000000001E-4</v>
      </c>
      <c r="K670" s="4">
        <v>1224751858.04</v>
      </c>
      <c r="L670" s="5">
        <v>42300001</v>
      </c>
      <c r="M670" s="6">
        <v>28.953943949999999</v>
      </c>
      <c r="N670" s="7" t="str">
        <f>IF(ISNUMBER(_xll.BDP($C670, "DELTA_MID")),_xll.BDP($C670, "DELTA_MID")," ")</f>
        <v xml:space="preserve"> </v>
      </c>
      <c r="O670" s="7" t="str">
        <f>IF(ISNUMBER(N670),_xll.BDP($C670, "OPT_UNDL_TICKER"),"")</f>
        <v/>
      </c>
      <c r="P670" s="8" t="str">
        <f>IF(ISNUMBER(N670),_xll.BDP($C670, "OPT_UNDL_PX")," ")</f>
        <v xml:space="preserve"> </v>
      </c>
      <c r="Q670" s="7" t="str">
        <f>IF(ISNUMBER(N670),+G670*_xll.BDP($C670, "PX_POS_MULT_FACTOR")*P670/K670," ")</f>
        <v xml:space="preserve"> </v>
      </c>
      <c r="R670" s="8" t="str">
        <f>IF(OR($A670="TUA",$A670="TYA"),"",IF(ISNUMBER(_xll.BDP($C670,"DUR_ADJ_OAS_MID")),_xll.BDP($C670,"DUR_ADJ_OAS_MID"),IF(ISNUMBER(_xll.BDP($E670&amp;" ISIN","DUR_ADJ_OAS_MID")),_xll.BDP($E670&amp;" ISIN","DUR_ADJ_OAS_MID")," ")))</f>
        <v xml:space="preserve"> </v>
      </c>
      <c r="S670" s="7" t="str">
        <f t="shared" si="10"/>
        <v xml:space="preserve"> </v>
      </c>
      <c r="T670" t="s">
        <v>1730</v>
      </c>
      <c r="U670" t="s">
        <v>45</v>
      </c>
      <c r="AG670">
        <v>-1.0300000000000001E-3</v>
      </c>
    </row>
    <row r="671" spans="1:33" x14ac:dyDescent="0.25">
      <c r="A671" t="s">
        <v>1585</v>
      </c>
      <c r="B671" t="s">
        <v>1731</v>
      </c>
      <c r="C671" t="s">
        <v>1732</v>
      </c>
      <c r="F671" t="s">
        <v>1731</v>
      </c>
      <c r="G671" s="1">
        <v>57</v>
      </c>
      <c r="H671" s="1">
        <v>83.6</v>
      </c>
      <c r="I671" s="2">
        <v>1906080</v>
      </c>
      <c r="J671" s="3">
        <v>1.5563E-3</v>
      </c>
      <c r="K671" s="4">
        <v>1224751858.04</v>
      </c>
      <c r="L671" s="5">
        <v>42300001</v>
      </c>
      <c r="M671" s="6">
        <v>28.953943949999999</v>
      </c>
      <c r="N671" s="7" t="str">
        <f>IF(ISNUMBER(_xll.BDP($C671, "DELTA_MID")),_xll.BDP($C671, "DELTA_MID")," ")</f>
        <v xml:space="preserve"> </v>
      </c>
      <c r="O671" s="7" t="str">
        <f>IF(ISNUMBER(N671),_xll.BDP($C671, "OPT_UNDL_TICKER"),"")</f>
        <v/>
      </c>
      <c r="P671" s="8" t="str">
        <f>IF(ISNUMBER(N671),_xll.BDP($C671, "OPT_UNDL_PX")," ")</f>
        <v xml:space="preserve"> </v>
      </c>
      <c r="Q671" s="7" t="str">
        <f>IF(ISNUMBER(N671),+G671*_xll.BDP($C671, "PX_POS_MULT_FACTOR")*P671/K671," ")</f>
        <v xml:space="preserve"> </v>
      </c>
      <c r="R671" s="8" t="str">
        <f>IF(OR($A671="TUA",$A671="TYA"),"",IF(ISNUMBER(_xll.BDP($C671,"DUR_ADJ_OAS_MID")),_xll.BDP($C671,"DUR_ADJ_OAS_MID"),IF(ISNUMBER(_xll.BDP($E671&amp;" ISIN","DUR_ADJ_OAS_MID")),_xll.BDP($E671&amp;" ISIN","DUR_ADJ_OAS_MID")," ")))</f>
        <v xml:space="preserve"> </v>
      </c>
      <c r="S671" s="7" t="str">
        <f t="shared" si="10"/>
        <v xml:space="preserve"> </v>
      </c>
      <c r="T671" t="s">
        <v>1733</v>
      </c>
      <c r="U671" t="s">
        <v>45</v>
      </c>
      <c r="AG671">
        <v>-1.0300000000000001E-3</v>
      </c>
    </row>
    <row r="672" spans="1:33" x14ac:dyDescent="0.25">
      <c r="A672" t="s">
        <v>1585</v>
      </c>
      <c r="B672" t="s">
        <v>1734</v>
      </c>
      <c r="C672" t="s">
        <v>1735</v>
      </c>
      <c r="F672" t="s">
        <v>1734</v>
      </c>
      <c r="G672" s="1">
        <v>-169</v>
      </c>
      <c r="H672" s="1">
        <v>3.9889999999999999</v>
      </c>
      <c r="I672" s="2">
        <v>-6741410</v>
      </c>
      <c r="J672" s="3">
        <v>-5.5043100000000001E-3</v>
      </c>
      <c r="K672" s="4">
        <v>1224751858.04</v>
      </c>
      <c r="L672" s="5">
        <v>42300001</v>
      </c>
      <c r="M672" s="6">
        <v>28.953943949999999</v>
      </c>
      <c r="N672" s="7" t="str">
        <f>IF(ISNUMBER(_xll.BDP($C672, "DELTA_MID")),_xll.BDP($C672, "DELTA_MID")," ")</f>
        <v xml:space="preserve"> </v>
      </c>
      <c r="O672" s="7" t="str">
        <f>IF(ISNUMBER(N672),_xll.BDP($C672, "OPT_UNDL_TICKER"),"")</f>
        <v/>
      </c>
      <c r="P672" s="8" t="str">
        <f>IF(ISNUMBER(N672),_xll.BDP($C672, "OPT_UNDL_PX")," ")</f>
        <v xml:space="preserve"> </v>
      </c>
      <c r="Q672" s="7" t="str">
        <f>IF(ISNUMBER(N672),+G672*_xll.BDP($C672, "PX_POS_MULT_FACTOR")*P672/K672," ")</f>
        <v xml:space="preserve"> </v>
      </c>
      <c r="R672" s="8" t="str">
        <f>IF(OR($A672="TUA",$A672="TYA"),"",IF(ISNUMBER(_xll.BDP($C672,"DUR_ADJ_OAS_MID")),_xll.BDP($C672,"DUR_ADJ_OAS_MID"),IF(ISNUMBER(_xll.BDP($E672&amp;" ISIN","DUR_ADJ_OAS_MID")),_xll.BDP($E672&amp;" ISIN","DUR_ADJ_OAS_MID")," ")))</f>
        <v xml:space="preserve"> </v>
      </c>
      <c r="S672" s="7" t="str">
        <f t="shared" si="10"/>
        <v xml:space="preserve"> </v>
      </c>
      <c r="T672" t="s">
        <v>1736</v>
      </c>
      <c r="U672" t="s">
        <v>45</v>
      </c>
      <c r="AG672">
        <v>-1.0300000000000001E-3</v>
      </c>
    </row>
    <row r="673" spans="1:33" x14ac:dyDescent="0.25">
      <c r="A673" t="s">
        <v>1585</v>
      </c>
      <c r="B673" t="s">
        <v>1737</v>
      </c>
      <c r="C673" t="s">
        <v>1738</v>
      </c>
      <c r="F673" t="s">
        <v>1737</v>
      </c>
      <c r="G673" s="1">
        <v>-55</v>
      </c>
      <c r="H673" s="1">
        <v>3.8140000000000001</v>
      </c>
      <c r="I673" s="2">
        <v>-2097700</v>
      </c>
      <c r="J673" s="3">
        <v>-1.71276E-3</v>
      </c>
      <c r="K673" s="4">
        <v>1224751858.04</v>
      </c>
      <c r="L673" s="5">
        <v>42300001</v>
      </c>
      <c r="M673" s="6">
        <v>28.953943949999999</v>
      </c>
      <c r="N673" s="7" t="str">
        <f>IF(ISNUMBER(_xll.BDP($C673, "DELTA_MID")),_xll.BDP($C673, "DELTA_MID")," ")</f>
        <v xml:space="preserve"> </v>
      </c>
      <c r="O673" s="7" t="str">
        <f>IF(ISNUMBER(N673),_xll.BDP($C673, "OPT_UNDL_TICKER"),"")</f>
        <v/>
      </c>
      <c r="P673" s="8" t="str">
        <f>IF(ISNUMBER(N673),_xll.BDP($C673, "OPT_UNDL_PX")," ")</f>
        <v xml:space="preserve"> </v>
      </c>
      <c r="Q673" s="7" t="str">
        <f>IF(ISNUMBER(N673),+G673*_xll.BDP($C673, "PX_POS_MULT_FACTOR")*P673/K673," ")</f>
        <v xml:space="preserve"> </v>
      </c>
      <c r="R673" s="8" t="str">
        <f>IF(OR($A673="TUA",$A673="TYA"),"",IF(ISNUMBER(_xll.BDP($C673,"DUR_ADJ_OAS_MID")),_xll.BDP($C673,"DUR_ADJ_OAS_MID"),IF(ISNUMBER(_xll.BDP($E673&amp;" ISIN","DUR_ADJ_OAS_MID")),_xll.BDP($E673&amp;" ISIN","DUR_ADJ_OAS_MID")," ")))</f>
        <v xml:space="preserve"> </v>
      </c>
      <c r="S673" s="7" t="str">
        <f t="shared" si="10"/>
        <v xml:space="preserve"> </v>
      </c>
      <c r="T673" t="s">
        <v>1739</v>
      </c>
      <c r="U673" t="s">
        <v>45</v>
      </c>
      <c r="AG673">
        <v>-1.0300000000000001E-3</v>
      </c>
    </row>
    <row r="674" spans="1:33" x14ac:dyDescent="0.25">
      <c r="A674" t="s">
        <v>1585</v>
      </c>
      <c r="B674" t="s">
        <v>1740</v>
      </c>
      <c r="C674" t="s">
        <v>1741</v>
      </c>
      <c r="F674" t="s">
        <v>1740</v>
      </c>
      <c r="G674" s="1">
        <v>-68</v>
      </c>
      <c r="H674" s="1">
        <v>3.5169999999999999</v>
      </c>
      <c r="I674" s="2">
        <v>-2391560</v>
      </c>
      <c r="J674" s="3">
        <v>-1.95269E-3</v>
      </c>
      <c r="K674" s="4">
        <v>1224751858.04</v>
      </c>
      <c r="L674" s="5">
        <v>42300001</v>
      </c>
      <c r="M674" s="6">
        <v>28.953943949999999</v>
      </c>
      <c r="N674" s="7" t="str">
        <f>IF(ISNUMBER(_xll.BDP($C674, "DELTA_MID")),_xll.BDP($C674, "DELTA_MID")," ")</f>
        <v xml:space="preserve"> </v>
      </c>
      <c r="O674" s="7" t="str">
        <f>IF(ISNUMBER(N674),_xll.BDP($C674, "OPT_UNDL_TICKER"),"")</f>
        <v/>
      </c>
      <c r="P674" s="8" t="str">
        <f>IF(ISNUMBER(N674),_xll.BDP($C674, "OPT_UNDL_PX")," ")</f>
        <v xml:space="preserve"> </v>
      </c>
      <c r="Q674" s="7" t="str">
        <f>IF(ISNUMBER(N674),+G674*_xll.BDP($C674, "PX_POS_MULT_FACTOR")*P674/K674," ")</f>
        <v xml:space="preserve"> </v>
      </c>
      <c r="R674" s="8" t="str">
        <f>IF(OR($A674="TUA",$A674="TYA"),"",IF(ISNUMBER(_xll.BDP($C674,"DUR_ADJ_OAS_MID")),_xll.BDP($C674,"DUR_ADJ_OAS_MID"),IF(ISNUMBER(_xll.BDP($E674&amp;" ISIN","DUR_ADJ_OAS_MID")),_xll.BDP($E674&amp;" ISIN","DUR_ADJ_OAS_MID")," ")))</f>
        <v xml:space="preserve"> </v>
      </c>
      <c r="S674" s="7" t="str">
        <f t="shared" si="10"/>
        <v xml:space="preserve"> </v>
      </c>
      <c r="T674" t="s">
        <v>1742</v>
      </c>
      <c r="U674" t="s">
        <v>45</v>
      </c>
      <c r="AG674">
        <v>-1.0300000000000001E-3</v>
      </c>
    </row>
    <row r="675" spans="1:33" x14ac:dyDescent="0.25">
      <c r="A675" t="s">
        <v>1585</v>
      </c>
      <c r="B675" t="s">
        <v>1743</v>
      </c>
      <c r="C675" t="s">
        <v>1744</v>
      </c>
      <c r="F675" t="s">
        <v>1743</v>
      </c>
      <c r="G675" s="1">
        <v>-64</v>
      </c>
      <c r="H675" s="1">
        <v>3.4369999999999998</v>
      </c>
      <c r="I675" s="2">
        <v>-2199680</v>
      </c>
      <c r="J675" s="3">
        <v>-1.79602E-3</v>
      </c>
      <c r="K675" s="4">
        <v>1224751858.04</v>
      </c>
      <c r="L675" s="5">
        <v>42300001</v>
      </c>
      <c r="M675" s="6">
        <v>28.953943949999999</v>
      </c>
      <c r="N675" s="7" t="str">
        <f>IF(ISNUMBER(_xll.BDP($C675, "DELTA_MID")),_xll.BDP($C675, "DELTA_MID")," ")</f>
        <v xml:space="preserve"> </v>
      </c>
      <c r="O675" s="7" t="str">
        <f>IF(ISNUMBER(N675),_xll.BDP($C675, "OPT_UNDL_TICKER"),"")</f>
        <v/>
      </c>
      <c r="P675" s="8" t="str">
        <f>IF(ISNUMBER(N675),_xll.BDP($C675, "OPT_UNDL_PX")," ")</f>
        <v xml:space="preserve"> </v>
      </c>
      <c r="Q675" s="7" t="str">
        <f>IF(ISNUMBER(N675),+G675*_xll.BDP($C675, "PX_POS_MULT_FACTOR")*P675/K675," ")</f>
        <v xml:space="preserve"> </v>
      </c>
      <c r="R675" s="8" t="str">
        <f>IF(OR($A675="TUA",$A675="TYA"),"",IF(ISNUMBER(_xll.BDP($C675,"DUR_ADJ_OAS_MID")),_xll.BDP($C675,"DUR_ADJ_OAS_MID"),IF(ISNUMBER(_xll.BDP($E675&amp;" ISIN","DUR_ADJ_OAS_MID")),_xll.BDP($E675&amp;" ISIN","DUR_ADJ_OAS_MID")," ")))</f>
        <v xml:space="preserve"> </v>
      </c>
      <c r="S675" s="7" t="str">
        <f t="shared" si="10"/>
        <v xml:space="preserve"> </v>
      </c>
      <c r="T675" t="s">
        <v>1745</v>
      </c>
      <c r="U675" t="s">
        <v>45</v>
      </c>
      <c r="AG675">
        <v>-1.0300000000000001E-3</v>
      </c>
    </row>
    <row r="676" spans="1:33" x14ac:dyDescent="0.25">
      <c r="A676" t="s">
        <v>1585</v>
      </c>
      <c r="B676" t="s">
        <v>1746</v>
      </c>
      <c r="C676" t="s">
        <v>1747</v>
      </c>
      <c r="F676" t="s">
        <v>1746</v>
      </c>
      <c r="G676" s="1">
        <v>-30</v>
      </c>
      <c r="H676" s="1">
        <v>3.48</v>
      </c>
      <c r="I676" s="2">
        <v>-1044000</v>
      </c>
      <c r="J676" s="3">
        <v>-8.5242E-4</v>
      </c>
      <c r="K676" s="4">
        <v>1224751858.04</v>
      </c>
      <c r="L676" s="5">
        <v>42300001</v>
      </c>
      <c r="M676" s="6">
        <v>28.953943949999999</v>
      </c>
      <c r="N676" s="7" t="str">
        <f>IF(ISNUMBER(_xll.BDP($C676, "DELTA_MID")),_xll.BDP($C676, "DELTA_MID")," ")</f>
        <v xml:space="preserve"> </v>
      </c>
      <c r="O676" s="7" t="str">
        <f>IF(ISNUMBER(N676),_xll.BDP($C676, "OPT_UNDL_TICKER"),"")</f>
        <v/>
      </c>
      <c r="P676" s="8" t="str">
        <f>IF(ISNUMBER(N676),_xll.BDP($C676, "OPT_UNDL_PX")," ")</f>
        <v xml:space="preserve"> </v>
      </c>
      <c r="Q676" s="7" t="str">
        <f>IF(ISNUMBER(N676),+G676*_xll.BDP($C676, "PX_POS_MULT_FACTOR")*P676/K676," ")</f>
        <v xml:space="preserve"> </v>
      </c>
      <c r="R676" s="8" t="str">
        <f>IF(OR($A676="TUA",$A676="TYA"),"",IF(ISNUMBER(_xll.BDP($C676,"DUR_ADJ_OAS_MID")),_xll.BDP($C676,"DUR_ADJ_OAS_MID"),IF(ISNUMBER(_xll.BDP($E676&amp;" ISIN","DUR_ADJ_OAS_MID")),_xll.BDP($E676&amp;" ISIN","DUR_ADJ_OAS_MID")," ")))</f>
        <v xml:space="preserve"> </v>
      </c>
      <c r="S676" s="7" t="str">
        <f t="shared" si="10"/>
        <v xml:space="preserve"> </v>
      </c>
      <c r="T676" t="s">
        <v>1748</v>
      </c>
      <c r="U676" t="s">
        <v>45</v>
      </c>
      <c r="AG676">
        <v>-1.0300000000000001E-3</v>
      </c>
    </row>
    <row r="677" spans="1:33" x14ac:dyDescent="0.25">
      <c r="A677" t="s">
        <v>1585</v>
      </c>
      <c r="B677" t="s">
        <v>1749</v>
      </c>
      <c r="C677" t="s">
        <v>1750</v>
      </c>
      <c r="F677" t="s">
        <v>1749</v>
      </c>
      <c r="G677" s="1">
        <v>-7</v>
      </c>
      <c r="H677" s="1">
        <v>3.66</v>
      </c>
      <c r="I677" s="2">
        <v>-256200</v>
      </c>
      <c r="J677" s="3">
        <v>-2.0918999999999999E-4</v>
      </c>
      <c r="K677" s="4">
        <v>1224751858.04</v>
      </c>
      <c r="L677" s="5">
        <v>42300001</v>
      </c>
      <c r="M677" s="6">
        <v>28.953943949999999</v>
      </c>
      <c r="N677" s="7" t="str">
        <f>IF(ISNUMBER(_xll.BDP($C677, "DELTA_MID")),_xll.BDP($C677, "DELTA_MID")," ")</f>
        <v xml:space="preserve"> </v>
      </c>
      <c r="O677" s="7" t="str">
        <f>IF(ISNUMBER(N677),_xll.BDP($C677, "OPT_UNDL_TICKER"),"")</f>
        <v/>
      </c>
      <c r="P677" s="8" t="str">
        <f>IF(ISNUMBER(N677),_xll.BDP($C677, "OPT_UNDL_PX")," ")</f>
        <v xml:space="preserve"> </v>
      </c>
      <c r="Q677" s="7" t="str">
        <f>IF(ISNUMBER(N677),+G677*_xll.BDP($C677, "PX_POS_MULT_FACTOR")*P677/K677," ")</f>
        <v xml:space="preserve"> </v>
      </c>
      <c r="R677" s="8" t="str">
        <f>IF(OR($A677="TUA",$A677="TYA"),"",IF(ISNUMBER(_xll.BDP($C677,"DUR_ADJ_OAS_MID")),_xll.BDP($C677,"DUR_ADJ_OAS_MID"),IF(ISNUMBER(_xll.BDP($E677&amp;" ISIN","DUR_ADJ_OAS_MID")),_xll.BDP($E677&amp;" ISIN","DUR_ADJ_OAS_MID")," ")))</f>
        <v xml:space="preserve"> </v>
      </c>
      <c r="S677" s="7" t="str">
        <f t="shared" si="10"/>
        <v xml:space="preserve"> </v>
      </c>
      <c r="T677" t="s">
        <v>1751</v>
      </c>
      <c r="U677" t="s">
        <v>45</v>
      </c>
      <c r="AG677">
        <v>-1.0300000000000001E-3</v>
      </c>
    </row>
    <row r="678" spans="1:33" x14ac:dyDescent="0.25">
      <c r="A678" t="s">
        <v>1585</v>
      </c>
      <c r="B678" t="s">
        <v>1752</v>
      </c>
      <c r="C678" t="s">
        <v>1753</v>
      </c>
      <c r="F678" t="s">
        <v>1752</v>
      </c>
      <c r="G678" s="1">
        <v>-7</v>
      </c>
      <c r="H678" s="1">
        <v>3.8610000000000002</v>
      </c>
      <c r="I678" s="2">
        <v>-270270</v>
      </c>
      <c r="J678" s="3">
        <v>-2.2067000000000001E-4</v>
      </c>
      <c r="K678" s="4">
        <v>1224751858.04</v>
      </c>
      <c r="L678" s="5">
        <v>42300001</v>
      </c>
      <c r="M678" s="6">
        <v>28.953943949999999</v>
      </c>
      <c r="N678" s="7" t="str">
        <f>IF(ISNUMBER(_xll.BDP($C678, "DELTA_MID")),_xll.BDP($C678, "DELTA_MID")," ")</f>
        <v xml:space="preserve"> </v>
      </c>
      <c r="O678" s="7" t="str">
        <f>IF(ISNUMBER(N678),_xll.BDP($C678, "OPT_UNDL_TICKER"),"")</f>
        <v/>
      </c>
      <c r="P678" s="8" t="str">
        <f>IF(ISNUMBER(N678),_xll.BDP($C678, "OPT_UNDL_PX")," ")</f>
        <v xml:space="preserve"> </v>
      </c>
      <c r="Q678" s="7" t="str">
        <f>IF(ISNUMBER(N678),+G678*_xll.BDP($C678, "PX_POS_MULT_FACTOR")*P678/K678," ")</f>
        <v xml:space="preserve"> </v>
      </c>
      <c r="R678" s="8" t="str">
        <f>IF(OR($A678="TUA",$A678="TYA"),"",IF(ISNUMBER(_xll.BDP($C678,"DUR_ADJ_OAS_MID")),_xll.BDP($C678,"DUR_ADJ_OAS_MID"),IF(ISNUMBER(_xll.BDP($E678&amp;" ISIN","DUR_ADJ_OAS_MID")),_xll.BDP($E678&amp;" ISIN","DUR_ADJ_OAS_MID")," ")))</f>
        <v xml:space="preserve"> </v>
      </c>
      <c r="S678" s="7" t="str">
        <f t="shared" si="10"/>
        <v xml:space="preserve"> </v>
      </c>
      <c r="T678" t="s">
        <v>1754</v>
      </c>
      <c r="U678" t="s">
        <v>45</v>
      </c>
      <c r="AG678">
        <v>-1.0300000000000001E-3</v>
      </c>
    </row>
    <row r="679" spans="1:33" x14ac:dyDescent="0.25">
      <c r="A679" t="s">
        <v>1585</v>
      </c>
      <c r="B679" t="s">
        <v>1755</v>
      </c>
      <c r="C679" t="s">
        <v>1756</v>
      </c>
      <c r="F679" t="s">
        <v>1755</v>
      </c>
      <c r="G679" s="1">
        <v>-143</v>
      </c>
      <c r="H679" s="1">
        <v>3.67</v>
      </c>
      <c r="I679" s="2">
        <v>-5248100</v>
      </c>
      <c r="J679" s="3">
        <v>-4.2850299999999996E-3</v>
      </c>
      <c r="K679" s="4">
        <v>1224751858.04</v>
      </c>
      <c r="L679" s="5">
        <v>42300001</v>
      </c>
      <c r="M679" s="6">
        <v>28.953943949999999</v>
      </c>
      <c r="N679" s="7" t="str">
        <f>IF(ISNUMBER(_xll.BDP($C679, "DELTA_MID")),_xll.BDP($C679, "DELTA_MID")," ")</f>
        <v xml:space="preserve"> </v>
      </c>
      <c r="O679" s="7" t="str">
        <f>IF(ISNUMBER(N679),_xll.BDP($C679, "OPT_UNDL_TICKER"),"")</f>
        <v/>
      </c>
      <c r="P679" s="8" t="str">
        <f>IF(ISNUMBER(N679),_xll.BDP($C679, "OPT_UNDL_PX")," ")</f>
        <v xml:space="preserve"> </v>
      </c>
      <c r="Q679" s="7" t="str">
        <f>IF(ISNUMBER(N679),+G679*_xll.BDP($C679, "PX_POS_MULT_FACTOR")*P679/K679," ")</f>
        <v xml:space="preserve"> </v>
      </c>
      <c r="R679" s="8" t="str">
        <f>IF(OR($A679="TUA",$A679="TYA"),"",IF(ISNUMBER(_xll.BDP($C679,"DUR_ADJ_OAS_MID")),_xll.BDP($C679,"DUR_ADJ_OAS_MID"),IF(ISNUMBER(_xll.BDP($E679&amp;" ISIN","DUR_ADJ_OAS_MID")),_xll.BDP($E679&amp;" ISIN","DUR_ADJ_OAS_MID")," ")))</f>
        <v xml:space="preserve"> </v>
      </c>
      <c r="S679" s="7" t="str">
        <f t="shared" si="10"/>
        <v xml:space="preserve"> </v>
      </c>
      <c r="T679" t="s">
        <v>1757</v>
      </c>
      <c r="U679" t="s">
        <v>45</v>
      </c>
      <c r="AG679">
        <v>-1.0300000000000001E-3</v>
      </c>
    </row>
    <row r="680" spans="1:33" x14ac:dyDescent="0.25">
      <c r="A680" t="s">
        <v>1585</v>
      </c>
      <c r="B680" t="s">
        <v>1758</v>
      </c>
      <c r="C680" t="s">
        <v>1759</v>
      </c>
      <c r="F680" t="s">
        <v>1758</v>
      </c>
      <c r="G680" s="1">
        <v>82</v>
      </c>
      <c r="H680" s="1">
        <v>1589.9</v>
      </c>
      <c r="I680" s="2">
        <v>13037180</v>
      </c>
      <c r="J680" s="3">
        <v>1.064475E-2</v>
      </c>
      <c r="K680" s="4">
        <v>1224751858.04</v>
      </c>
      <c r="L680" s="5">
        <v>42300001</v>
      </c>
      <c r="M680" s="6">
        <v>28.953943949999999</v>
      </c>
      <c r="N680" s="7" t="str">
        <f>IF(ISNUMBER(_xll.BDP($C680, "DELTA_MID")),_xll.BDP($C680, "DELTA_MID")," ")</f>
        <v xml:space="preserve"> </v>
      </c>
      <c r="O680" s="7" t="str">
        <f>IF(ISNUMBER(N680),_xll.BDP($C680, "OPT_UNDL_TICKER"),"")</f>
        <v/>
      </c>
      <c r="P680" s="8" t="str">
        <f>IF(ISNUMBER(N680),_xll.BDP($C680, "OPT_UNDL_PX")," ")</f>
        <v xml:space="preserve"> </v>
      </c>
      <c r="Q680" s="7" t="str">
        <f>IF(ISNUMBER(N680),+G680*_xll.BDP($C680, "PX_POS_MULT_FACTOR")*P680/K680," ")</f>
        <v xml:space="preserve"> </v>
      </c>
      <c r="R680" s="8" t="str">
        <f>IF(OR($A680="TUA",$A680="TYA"),"",IF(ISNUMBER(_xll.BDP($C680,"DUR_ADJ_OAS_MID")),_xll.BDP($C680,"DUR_ADJ_OAS_MID"),IF(ISNUMBER(_xll.BDP($E680&amp;" ISIN","DUR_ADJ_OAS_MID")),_xll.BDP($E680&amp;" ISIN","DUR_ADJ_OAS_MID")," ")))</f>
        <v xml:space="preserve"> </v>
      </c>
      <c r="S680" s="7" t="str">
        <f t="shared" si="10"/>
        <v xml:space="preserve"> </v>
      </c>
      <c r="T680" t="s">
        <v>1760</v>
      </c>
      <c r="U680" t="s">
        <v>45</v>
      </c>
      <c r="AG680">
        <v>-1.0300000000000001E-3</v>
      </c>
    </row>
    <row r="681" spans="1:33" x14ac:dyDescent="0.25">
      <c r="A681" t="s">
        <v>1585</v>
      </c>
      <c r="B681" t="s">
        <v>1761</v>
      </c>
      <c r="C681" t="s">
        <v>1762</v>
      </c>
      <c r="F681" t="s">
        <v>1761</v>
      </c>
      <c r="G681" s="1">
        <v>547</v>
      </c>
      <c r="H681" s="1">
        <v>1687.9</v>
      </c>
      <c r="I681" s="2">
        <v>46164065</v>
      </c>
      <c r="J681" s="3">
        <v>3.7692589999999998E-2</v>
      </c>
      <c r="K681" s="4">
        <v>1224751858.04</v>
      </c>
      <c r="L681" s="5">
        <v>42300001</v>
      </c>
      <c r="M681" s="6">
        <v>28.953943949999999</v>
      </c>
      <c r="N681" s="7" t="str">
        <f>IF(ISNUMBER(_xll.BDP($C681, "DELTA_MID")),_xll.BDP($C681, "DELTA_MID")," ")</f>
        <v xml:space="preserve"> </v>
      </c>
      <c r="O681" s="7" t="str">
        <f>IF(ISNUMBER(N681),_xll.BDP($C681, "OPT_UNDL_TICKER"),"")</f>
        <v/>
      </c>
      <c r="P681" s="8" t="str">
        <f>IF(ISNUMBER(N681),_xll.BDP($C681, "OPT_UNDL_PX")," ")</f>
        <v xml:space="preserve"> </v>
      </c>
      <c r="Q681" s="7" t="str">
        <f>IF(ISNUMBER(N681),+G681*_xll.BDP($C681, "PX_POS_MULT_FACTOR")*P681/K681," ")</f>
        <v xml:space="preserve"> </v>
      </c>
      <c r="R681" s="8" t="str">
        <f>IF(OR($A681="TUA",$A681="TYA"),"",IF(ISNUMBER(_xll.BDP($C681,"DUR_ADJ_OAS_MID")),_xll.BDP($C681,"DUR_ADJ_OAS_MID"),IF(ISNUMBER(_xll.BDP($E681&amp;" ISIN","DUR_ADJ_OAS_MID")),_xll.BDP($E681&amp;" ISIN","DUR_ADJ_OAS_MID")," ")))</f>
        <v xml:space="preserve"> </v>
      </c>
      <c r="S681" s="7" t="str">
        <f t="shared" si="10"/>
        <v xml:space="preserve"> </v>
      </c>
      <c r="T681" t="s">
        <v>1763</v>
      </c>
      <c r="U681" t="s">
        <v>45</v>
      </c>
      <c r="AG681">
        <v>-1.0300000000000001E-3</v>
      </c>
    </row>
    <row r="682" spans="1:33" x14ac:dyDescent="0.25">
      <c r="A682" t="s">
        <v>1585</v>
      </c>
      <c r="B682" t="s">
        <v>1764</v>
      </c>
      <c r="C682" t="s">
        <v>1765</v>
      </c>
      <c r="F682" t="s">
        <v>1764</v>
      </c>
      <c r="G682" s="1">
        <v>108</v>
      </c>
      <c r="H682" s="1">
        <v>634.29999999999995</v>
      </c>
      <c r="I682" s="2">
        <v>975394.58</v>
      </c>
      <c r="J682" s="3">
        <v>7.9639999999999995E-4</v>
      </c>
      <c r="K682" s="4">
        <v>1224751858.04</v>
      </c>
      <c r="L682" s="5">
        <v>42300001</v>
      </c>
      <c r="M682" s="6">
        <v>28.953943949999999</v>
      </c>
      <c r="N682" s="7" t="str">
        <f>IF(ISNUMBER(_xll.BDP($C682, "DELTA_MID")),_xll.BDP($C682, "DELTA_MID")," ")</f>
        <v xml:space="preserve"> </v>
      </c>
      <c r="O682" s="7" t="str">
        <f>IF(ISNUMBER(N682),_xll.BDP($C682, "OPT_UNDL_TICKER"),"")</f>
        <v/>
      </c>
      <c r="P682" s="8" t="str">
        <f>IF(ISNUMBER(N682),_xll.BDP($C682, "OPT_UNDL_PX")," ")</f>
        <v xml:space="preserve"> </v>
      </c>
      <c r="Q682" s="7" t="str">
        <f>IF(ISNUMBER(N682),+G682*_xll.BDP($C682, "PX_POS_MULT_FACTOR")*P682/K682," ")</f>
        <v xml:space="preserve"> </v>
      </c>
      <c r="R682" s="8" t="str">
        <f>IF(OR($A682="TUA",$A682="TYA"),"",IF(ISNUMBER(_xll.BDP($C682,"DUR_ADJ_OAS_MID")),_xll.BDP($C682,"DUR_ADJ_OAS_MID"),IF(ISNUMBER(_xll.BDP($E682&amp;" ISIN","DUR_ADJ_OAS_MID")),_xll.BDP($E682&amp;" ISIN","DUR_ADJ_OAS_MID")," ")))</f>
        <v xml:space="preserve"> </v>
      </c>
      <c r="S682" s="7" t="str">
        <f t="shared" si="10"/>
        <v xml:space="preserve"> </v>
      </c>
      <c r="T682" t="s">
        <v>1766</v>
      </c>
      <c r="U682" t="s">
        <v>45</v>
      </c>
      <c r="AG682">
        <v>-1.0300000000000001E-3</v>
      </c>
    </row>
    <row r="683" spans="1:33" x14ac:dyDescent="0.25">
      <c r="A683" t="s">
        <v>1585</v>
      </c>
      <c r="B683" t="s">
        <v>1767</v>
      </c>
      <c r="C683" t="s">
        <v>1768</v>
      </c>
      <c r="F683" t="s">
        <v>1767</v>
      </c>
      <c r="G683" s="1">
        <v>18</v>
      </c>
      <c r="H683" s="1">
        <v>644.79999999999995</v>
      </c>
      <c r="I683" s="2">
        <v>165256.82999999999</v>
      </c>
      <c r="J683" s="3">
        <v>1.3493000000000001E-4</v>
      </c>
      <c r="K683" s="4">
        <v>1224751858.04</v>
      </c>
      <c r="L683" s="5">
        <v>42300001</v>
      </c>
      <c r="M683" s="6">
        <v>28.953943949999999</v>
      </c>
      <c r="N683" s="7" t="str">
        <f>IF(ISNUMBER(_xll.BDP($C683, "DELTA_MID")),_xll.BDP($C683, "DELTA_MID")," ")</f>
        <v xml:space="preserve"> </v>
      </c>
      <c r="O683" s="7" t="str">
        <f>IF(ISNUMBER(N683),_xll.BDP($C683, "OPT_UNDL_TICKER"),"")</f>
        <v/>
      </c>
      <c r="P683" s="8" t="str">
        <f>IF(ISNUMBER(N683),_xll.BDP($C683, "OPT_UNDL_PX")," ")</f>
        <v xml:space="preserve"> </v>
      </c>
      <c r="Q683" s="7" t="str">
        <f>IF(ISNUMBER(N683),+G683*_xll.BDP($C683, "PX_POS_MULT_FACTOR")*P683/K683," ")</f>
        <v xml:space="preserve"> </v>
      </c>
      <c r="R683" s="8" t="str">
        <f>IF(OR($A683="TUA",$A683="TYA"),"",IF(ISNUMBER(_xll.BDP($C683,"DUR_ADJ_OAS_MID")),_xll.BDP($C683,"DUR_ADJ_OAS_MID"),IF(ISNUMBER(_xll.BDP($E683&amp;" ISIN","DUR_ADJ_OAS_MID")),_xll.BDP($E683&amp;" ISIN","DUR_ADJ_OAS_MID")," ")))</f>
        <v xml:space="preserve"> </v>
      </c>
      <c r="S683" s="7" t="str">
        <f t="shared" si="10"/>
        <v xml:space="preserve"> </v>
      </c>
      <c r="T683" t="s">
        <v>1769</v>
      </c>
      <c r="U683" t="s">
        <v>45</v>
      </c>
      <c r="AG683">
        <v>-1.0300000000000001E-3</v>
      </c>
    </row>
    <row r="684" spans="1:33" x14ac:dyDescent="0.25">
      <c r="A684" t="s">
        <v>1585</v>
      </c>
      <c r="B684" t="s">
        <v>1770</v>
      </c>
      <c r="C684" t="s">
        <v>1771</v>
      </c>
      <c r="F684" t="s">
        <v>1770</v>
      </c>
      <c r="G684" s="1">
        <v>801</v>
      </c>
      <c r="H684" s="1">
        <v>620.4</v>
      </c>
      <c r="I684" s="2">
        <v>7075647.3099999996</v>
      </c>
      <c r="J684" s="3">
        <v>5.7772099999999996E-3</v>
      </c>
      <c r="K684" s="4">
        <v>1224751858.04</v>
      </c>
      <c r="L684" s="5">
        <v>42300001</v>
      </c>
      <c r="M684" s="6">
        <v>28.953943949999999</v>
      </c>
      <c r="N684" s="7" t="str">
        <f>IF(ISNUMBER(_xll.BDP($C684, "DELTA_MID")),_xll.BDP($C684, "DELTA_MID")," ")</f>
        <v xml:space="preserve"> </v>
      </c>
      <c r="O684" s="7" t="str">
        <f>IF(ISNUMBER(N684),_xll.BDP($C684, "OPT_UNDL_TICKER"),"")</f>
        <v/>
      </c>
      <c r="P684" s="8" t="str">
        <f>IF(ISNUMBER(N684),_xll.BDP($C684, "OPT_UNDL_PX")," ")</f>
        <v xml:space="preserve"> </v>
      </c>
      <c r="Q684" s="7" t="str">
        <f>IF(ISNUMBER(N684),+G684*_xll.BDP($C684, "PX_POS_MULT_FACTOR")*P684/K684," ")</f>
        <v xml:space="preserve"> </v>
      </c>
      <c r="R684" s="8" t="str">
        <f>IF(OR($A684="TUA",$A684="TYA"),"",IF(ISNUMBER(_xll.BDP($C684,"DUR_ADJ_OAS_MID")),_xll.BDP($C684,"DUR_ADJ_OAS_MID"),IF(ISNUMBER(_xll.BDP($E684&amp;" ISIN","DUR_ADJ_OAS_MID")),_xll.BDP($E684&amp;" ISIN","DUR_ADJ_OAS_MID")," ")))</f>
        <v xml:space="preserve"> </v>
      </c>
      <c r="S684" s="7" t="str">
        <f t="shared" si="10"/>
        <v xml:space="preserve"> </v>
      </c>
      <c r="T684" t="s">
        <v>1772</v>
      </c>
      <c r="U684" t="s">
        <v>45</v>
      </c>
      <c r="AG684">
        <v>-1.0300000000000001E-3</v>
      </c>
    </row>
    <row r="685" spans="1:33" x14ac:dyDescent="0.25">
      <c r="A685" t="s">
        <v>1585</v>
      </c>
      <c r="B685" t="s">
        <v>1773</v>
      </c>
      <c r="C685" t="s">
        <v>1774</v>
      </c>
      <c r="F685" t="s">
        <v>1773</v>
      </c>
      <c r="G685" s="1">
        <v>-178</v>
      </c>
      <c r="H685" s="1">
        <v>1024.25</v>
      </c>
      <c r="I685" s="2">
        <v>-9115825</v>
      </c>
      <c r="J685" s="3">
        <v>-7.443E-3</v>
      </c>
      <c r="K685" s="4">
        <v>1224751858.04</v>
      </c>
      <c r="L685" s="5">
        <v>42300001</v>
      </c>
      <c r="M685" s="6">
        <v>28.953943949999999</v>
      </c>
      <c r="N685" s="7" t="str">
        <f>IF(ISNUMBER(_xll.BDP($C685, "DELTA_MID")),_xll.BDP($C685, "DELTA_MID")," ")</f>
        <v xml:space="preserve"> </v>
      </c>
      <c r="O685" s="7" t="str">
        <f>IF(ISNUMBER(N685),_xll.BDP($C685, "OPT_UNDL_TICKER"),"")</f>
        <v/>
      </c>
      <c r="P685" s="8" t="str">
        <f>IF(ISNUMBER(N685),_xll.BDP($C685, "OPT_UNDL_PX")," ")</f>
        <v xml:space="preserve"> </v>
      </c>
      <c r="Q685" s="7" t="str">
        <f>IF(ISNUMBER(N685),+G685*_xll.BDP($C685, "PX_POS_MULT_FACTOR")*P685/K685," ")</f>
        <v xml:space="preserve"> </v>
      </c>
      <c r="R685" s="8" t="str">
        <f>IF(OR($A685="TUA",$A685="TYA"),"",IF(ISNUMBER(_xll.BDP($C685,"DUR_ADJ_OAS_MID")),_xll.BDP($C685,"DUR_ADJ_OAS_MID"),IF(ISNUMBER(_xll.BDP($E685&amp;" ISIN","DUR_ADJ_OAS_MID")),_xll.BDP($E685&amp;" ISIN","DUR_ADJ_OAS_MID")," ")))</f>
        <v xml:space="preserve"> </v>
      </c>
      <c r="S685" s="7" t="str">
        <f t="shared" si="10"/>
        <v xml:space="preserve"> </v>
      </c>
      <c r="T685" t="s">
        <v>1775</v>
      </c>
      <c r="U685" t="s">
        <v>45</v>
      </c>
      <c r="AG685">
        <v>-1.0300000000000001E-3</v>
      </c>
    </row>
    <row r="686" spans="1:33" x14ac:dyDescent="0.25">
      <c r="A686" t="s">
        <v>1585</v>
      </c>
      <c r="B686" t="s">
        <v>1776</v>
      </c>
      <c r="C686" t="s">
        <v>1777</v>
      </c>
      <c r="F686" t="s">
        <v>1776</v>
      </c>
      <c r="G686" s="1">
        <v>-60</v>
      </c>
      <c r="H686" s="1">
        <v>1039.75</v>
      </c>
      <c r="I686" s="2">
        <v>-3119250</v>
      </c>
      <c r="J686" s="3">
        <v>-2.5468399999999999E-3</v>
      </c>
      <c r="K686" s="4">
        <v>1224751858.04</v>
      </c>
      <c r="L686" s="5">
        <v>42300001</v>
      </c>
      <c r="M686" s="6">
        <v>28.953943949999999</v>
      </c>
      <c r="N686" s="7" t="str">
        <f>IF(ISNUMBER(_xll.BDP($C686, "DELTA_MID")),_xll.BDP($C686, "DELTA_MID")," ")</f>
        <v xml:space="preserve"> </v>
      </c>
      <c r="O686" s="7" t="str">
        <f>IF(ISNUMBER(N686),_xll.BDP($C686, "OPT_UNDL_TICKER"),"")</f>
        <v/>
      </c>
      <c r="P686" s="8" t="str">
        <f>IF(ISNUMBER(N686),_xll.BDP($C686, "OPT_UNDL_PX")," ")</f>
        <v xml:space="preserve"> </v>
      </c>
      <c r="Q686" s="7" t="str">
        <f>IF(ISNUMBER(N686),+G686*_xll.BDP($C686, "PX_POS_MULT_FACTOR")*P686/K686," ")</f>
        <v xml:space="preserve"> </v>
      </c>
      <c r="R686" s="8" t="str">
        <f>IF(OR($A686="TUA",$A686="TYA"),"",IF(ISNUMBER(_xll.BDP($C686,"DUR_ADJ_OAS_MID")),_xll.BDP($C686,"DUR_ADJ_OAS_MID"),IF(ISNUMBER(_xll.BDP($E686&amp;" ISIN","DUR_ADJ_OAS_MID")),_xll.BDP($E686&amp;" ISIN","DUR_ADJ_OAS_MID")," ")))</f>
        <v xml:space="preserve"> </v>
      </c>
      <c r="S686" s="7" t="str">
        <f t="shared" si="10"/>
        <v xml:space="preserve"> </v>
      </c>
      <c r="T686" t="s">
        <v>1778</v>
      </c>
      <c r="U686" t="s">
        <v>45</v>
      </c>
      <c r="AG686">
        <v>-1.0300000000000001E-3</v>
      </c>
    </row>
    <row r="687" spans="1:33" x14ac:dyDescent="0.25">
      <c r="A687" t="s">
        <v>1585</v>
      </c>
      <c r="B687" t="s">
        <v>1779</v>
      </c>
      <c r="C687" t="s">
        <v>1780</v>
      </c>
      <c r="F687" t="s">
        <v>1779</v>
      </c>
      <c r="G687" s="1">
        <v>-8</v>
      </c>
      <c r="H687" s="1">
        <v>1054.75</v>
      </c>
      <c r="I687" s="2">
        <v>-421900</v>
      </c>
      <c r="J687" s="3">
        <v>-3.4447999999999998E-4</v>
      </c>
      <c r="K687" s="4">
        <v>1224751858.04</v>
      </c>
      <c r="L687" s="5">
        <v>42300001</v>
      </c>
      <c r="M687" s="6">
        <v>28.953943949999999</v>
      </c>
      <c r="N687" s="7" t="str">
        <f>IF(ISNUMBER(_xll.BDP($C687, "DELTA_MID")),_xll.BDP($C687, "DELTA_MID")," ")</f>
        <v xml:space="preserve"> </v>
      </c>
      <c r="O687" s="7" t="str">
        <f>IF(ISNUMBER(N687),_xll.BDP($C687, "OPT_UNDL_TICKER"),"")</f>
        <v/>
      </c>
      <c r="P687" s="8" t="str">
        <f>IF(ISNUMBER(N687),_xll.BDP($C687, "OPT_UNDL_PX")," ")</f>
        <v xml:space="preserve"> </v>
      </c>
      <c r="Q687" s="7" t="str">
        <f>IF(ISNUMBER(N687),+G687*_xll.BDP($C687, "PX_POS_MULT_FACTOR")*P687/K687," ")</f>
        <v xml:space="preserve"> </v>
      </c>
      <c r="R687" s="8" t="str">
        <f>IF(OR($A687="TUA",$A687="TYA"),"",IF(ISNUMBER(_xll.BDP($C687,"DUR_ADJ_OAS_MID")),_xll.BDP($C687,"DUR_ADJ_OAS_MID"),IF(ISNUMBER(_xll.BDP($E687&amp;" ISIN","DUR_ADJ_OAS_MID")),_xll.BDP($E687&amp;" ISIN","DUR_ADJ_OAS_MID")," ")))</f>
        <v xml:space="preserve"> </v>
      </c>
      <c r="S687" s="7" t="str">
        <f t="shared" si="10"/>
        <v xml:space="preserve"> </v>
      </c>
      <c r="T687" t="s">
        <v>1781</v>
      </c>
      <c r="U687" t="s">
        <v>45</v>
      </c>
      <c r="AG687">
        <v>-1.0300000000000001E-3</v>
      </c>
    </row>
    <row r="688" spans="1:33" x14ac:dyDescent="0.25">
      <c r="A688" t="s">
        <v>1585</v>
      </c>
      <c r="B688" t="s">
        <v>1782</v>
      </c>
      <c r="C688" t="s">
        <v>1783</v>
      </c>
      <c r="F688" t="s">
        <v>1782</v>
      </c>
      <c r="G688" s="1">
        <v>-3065</v>
      </c>
      <c r="H688" s="1">
        <v>15.69</v>
      </c>
      <c r="I688" s="2">
        <v>-53860632</v>
      </c>
      <c r="J688" s="3">
        <v>-4.3976769999999998E-2</v>
      </c>
      <c r="K688" s="4">
        <v>1224751858.04</v>
      </c>
      <c r="L688" s="5">
        <v>42300001</v>
      </c>
      <c r="M688" s="6">
        <v>28.953943949999999</v>
      </c>
      <c r="N688" s="7" t="str">
        <f>IF(ISNUMBER(_xll.BDP($C688, "DELTA_MID")),_xll.BDP($C688, "DELTA_MID")," ")</f>
        <v xml:space="preserve"> </v>
      </c>
      <c r="O688" s="7" t="str">
        <f>IF(ISNUMBER(N688),_xll.BDP($C688, "OPT_UNDL_TICKER"),"")</f>
        <v/>
      </c>
      <c r="P688" s="8" t="str">
        <f>IF(ISNUMBER(N688),_xll.BDP($C688, "OPT_UNDL_PX")," ")</f>
        <v xml:space="preserve"> </v>
      </c>
      <c r="Q688" s="7" t="str">
        <f>IF(ISNUMBER(N688),+G688*_xll.BDP($C688, "PX_POS_MULT_FACTOR")*P688/K688," ")</f>
        <v xml:space="preserve"> </v>
      </c>
      <c r="R688" s="8" t="str">
        <f>IF(OR($A688="TUA",$A688="TYA"),"",IF(ISNUMBER(_xll.BDP($C688,"DUR_ADJ_OAS_MID")),_xll.BDP($C688,"DUR_ADJ_OAS_MID"),IF(ISNUMBER(_xll.BDP($E688&amp;" ISIN","DUR_ADJ_OAS_MID")),_xll.BDP($E688&amp;" ISIN","DUR_ADJ_OAS_MID")," ")))</f>
        <v xml:space="preserve"> </v>
      </c>
      <c r="S688" s="7" t="str">
        <f t="shared" si="10"/>
        <v xml:space="preserve"> </v>
      </c>
      <c r="T688" t="s">
        <v>1784</v>
      </c>
      <c r="U688" t="s">
        <v>45</v>
      </c>
      <c r="AG688">
        <v>-1.0300000000000001E-3</v>
      </c>
    </row>
    <row r="689" spans="1:33" x14ac:dyDescent="0.25">
      <c r="A689" t="s">
        <v>1585</v>
      </c>
      <c r="B689" t="s">
        <v>1785</v>
      </c>
      <c r="C689" t="s">
        <v>1786</v>
      </c>
      <c r="F689" t="s">
        <v>1785</v>
      </c>
      <c r="G689" s="1">
        <v>-906</v>
      </c>
      <c r="H689" s="1">
        <v>15.17</v>
      </c>
      <c r="I689" s="2">
        <v>-15393302.4</v>
      </c>
      <c r="J689" s="3">
        <v>-1.256851E-2</v>
      </c>
      <c r="K689" s="4">
        <v>1224751858.04</v>
      </c>
      <c r="L689" s="5">
        <v>42300001</v>
      </c>
      <c r="M689" s="6">
        <v>28.953943949999999</v>
      </c>
      <c r="N689" s="7" t="str">
        <f>IF(ISNUMBER(_xll.BDP($C689, "DELTA_MID")),_xll.BDP($C689, "DELTA_MID")," ")</f>
        <v xml:space="preserve"> </v>
      </c>
      <c r="O689" s="7" t="str">
        <f>IF(ISNUMBER(N689),_xll.BDP($C689, "OPT_UNDL_TICKER"),"")</f>
        <v/>
      </c>
      <c r="P689" s="8" t="str">
        <f>IF(ISNUMBER(N689),_xll.BDP($C689, "OPT_UNDL_PX")," ")</f>
        <v xml:space="preserve"> </v>
      </c>
      <c r="Q689" s="7" t="str">
        <f>IF(ISNUMBER(N689),+G689*_xll.BDP($C689, "PX_POS_MULT_FACTOR")*P689/K689," ")</f>
        <v xml:space="preserve"> </v>
      </c>
      <c r="R689" s="8" t="str">
        <f>IF(OR($A689="TUA",$A689="TYA"),"",IF(ISNUMBER(_xll.BDP($C689,"DUR_ADJ_OAS_MID")),_xll.BDP($C689,"DUR_ADJ_OAS_MID"),IF(ISNUMBER(_xll.BDP($E689&amp;" ISIN","DUR_ADJ_OAS_MID")),_xll.BDP($E689&amp;" ISIN","DUR_ADJ_OAS_MID")," ")))</f>
        <v xml:space="preserve"> </v>
      </c>
      <c r="S689" s="7" t="str">
        <f t="shared" si="10"/>
        <v xml:space="preserve"> </v>
      </c>
      <c r="T689" t="s">
        <v>1787</v>
      </c>
      <c r="U689" t="s">
        <v>45</v>
      </c>
      <c r="AG689">
        <v>-1.0300000000000001E-3</v>
      </c>
    </row>
    <row r="690" spans="1:33" x14ac:dyDescent="0.25">
      <c r="A690" t="s">
        <v>1585</v>
      </c>
      <c r="B690" t="s">
        <v>1788</v>
      </c>
      <c r="C690" t="s">
        <v>1789</v>
      </c>
      <c r="F690" t="s">
        <v>1788</v>
      </c>
      <c r="G690" s="1">
        <v>-498</v>
      </c>
      <c r="H690" s="1">
        <v>15.01</v>
      </c>
      <c r="I690" s="2">
        <v>-8371977.5999999996</v>
      </c>
      <c r="J690" s="3">
        <v>-6.8356500000000004E-3</v>
      </c>
      <c r="K690" s="4">
        <v>1224751858.04</v>
      </c>
      <c r="L690" s="5">
        <v>42300001</v>
      </c>
      <c r="M690" s="6">
        <v>28.953943949999999</v>
      </c>
      <c r="N690" s="7" t="str">
        <f>IF(ISNUMBER(_xll.BDP($C690, "DELTA_MID")),_xll.BDP($C690, "DELTA_MID")," ")</f>
        <v xml:space="preserve"> </v>
      </c>
      <c r="O690" s="7" t="str">
        <f>IF(ISNUMBER(N690),_xll.BDP($C690, "OPT_UNDL_TICKER"),"")</f>
        <v/>
      </c>
      <c r="P690" s="8" t="str">
        <f>IF(ISNUMBER(N690),_xll.BDP($C690, "OPT_UNDL_PX")," ")</f>
        <v xml:space="preserve"> </v>
      </c>
      <c r="Q690" s="7" t="str">
        <f>IF(ISNUMBER(N690),+G690*_xll.BDP($C690, "PX_POS_MULT_FACTOR")*P690/K690," ")</f>
        <v xml:space="preserve"> </v>
      </c>
      <c r="R690" s="8" t="str">
        <f>IF(OR($A690="TUA",$A690="TYA"),"",IF(ISNUMBER(_xll.BDP($C690,"DUR_ADJ_OAS_MID")),_xll.BDP($C690,"DUR_ADJ_OAS_MID"),IF(ISNUMBER(_xll.BDP($E690&amp;" ISIN","DUR_ADJ_OAS_MID")),_xll.BDP($E690&amp;" ISIN","DUR_ADJ_OAS_MID")," ")))</f>
        <v xml:space="preserve"> </v>
      </c>
      <c r="S690" s="7" t="str">
        <f t="shared" si="10"/>
        <v xml:space="preserve"> </v>
      </c>
      <c r="T690" t="s">
        <v>1790</v>
      </c>
      <c r="U690" t="s">
        <v>45</v>
      </c>
      <c r="AG690">
        <v>-1.0300000000000001E-3</v>
      </c>
    </row>
    <row r="691" spans="1:33" x14ac:dyDescent="0.25">
      <c r="A691" t="s">
        <v>1585</v>
      </c>
      <c r="B691" t="s">
        <v>1791</v>
      </c>
      <c r="C691" t="s">
        <v>1792</v>
      </c>
      <c r="F691" t="s">
        <v>1793</v>
      </c>
      <c r="G691" s="1">
        <v>-8347</v>
      </c>
      <c r="H691" s="1">
        <v>96.594999999999999</v>
      </c>
      <c r="I691" s="2">
        <v>-2015696162.5</v>
      </c>
      <c r="J691" s="3">
        <v>-1.6457996399999999</v>
      </c>
      <c r="K691" s="4">
        <v>1224751858.04</v>
      </c>
      <c r="L691" s="5">
        <v>42300001</v>
      </c>
      <c r="M691" s="6">
        <v>28.953943949999999</v>
      </c>
      <c r="N691" s="7" t="str">
        <f>IF(ISNUMBER(_xll.BDP($C691, "DELTA_MID")),_xll.BDP($C691, "DELTA_MID")," ")</f>
        <v xml:space="preserve"> </v>
      </c>
      <c r="O691" s="7" t="str">
        <f>IF(ISNUMBER(N691),_xll.BDP($C691, "OPT_UNDL_TICKER"),"")</f>
        <v/>
      </c>
      <c r="P691" s="8" t="str">
        <f>IF(ISNUMBER(N691),_xll.BDP($C691, "OPT_UNDL_PX")," ")</f>
        <v xml:space="preserve"> </v>
      </c>
      <c r="Q691" s="7" t="str">
        <f>IF(ISNUMBER(N691),+G691*_xll.BDP($C691, "PX_POS_MULT_FACTOR")*P691/K691," ")</f>
        <v xml:space="preserve"> </v>
      </c>
      <c r="R691" s="8" t="str">
        <f>IF(OR($A691="TUA",$A691="TYA"),"",IF(ISNUMBER(_xll.BDP($C691,"DUR_ADJ_OAS_MID")),_xll.BDP($C691,"DUR_ADJ_OAS_MID"),IF(ISNUMBER(_xll.BDP($E691&amp;" ISIN","DUR_ADJ_OAS_MID")),_xll.BDP($E691&amp;" ISIN","DUR_ADJ_OAS_MID")," ")))</f>
        <v xml:space="preserve"> </v>
      </c>
      <c r="S691" s="7" t="str">
        <f t="shared" si="10"/>
        <v xml:space="preserve"> </v>
      </c>
      <c r="T691" t="s">
        <v>1794</v>
      </c>
      <c r="U691" t="s">
        <v>45</v>
      </c>
      <c r="AG691">
        <v>-1.0300000000000001E-3</v>
      </c>
    </row>
    <row r="692" spans="1:33" x14ac:dyDescent="0.25">
      <c r="A692" t="s">
        <v>1585</v>
      </c>
      <c r="B692" t="s">
        <v>1795</v>
      </c>
      <c r="C692" t="s">
        <v>1796</v>
      </c>
      <c r="F692" t="s">
        <v>1795</v>
      </c>
      <c r="G692" s="1">
        <v>-2294</v>
      </c>
      <c r="H692" s="1">
        <v>96.825000000000003</v>
      </c>
      <c r="I692" s="2">
        <v>-555291375</v>
      </c>
      <c r="J692" s="3">
        <v>-0.45339091999999998</v>
      </c>
      <c r="K692" s="4">
        <v>1224751858.04</v>
      </c>
      <c r="L692" s="5">
        <v>42300001</v>
      </c>
      <c r="M692" s="6">
        <v>28.953943949999999</v>
      </c>
      <c r="N692" s="7" t="str">
        <f>IF(ISNUMBER(_xll.BDP($C692, "DELTA_MID")),_xll.BDP($C692, "DELTA_MID")," ")</f>
        <v xml:space="preserve"> </v>
      </c>
      <c r="O692" s="7" t="str">
        <f>IF(ISNUMBER(N692),_xll.BDP($C692, "OPT_UNDL_TICKER"),"")</f>
        <v/>
      </c>
      <c r="P692" s="8" t="str">
        <f>IF(ISNUMBER(N692),_xll.BDP($C692, "OPT_UNDL_PX")," ")</f>
        <v xml:space="preserve"> </v>
      </c>
      <c r="Q692" s="7" t="str">
        <f>IF(ISNUMBER(N692),+G692*_xll.BDP($C692, "PX_POS_MULT_FACTOR")*P692/K692," ")</f>
        <v xml:space="preserve"> </v>
      </c>
      <c r="R692" s="8" t="str">
        <f>IF(OR($A692="TUA",$A692="TYA"),"",IF(ISNUMBER(_xll.BDP($C692,"DUR_ADJ_OAS_MID")),_xll.BDP($C692,"DUR_ADJ_OAS_MID"),IF(ISNUMBER(_xll.BDP($E692&amp;" ISIN","DUR_ADJ_OAS_MID")),_xll.BDP($E692&amp;" ISIN","DUR_ADJ_OAS_MID")," ")))</f>
        <v xml:space="preserve"> </v>
      </c>
      <c r="S692" s="7" t="str">
        <f t="shared" si="10"/>
        <v xml:space="preserve"> </v>
      </c>
      <c r="T692" t="s">
        <v>1797</v>
      </c>
      <c r="U692" t="s">
        <v>45</v>
      </c>
      <c r="AG692">
        <v>-1.0300000000000001E-3</v>
      </c>
    </row>
    <row r="693" spans="1:33" x14ac:dyDescent="0.25">
      <c r="A693" t="s">
        <v>1585</v>
      </c>
      <c r="B693" t="s">
        <v>1798</v>
      </c>
      <c r="C693" t="s">
        <v>1799</v>
      </c>
      <c r="F693" t="s">
        <v>1798</v>
      </c>
      <c r="G693" s="1">
        <v>-146</v>
      </c>
      <c r="H693" s="1">
        <v>96.965000000000003</v>
      </c>
      <c r="I693" s="2">
        <v>-35392225</v>
      </c>
      <c r="J693" s="3">
        <v>-2.8897470000000001E-2</v>
      </c>
      <c r="K693" s="4">
        <v>1224751858.04</v>
      </c>
      <c r="L693" s="5">
        <v>42300001</v>
      </c>
      <c r="M693" s="6">
        <v>28.953943949999999</v>
      </c>
      <c r="N693" s="7" t="str">
        <f>IF(ISNUMBER(_xll.BDP($C693, "DELTA_MID")),_xll.BDP($C693, "DELTA_MID")," ")</f>
        <v xml:space="preserve"> </v>
      </c>
      <c r="O693" s="7" t="str">
        <f>IF(ISNUMBER(N693),_xll.BDP($C693, "OPT_UNDL_TICKER"),"")</f>
        <v/>
      </c>
      <c r="P693" s="8" t="str">
        <f>IF(ISNUMBER(N693),_xll.BDP($C693, "OPT_UNDL_PX")," ")</f>
        <v xml:space="preserve"> </v>
      </c>
      <c r="Q693" s="7" t="str">
        <f>IF(ISNUMBER(N693),+G693*_xll.BDP($C693, "PX_POS_MULT_FACTOR")*P693/K693," ")</f>
        <v xml:space="preserve"> </v>
      </c>
      <c r="R693" s="8" t="str">
        <f>IF(OR($A693="TUA",$A693="TYA"),"",IF(ISNUMBER(_xll.BDP($C693,"DUR_ADJ_OAS_MID")),_xll.BDP($C693,"DUR_ADJ_OAS_MID"),IF(ISNUMBER(_xll.BDP($E693&amp;" ISIN","DUR_ADJ_OAS_MID")),_xll.BDP($E693&amp;" ISIN","DUR_ADJ_OAS_MID")," ")))</f>
        <v xml:space="preserve"> </v>
      </c>
      <c r="S693" s="7" t="str">
        <f t="shared" si="10"/>
        <v xml:space="preserve"> </v>
      </c>
      <c r="T693" t="s">
        <v>1800</v>
      </c>
      <c r="U693" t="s">
        <v>45</v>
      </c>
      <c r="AG693">
        <v>-1.0300000000000001E-3</v>
      </c>
    </row>
    <row r="694" spans="1:33" x14ac:dyDescent="0.25">
      <c r="A694" t="s">
        <v>1585</v>
      </c>
      <c r="B694" t="s">
        <v>1801</v>
      </c>
      <c r="C694" t="s">
        <v>1802</v>
      </c>
      <c r="F694" t="s">
        <v>1801</v>
      </c>
      <c r="G694" s="1">
        <v>16</v>
      </c>
      <c r="H694" s="1">
        <v>51.948999999999998</v>
      </c>
      <c r="I694" s="2">
        <v>4155920</v>
      </c>
      <c r="J694" s="3">
        <v>3.3932799999999998E-3</v>
      </c>
      <c r="K694" s="4">
        <v>1224751858.04</v>
      </c>
      <c r="L694" s="5">
        <v>42300001</v>
      </c>
      <c r="M694" s="6">
        <v>28.953943949999999</v>
      </c>
      <c r="N694" s="7" t="str">
        <f>IF(ISNUMBER(_xll.BDP($C694, "DELTA_MID")),_xll.BDP($C694, "DELTA_MID")," ")</f>
        <v xml:space="preserve"> </v>
      </c>
      <c r="O694" s="7" t="str">
        <f>IF(ISNUMBER(N694),_xll.BDP($C694, "OPT_UNDL_TICKER"),"")</f>
        <v/>
      </c>
      <c r="P694" s="8" t="str">
        <f>IF(ISNUMBER(N694),_xll.BDP($C694, "OPT_UNDL_PX")," ")</f>
        <v xml:space="preserve"> </v>
      </c>
      <c r="Q694" s="7" t="str">
        <f>IF(ISNUMBER(N694),+G694*_xll.BDP($C694, "PX_POS_MULT_FACTOR")*P694/K694," ")</f>
        <v xml:space="preserve"> </v>
      </c>
      <c r="R694" s="8" t="str">
        <f>IF(OR($A694="TUA",$A694="TYA"),"",IF(ISNUMBER(_xll.BDP($C694,"DUR_ADJ_OAS_MID")),_xll.BDP($C694,"DUR_ADJ_OAS_MID"),IF(ISNUMBER(_xll.BDP($E694&amp;" ISIN","DUR_ADJ_OAS_MID")),_xll.BDP($E694&amp;" ISIN","DUR_ADJ_OAS_MID")," ")))</f>
        <v xml:space="preserve"> </v>
      </c>
      <c r="S694" s="7" t="str">
        <f t="shared" si="10"/>
        <v xml:space="preserve"> </v>
      </c>
      <c r="T694" t="s">
        <v>1803</v>
      </c>
      <c r="U694" t="s">
        <v>45</v>
      </c>
      <c r="AG694">
        <v>-1.0300000000000001E-3</v>
      </c>
    </row>
    <row r="695" spans="1:33" x14ac:dyDescent="0.25">
      <c r="A695" t="s">
        <v>1585</v>
      </c>
      <c r="B695" t="s">
        <v>1804</v>
      </c>
      <c r="C695" t="s">
        <v>1805</v>
      </c>
      <c r="F695" t="s">
        <v>1804</v>
      </c>
      <c r="G695" s="1">
        <v>2</v>
      </c>
      <c r="H695" s="1">
        <v>52.316000000000003</v>
      </c>
      <c r="I695" s="2">
        <v>523160</v>
      </c>
      <c r="J695" s="3">
        <v>4.2716E-4</v>
      </c>
      <c r="K695" s="4">
        <v>1224751858.04</v>
      </c>
      <c r="L695" s="5">
        <v>42300001</v>
      </c>
      <c r="M695" s="6">
        <v>28.953943949999999</v>
      </c>
      <c r="N695" s="7" t="str">
        <f>IF(ISNUMBER(_xll.BDP($C695, "DELTA_MID")),_xll.BDP($C695, "DELTA_MID")," ")</f>
        <v xml:space="preserve"> </v>
      </c>
      <c r="O695" s="7" t="str">
        <f>IF(ISNUMBER(N695),_xll.BDP($C695, "OPT_UNDL_TICKER"),"")</f>
        <v/>
      </c>
      <c r="P695" s="8" t="str">
        <f>IF(ISNUMBER(N695),_xll.BDP($C695, "OPT_UNDL_PX")," ")</f>
        <v xml:space="preserve"> </v>
      </c>
      <c r="Q695" s="7" t="str">
        <f>IF(ISNUMBER(N695),+G695*_xll.BDP($C695, "PX_POS_MULT_FACTOR")*P695/K695," ")</f>
        <v xml:space="preserve"> </v>
      </c>
      <c r="R695" s="8" t="str">
        <f>IF(OR($A695="TUA",$A695="TYA"),"",IF(ISNUMBER(_xll.BDP($C695,"DUR_ADJ_OAS_MID")),_xll.BDP($C695,"DUR_ADJ_OAS_MID"),IF(ISNUMBER(_xll.BDP($E695&amp;" ISIN","DUR_ADJ_OAS_MID")),_xll.BDP($E695&amp;" ISIN","DUR_ADJ_OAS_MID")," ")))</f>
        <v xml:space="preserve"> </v>
      </c>
      <c r="S695" s="7" t="str">
        <f t="shared" si="10"/>
        <v xml:space="preserve"> </v>
      </c>
      <c r="T695" t="s">
        <v>1806</v>
      </c>
      <c r="U695" t="s">
        <v>45</v>
      </c>
      <c r="AG695">
        <v>-1.0300000000000001E-3</v>
      </c>
    </row>
    <row r="696" spans="1:33" x14ac:dyDescent="0.25">
      <c r="A696" t="s">
        <v>1585</v>
      </c>
      <c r="B696" t="s">
        <v>1807</v>
      </c>
      <c r="C696" t="s">
        <v>1808</v>
      </c>
      <c r="F696" t="s">
        <v>1807</v>
      </c>
      <c r="G696" s="1">
        <v>153</v>
      </c>
      <c r="H696" s="1">
        <v>51.378</v>
      </c>
      <c r="I696" s="2">
        <v>39304170</v>
      </c>
      <c r="J696" s="3">
        <v>3.2091540000000002E-2</v>
      </c>
      <c r="K696" s="4">
        <v>1224751858.04</v>
      </c>
      <c r="L696" s="5">
        <v>42300001</v>
      </c>
      <c r="M696" s="6">
        <v>28.953943949999999</v>
      </c>
      <c r="N696" s="7" t="str">
        <f>IF(ISNUMBER(_xll.BDP($C696, "DELTA_MID")),_xll.BDP($C696, "DELTA_MID")," ")</f>
        <v xml:space="preserve"> </v>
      </c>
      <c r="O696" s="7" t="str">
        <f>IF(ISNUMBER(N696),_xll.BDP($C696, "OPT_UNDL_TICKER"),"")</f>
        <v/>
      </c>
      <c r="P696" s="8" t="str">
        <f>IF(ISNUMBER(N696),_xll.BDP($C696, "OPT_UNDL_PX")," ")</f>
        <v xml:space="preserve"> </v>
      </c>
      <c r="Q696" s="7" t="str">
        <f>IF(ISNUMBER(N696),+G696*_xll.BDP($C696, "PX_POS_MULT_FACTOR")*P696/K696," ")</f>
        <v xml:space="preserve"> </v>
      </c>
      <c r="R696" s="8" t="str">
        <f>IF(OR($A696="TUA",$A696="TYA"),"",IF(ISNUMBER(_xll.BDP($C696,"DUR_ADJ_OAS_MID")),_xll.BDP($C696,"DUR_ADJ_OAS_MID"),IF(ISNUMBER(_xll.BDP($E696&amp;" ISIN","DUR_ADJ_OAS_MID")),_xll.BDP($E696&amp;" ISIN","DUR_ADJ_OAS_MID")," ")))</f>
        <v xml:space="preserve"> </v>
      </c>
      <c r="S696" s="7" t="str">
        <f t="shared" si="10"/>
        <v xml:space="preserve"> </v>
      </c>
      <c r="T696" t="s">
        <v>1809</v>
      </c>
      <c r="U696" t="s">
        <v>45</v>
      </c>
      <c r="AG696">
        <v>-1.0300000000000001E-3</v>
      </c>
    </row>
    <row r="697" spans="1:33" x14ac:dyDescent="0.25">
      <c r="A697" t="s">
        <v>1585</v>
      </c>
      <c r="B697" t="s">
        <v>1810</v>
      </c>
      <c r="C697" t="s">
        <v>1811</v>
      </c>
      <c r="F697" t="s">
        <v>1810</v>
      </c>
      <c r="G697" s="1">
        <v>-530</v>
      </c>
      <c r="H697" s="1">
        <v>279.60000000000002</v>
      </c>
      <c r="I697" s="2">
        <v>-14818800</v>
      </c>
      <c r="J697" s="3">
        <v>-1.209943E-2</v>
      </c>
      <c r="K697" s="4">
        <v>1224751858.04</v>
      </c>
      <c r="L697" s="5">
        <v>42300001</v>
      </c>
      <c r="M697" s="6">
        <v>28.953943949999999</v>
      </c>
      <c r="N697" s="7" t="str">
        <f>IF(ISNUMBER(_xll.BDP($C697, "DELTA_MID")),_xll.BDP($C697, "DELTA_MID")," ")</f>
        <v xml:space="preserve"> </v>
      </c>
      <c r="O697" s="7" t="str">
        <f>IF(ISNUMBER(N697),_xll.BDP($C697, "OPT_UNDL_TICKER"),"")</f>
        <v/>
      </c>
      <c r="P697" s="8" t="str">
        <f>IF(ISNUMBER(N697),_xll.BDP($C697, "OPT_UNDL_PX")," ")</f>
        <v xml:space="preserve"> </v>
      </c>
      <c r="Q697" s="7" t="str">
        <f>IF(ISNUMBER(N697),+G697*_xll.BDP($C697, "PX_POS_MULT_FACTOR")*P697/K697," ")</f>
        <v xml:space="preserve"> </v>
      </c>
      <c r="R697" s="8" t="str">
        <f>IF(OR($A697="TUA",$A697="TYA"),"",IF(ISNUMBER(_xll.BDP($C697,"DUR_ADJ_OAS_MID")),_xll.BDP($C697,"DUR_ADJ_OAS_MID"),IF(ISNUMBER(_xll.BDP($E697&amp;" ISIN","DUR_ADJ_OAS_MID")),_xll.BDP($E697&amp;" ISIN","DUR_ADJ_OAS_MID")," ")))</f>
        <v xml:space="preserve"> </v>
      </c>
      <c r="S697" s="7" t="str">
        <f t="shared" si="10"/>
        <v xml:space="preserve"> </v>
      </c>
      <c r="T697" t="s">
        <v>1812</v>
      </c>
      <c r="U697" t="s">
        <v>45</v>
      </c>
      <c r="AG697">
        <v>-1.0300000000000001E-3</v>
      </c>
    </row>
    <row r="698" spans="1:33" x14ac:dyDescent="0.25">
      <c r="A698" t="s">
        <v>1585</v>
      </c>
      <c r="B698" t="s">
        <v>1813</v>
      </c>
      <c r="C698" t="s">
        <v>1814</v>
      </c>
      <c r="F698" t="s">
        <v>1813</v>
      </c>
      <c r="G698" s="1">
        <v>-260</v>
      </c>
      <c r="H698" s="1">
        <v>285</v>
      </c>
      <c r="I698" s="2">
        <v>-7410000</v>
      </c>
      <c r="J698" s="3">
        <v>-6.0502100000000003E-3</v>
      </c>
      <c r="K698" s="4">
        <v>1224751858.04</v>
      </c>
      <c r="L698" s="5">
        <v>42300001</v>
      </c>
      <c r="M698" s="6">
        <v>28.953943949999999</v>
      </c>
      <c r="N698" s="7" t="str">
        <f>IF(ISNUMBER(_xll.BDP($C698, "DELTA_MID")),_xll.BDP($C698, "DELTA_MID")," ")</f>
        <v xml:space="preserve"> </v>
      </c>
      <c r="O698" s="7" t="str">
        <f>IF(ISNUMBER(N698),_xll.BDP($C698, "OPT_UNDL_TICKER"),"")</f>
        <v/>
      </c>
      <c r="P698" s="8" t="str">
        <f>IF(ISNUMBER(N698),_xll.BDP($C698, "OPT_UNDL_PX")," ")</f>
        <v xml:space="preserve"> </v>
      </c>
      <c r="Q698" s="7" t="str">
        <f>IF(ISNUMBER(N698),+G698*_xll.BDP($C698, "PX_POS_MULT_FACTOR")*P698/K698," ")</f>
        <v xml:space="preserve"> </v>
      </c>
      <c r="R698" s="8" t="str">
        <f>IF(OR($A698="TUA",$A698="TYA"),"",IF(ISNUMBER(_xll.BDP($C698,"DUR_ADJ_OAS_MID")),_xll.BDP($C698,"DUR_ADJ_OAS_MID"),IF(ISNUMBER(_xll.BDP($E698&amp;" ISIN","DUR_ADJ_OAS_MID")),_xll.BDP($E698&amp;" ISIN","DUR_ADJ_OAS_MID")," ")))</f>
        <v xml:space="preserve"> </v>
      </c>
      <c r="S698" s="7" t="str">
        <f t="shared" si="10"/>
        <v xml:space="preserve"> </v>
      </c>
      <c r="T698" t="s">
        <v>1815</v>
      </c>
      <c r="U698" t="s">
        <v>45</v>
      </c>
      <c r="AG698">
        <v>-1.0300000000000001E-3</v>
      </c>
    </row>
    <row r="699" spans="1:33" x14ac:dyDescent="0.25">
      <c r="A699" t="s">
        <v>1585</v>
      </c>
      <c r="B699" t="s">
        <v>1816</v>
      </c>
      <c r="C699" t="s">
        <v>1817</v>
      </c>
      <c r="F699" t="s">
        <v>1816</v>
      </c>
      <c r="G699" s="1">
        <v>-1072</v>
      </c>
      <c r="H699" s="1">
        <v>275.89999999999998</v>
      </c>
      <c r="I699" s="2">
        <v>-29576480</v>
      </c>
      <c r="J699" s="3">
        <v>-2.4148960000000001E-2</v>
      </c>
      <c r="K699" s="4">
        <v>1224751858.04</v>
      </c>
      <c r="L699" s="5">
        <v>42300001</v>
      </c>
      <c r="M699" s="6">
        <v>28.953943949999999</v>
      </c>
      <c r="N699" s="7" t="str">
        <f>IF(ISNUMBER(_xll.BDP($C699, "DELTA_MID")),_xll.BDP($C699, "DELTA_MID")," ")</f>
        <v xml:space="preserve"> </v>
      </c>
      <c r="O699" s="7" t="str">
        <f>IF(ISNUMBER(N699),_xll.BDP($C699, "OPT_UNDL_TICKER"),"")</f>
        <v/>
      </c>
      <c r="P699" s="8" t="str">
        <f>IF(ISNUMBER(N699),_xll.BDP($C699, "OPT_UNDL_PX")," ")</f>
        <v xml:space="preserve"> </v>
      </c>
      <c r="Q699" s="7" t="str">
        <f>IF(ISNUMBER(N699),+G699*_xll.BDP($C699, "PX_POS_MULT_FACTOR")*P699/K699," ")</f>
        <v xml:space="preserve"> </v>
      </c>
      <c r="R699" s="8" t="str">
        <f>IF(OR($A699="TUA",$A699="TYA"),"",IF(ISNUMBER(_xll.BDP($C699,"DUR_ADJ_OAS_MID")),_xll.BDP($C699,"DUR_ADJ_OAS_MID"),IF(ISNUMBER(_xll.BDP($E699&amp;" ISIN","DUR_ADJ_OAS_MID")),_xll.BDP($E699&amp;" ISIN","DUR_ADJ_OAS_MID")," ")))</f>
        <v xml:space="preserve"> </v>
      </c>
      <c r="S699" s="7" t="str">
        <f t="shared" si="10"/>
        <v xml:space="preserve"> </v>
      </c>
      <c r="T699" t="s">
        <v>1818</v>
      </c>
      <c r="U699" t="s">
        <v>45</v>
      </c>
      <c r="AG699">
        <v>-1.0300000000000001E-3</v>
      </c>
    </row>
    <row r="700" spans="1:33" x14ac:dyDescent="0.25">
      <c r="A700" t="s">
        <v>1585</v>
      </c>
      <c r="B700" t="s">
        <v>1819</v>
      </c>
      <c r="C700" t="s">
        <v>1820</v>
      </c>
      <c r="F700" t="s">
        <v>1819</v>
      </c>
      <c r="G700" s="1">
        <v>-1504</v>
      </c>
      <c r="H700" s="1">
        <v>104.367188</v>
      </c>
      <c r="I700" s="2">
        <v>-313936501.50400001</v>
      </c>
      <c r="J700" s="3">
        <v>-0.25632662000000001</v>
      </c>
      <c r="K700" s="4">
        <v>1224751858.04</v>
      </c>
      <c r="L700" s="5">
        <v>42300001</v>
      </c>
      <c r="M700" s="6">
        <v>28.953943949999999</v>
      </c>
      <c r="N700" s="7" t="str">
        <f>IF(ISNUMBER(_xll.BDP($C700, "DELTA_MID")),_xll.BDP($C700, "DELTA_MID")," ")</f>
        <v xml:space="preserve"> </v>
      </c>
      <c r="O700" s="7" t="str">
        <f>IF(ISNUMBER(N700),_xll.BDP($C700, "OPT_UNDL_TICKER"),"")</f>
        <v/>
      </c>
      <c r="P700" s="8" t="str">
        <f>IF(ISNUMBER(N700),_xll.BDP($C700, "OPT_UNDL_PX")," ")</f>
        <v xml:space="preserve"> </v>
      </c>
      <c r="Q700" s="7" t="str">
        <f>IF(ISNUMBER(N700),+G700*_xll.BDP($C700, "PX_POS_MULT_FACTOR")*P700/K700," ")</f>
        <v xml:space="preserve"> </v>
      </c>
      <c r="R700" s="8">
        <f>IF(OR($A700="TUA",$A700="TYA"),"",IF(ISNUMBER(_xll.BDP($C700,"DUR_ADJ_OAS_MID")),_xll.BDP($C700,"DUR_ADJ_OAS_MID"),IF(ISNUMBER(_xll.BDP($E700&amp;" ISIN","DUR_ADJ_OAS_MID")),_xll.BDP($E700&amp;" ISIN","DUR_ADJ_OAS_MID")," ")))</f>
        <v>1.8619032993300835</v>
      </c>
      <c r="S700" s="7">
        <f t="shared" si="10"/>
        <v>-0.47725537948412855</v>
      </c>
      <c r="T700" t="s">
        <v>1821</v>
      </c>
      <c r="U700" t="s">
        <v>45</v>
      </c>
      <c r="AG700">
        <v>-1.0300000000000001E-3</v>
      </c>
    </row>
    <row r="701" spans="1:33" x14ac:dyDescent="0.25">
      <c r="A701" t="s">
        <v>1585</v>
      </c>
      <c r="B701" t="s">
        <v>42</v>
      </c>
      <c r="C701" t="s">
        <v>43</v>
      </c>
      <c r="F701" t="s">
        <v>42</v>
      </c>
      <c r="G701" s="1">
        <v>2642</v>
      </c>
      <c r="H701" s="1">
        <v>113.234375</v>
      </c>
      <c r="I701" s="2">
        <v>299165218.75</v>
      </c>
      <c r="J701" s="3">
        <v>0.24426597999999999</v>
      </c>
      <c r="K701" s="4">
        <v>1224751858.04</v>
      </c>
      <c r="L701" s="5">
        <v>42300001</v>
      </c>
      <c r="M701" s="6">
        <v>28.953943949999999</v>
      </c>
      <c r="N701" s="7" t="str">
        <f>IF(ISNUMBER(_xll.BDP($C701, "DELTA_MID")),_xll.BDP($C701, "DELTA_MID")," ")</f>
        <v xml:space="preserve"> </v>
      </c>
      <c r="O701" s="7" t="str">
        <f>IF(ISNUMBER(N701),_xll.BDP($C701, "OPT_UNDL_TICKER"),"")</f>
        <v/>
      </c>
      <c r="P701" s="8" t="str">
        <f>IF(ISNUMBER(N701),_xll.BDP($C701, "OPT_UNDL_PX")," ")</f>
        <v xml:space="preserve"> </v>
      </c>
      <c r="Q701" s="7" t="str">
        <f>IF(ISNUMBER(N701),+G701*_xll.BDP($C701, "PX_POS_MULT_FACTOR")*P701/K701," ")</f>
        <v xml:space="preserve"> </v>
      </c>
      <c r="R701" s="8">
        <f>IF(OR($A701="TUA",$A701="TYA"),"",IF(ISNUMBER(_xll.BDP($C701,"DUR_ADJ_OAS_MID")),_xll.BDP($C701,"DUR_ADJ_OAS_MID"),IF(ISNUMBER(_xll.BDP($E701&amp;" ISIN","DUR_ADJ_OAS_MID")),_xll.BDP($E701&amp;" ISIN","DUR_ADJ_OAS_MID")," ")))</f>
        <v>5.8904129108651864</v>
      </c>
      <c r="S701" s="7">
        <f t="shared" si="10"/>
        <v>1.4388274822771374</v>
      </c>
      <c r="T701" t="s">
        <v>44</v>
      </c>
      <c r="U701" t="s">
        <v>45</v>
      </c>
      <c r="AG701">
        <v>-1.0300000000000001E-3</v>
      </c>
    </row>
    <row r="702" spans="1:33" x14ac:dyDescent="0.25">
      <c r="A702" t="s">
        <v>1585</v>
      </c>
      <c r="B702" t="s">
        <v>46</v>
      </c>
      <c r="C702" t="s">
        <v>47</v>
      </c>
      <c r="F702" t="s">
        <v>46</v>
      </c>
      <c r="G702" s="1">
        <v>769</v>
      </c>
      <c r="H702" s="1">
        <v>117.96875</v>
      </c>
      <c r="I702" s="2">
        <v>90717968.75</v>
      </c>
      <c r="J702" s="3">
        <v>7.4070490000000003E-2</v>
      </c>
      <c r="K702" s="4">
        <v>1224751858.04</v>
      </c>
      <c r="L702" s="5">
        <v>42300001</v>
      </c>
      <c r="M702" s="6">
        <v>28.953943949999999</v>
      </c>
      <c r="N702" s="7" t="str">
        <f>IF(ISNUMBER(_xll.BDP($C702, "DELTA_MID")),_xll.BDP($C702, "DELTA_MID")," ")</f>
        <v xml:space="preserve"> </v>
      </c>
      <c r="O702" s="7" t="str">
        <f>IF(ISNUMBER(N702),_xll.BDP($C702, "OPT_UNDL_TICKER"),"")</f>
        <v/>
      </c>
      <c r="P702" s="8" t="str">
        <f>IF(ISNUMBER(N702),_xll.BDP($C702, "OPT_UNDL_PX")," ")</f>
        <v xml:space="preserve"> </v>
      </c>
      <c r="Q702" s="7" t="str">
        <f>IF(ISNUMBER(N702),+G702*_xll.BDP($C702, "PX_POS_MULT_FACTOR")*P702/K702," ")</f>
        <v xml:space="preserve"> </v>
      </c>
      <c r="R702" s="8">
        <f>IF(OR($A702="TUA",$A702="TYA"),"",IF(ISNUMBER(_xll.BDP($C702,"DUR_ADJ_OAS_MID")),_xll.BDP($C702,"DUR_ADJ_OAS_MID"),IF(ISNUMBER(_xll.BDP($E702&amp;" ISIN","DUR_ADJ_OAS_MID")),_xll.BDP($E702&amp;" ISIN","DUR_ADJ_OAS_MID")," ")))</f>
        <v>11.04645993143899</v>
      </c>
      <c r="S702" s="7">
        <f t="shared" si="10"/>
        <v>0.81821669988705248</v>
      </c>
      <c r="T702" t="s">
        <v>48</v>
      </c>
      <c r="U702" t="s">
        <v>45</v>
      </c>
      <c r="AG702">
        <v>-1.0300000000000001E-3</v>
      </c>
    </row>
    <row r="703" spans="1:33" x14ac:dyDescent="0.25">
      <c r="A703" t="s">
        <v>1585</v>
      </c>
      <c r="B703" t="s">
        <v>1822</v>
      </c>
      <c r="C703" t="s">
        <v>1823</v>
      </c>
      <c r="F703" t="s">
        <v>1822</v>
      </c>
      <c r="G703" s="1">
        <v>598</v>
      </c>
      <c r="H703" s="1">
        <v>116</v>
      </c>
      <c r="I703" s="2">
        <v>69368000</v>
      </c>
      <c r="J703" s="3">
        <v>5.663841E-2</v>
      </c>
      <c r="K703" s="4">
        <v>1224751858.04</v>
      </c>
      <c r="L703" s="5">
        <v>42300001</v>
      </c>
      <c r="M703" s="6">
        <v>28.953943949999999</v>
      </c>
      <c r="N703" s="7" t="str">
        <f>IF(ISNUMBER(_xll.BDP($C703, "DELTA_MID")),_xll.BDP($C703, "DELTA_MID")," ")</f>
        <v xml:space="preserve"> </v>
      </c>
      <c r="O703" s="7" t="str">
        <f>IF(ISNUMBER(N703),_xll.BDP($C703, "OPT_UNDL_TICKER"),"")</f>
        <v/>
      </c>
      <c r="P703" s="8" t="str">
        <f>IF(ISNUMBER(N703),_xll.BDP($C703, "OPT_UNDL_PX")," ")</f>
        <v xml:space="preserve"> </v>
      </c>
      <c r="Q703" s="7" t="str">
        <f>IF(ISNUMBER(N703),+G703*_xll.BDP($C703, "PX_POS_MULT_FACTOR")*P703/K703," ")</f>
        <v xml:space="preserve"> </v>
      </c>
      <c r="R703" s="8">
        <f>IF(OR($A703="TUA",$A703="TYA"),"",IF(ISNUMBER(_xll.BDP($C703,"DUR_ADJ_OAS_MID")),_xll.BDP($C703,"DUR_ADJ_OAS_MID"),IF(ISNUMBER(_xll.BDP($E703&amp;" ISIN","DUR_ADJ_OAS_MID")),_xll.BDP($E703&amp;" ISIN","DUR_ADJ_OAS_MID")," ")))</f>
        <v>7.774928192527625</v>
      </c>
      <c r="S703" s="7">
        <f t="shared" si="10"/>
        <v>0.44035957068893855</v>
      </c>
      <c r="T703" t="s">
        <v>1824</v>
      </c>
      <c r="U703" t="s">
        <v>45</v>
      </c>
      <c r="AG703">
        <v>-1.0300000000000001E-3</v>
      </c>
    </row>
    <row r="704" spans="1:33" x14ac:dyDescent="0.25">
      <c r="A704" t="s">
        <v>1585</v>
      </c>
      <c r="B704" t="s">
        <v>1825</v>
      </c>
      <c r="C704" t="s">
        <v>1826</v>
      </c>
      <c r="F704" t="s">
        <v>1825</v>
      </c>
      <c r="G704" s="1">
        <v>-963</v>
      </c>
      <c r="H704" s="1">
        <v>515.75</v>
      </c>
      <c r="I704" s="2">
        <v>-24833362.5</v>
      </c>
      <c r="J704" s="3">
        <v>-2.0276240000000001E-2</v>
      </c>
      <c r="K704" s="4">
        <v>1224751858.04</v>
      </c>
      <c r="L704" s="5">
        <v>42300001</v>
      </c>
      <c r="M704" s="6">
        <v>28.953943949999999</v>
      </c>
      <c r="N704" s="7" t="str">
        <f>IF(ISNUMBER(_xll.BDP($C704, "DELTA_MID")),_xll.BDP($C704, "DELTA_MID")," ")</f>
        <v xml:space="preserve"> </v>
      </c>
      <c r="O704" s="7" t="str">
        <f>IF(ISNUMBER(N704),_xll.BDP($C704, "OPT_UNDL_TICKER"),"")</f>
        <v/>
      </c>
      <c r="P704" s="8" t="str">
        <f>IF(ISNUMBER(N704),_xll.BDP($C704, "OPT_UNDL_PX")," ")</f>
        <v xml:space="preserve"> </v>
      </c>
      <c r="Q704" s="7" t="str">
        <f>IF(ISNUMBER(N704),+G704*_xll.BDP($C704, "PX_POS_MULT_FACTOR")*P704/K704," ")</f>
        <v xml:space="preserve"> </v>
      </c>
      <c r="R704" s="8" t="str">
        <f>IF(OR($A704="TUA",$A704="TYA"),"",IF(ISNUMBER(_xll.BDP($C704,"DUR_ADJ_OAS_MID")),_xll.BDP($C704,"DUR_ADJ_OAS_MID"),IF(ISNUMBER(_xll.BDP($E704&amp;" ISIN","DUR_ADJ_OAS_MID")),_xll.BDP($E704&amp;" ISIN","DUR_ADJ_OAS_MID")," ")))</f>
        <v xml:space="preserve"> </v>
      </c>
      <c r="S704" s="7" t="str">
        <f t="shared" si="10"/>
        <v xml:space="preserve"> </v>
      </c>
      <c r="T704" t="s">
        <v>1827</v>
      </c>
      <c r="U704" t="s">
        <v>45</v>
      </c>
      <c r="AG704">
        <v>-1.0300000000000001E-3</v>
      </c>
    </row>
    <row r="705" spans="1:33" x14ac:dyDescent="0.25">
      <c r="A705" t="s">
        <v>1585</v>
      </c>
      <c r="B705" t="s">
        <v>1828</v>
      </c>
      <c r="C705" t="s">
        <v>1829</v>
      </c>
      <c r="F705" t="s">
        <v>1828</v>
      </c>
      <c r="G705" s="1">
        <v>-282</v>
      </c>
      <c r="H705" s="1">
        <v>527.25</v>
      </c>
      <c r="I705" s="2">
        <v>-7434225</v>
      </c>
      <c r="J705" s="3">
        <v>-6.06998E-3</v>
      </c>
      <c r="K705" s="4">
        <v>1224751858.04</v>
      </c>
      <c r="L705" s="5">
        <v>42300001</v>
      </c>
      <c r="M705" s="6">
        <v>28.953943949999999</v>
      </c>
      <c r="N705" s="7" t="str">
        <f>IF(ISNUMBER(_xll.BDP($C705, "DELTA_MID")),_xll.BDP($C705, "DELTA_MID")," ")</f>
        <v xml:space="preserve"> </v>
      </c>
      <c r="O705" s="7" t="str">
        <f>IF(ISNUMBER(N705),_xll.BDP($C705, "OPT_UNDL_TICKER"),"")</f>
        <v/>
      </c>
      <c r="P705" s="8" t="str">
        <f>IF(ISNUMBER(N705),_xll.BDP($C705, "OPT_UNDL_PX")," ")</f>
        <v xml:space="preserve"> </v>
      </c>
      <c r="Q705" s="7" t="str">
        <f>IF(ISNUMBER(N705),+G705*_xll.BDP($C705, "PX_POS_MULT_FACTOR")*P705/K705," ")</f>
        <v xml:space="preserve"> </v>
      </c>
      <c r="R705" s="8" t="str">
        <f>IF(OR($A705="TUA",$A705="TYA"),"",IF(ISNUMBER(_xll.BDP($C705,"DUR_ADJ_OAS_MID")),_xll.BDP($C705,"DUR_ADJ_OAS_MID"),IF(ISNUMBER(_xll.BDP($E705&amp;" ISIN","DUR_ADJ_OAS_MID")),_xll.BDP($E705&amp;" ISIN","DUR_ADJ_OAS_MID")," ")))</f>
        <v xml:space="preserve"> </v>
      </c>
      <c r="S705" s="7" t="str">
        <f t="shared" si="10"/>
        <v xml:space="preserve"> </v>
      </c>
      <c r="T705" t="s">
        <v>1830</v>
      </c>
      <c r="U705" t="s">
        <v>45</v>
      </c>
      <c r="AG705">
        <v>-1.0300000000000001E-3</v>
      </c>
    </row>
    <row r="706" spans="1:33" x14ac:dyDescent="0.25">
      <c r="A706" t="s">
        <v>1585</v>
      </c>
      <c r="B706" t="s">
        <v>1831</v>
      </c>
      <c r="C706" t="s">
        <v>1832</v>
      </c>
      <c r="F706" t="s">
        <v>1831</v>
      </c>
      <c r="G706" s="1">
        <v>-2440</v>
      </c>
      <c r="H706" s="1">
        <v>498.75</v>
      </c>
      <c r="I706" s="2">
        <v>-60847500</v>
      </c>
      <c r="J706" s="3">
        <v>-4.9681490000000002E-2</v>
      </c>
      <c r="K706" s="4">
        <v>1224751858.04</v>
      </c>
      <c r="L706" s="5">
        <v>42300001</v>
      </c>
      <c r="M706" s="6">
        <v>28.953943949999999</v>
      </c>
      <c r="N706" s="7" t="str">
        <f>IF(ISNUMBER(_xll.BDP($C706, "DELTA_MID")),_xll.BDP($C706, "DELTA_MID")," ")</f>
        <v xml:space="preserve"> </v>
      </c>
      <c r="O706" s="7" t="str">
        <f>IF(ISNUMBER(N706),_xll.BDP($C706, "OPT_UNDL_TICKER"),"")</f>
        <v/>
      </c>
      <c r="P706" s="8" t="str">
        <f>IF(ISNUMBER(N706),_xll.BDP($C706, "OPT_UNDL_PX")," ")</f>
        <v xml:space="preserve"> </v>
      </c>
      <c r="Q706" s="7" t="str">
        <f>IF(ISNUMBER(N706),+G706*_xll.BDP($C706, "PX_POS_MULT_FACTOR")*P706/K706," ")</f>
        <v xml:space="preserve"> </v>
      </c>
      <c r="R706" s="8" t="str">
        <f>IF(OR($A706="TUA",$A706="TYA"),"",IF(ISNUMBER(_xll.BDP($C706,"DUR_ADJ_OAS_MID")),_xll.BDP($C706,"DUR_ADJ_OAS_MID"),IF(ISNUMBER(_xll.BDP($E706&amp;" ISIN","DUR_ADJ_OAS_MID")),_xll.BDP($E706&amp;" ISIN","DUR_ADJ_OAS_MID")," ")))</f>
        <v xml:space="preserve"> </v>
      </c>
      <c r="S706" s="7" t="str">
        <f t="shared" si="10"/>
        <v xml:space="preserve"> </v>
      </c>
      <c r="T706" t="s">
        <v>1833</v>
      </c>
      <c r="U706" t="s">
        <v>45</v>
      </c>
      <c r="AG706">
        <v>-1.0300000000000001E-3</v>
      </c>
    </row>
    <row r="707" spans="1:33" x14ac:dyDescent="0.25">
      <c r="A707" t="s">
        <v>1585</v>
      </c>
      <c r="B707" t="s">
        <v>1374</v>
      </c>
      <c r="C707" t="s">
        <v>1375</v>
      </c>
      <c r="F707" t="s">
        <v>1374</v>
      </c>
      <c r="G707" s="1">
        <v>708</v>
      </c>
      <c r="H707" s="1">
        <v>122</v>
      </c>
      <c r="I707" s="2">
        <v>86376000</v>
      </c>
      <c r="J707" s="3">
        <v>7.0525309999999994E-2</v>
      </c>
      <c r="K707" s="4">
        <v>1224751858.04</v>
      </c>
      <c r="L707" s="5">
        <v>42300001</v>
      </c>
      <c r="M707" s="6">
        <v>28.953943949999999</v>
      </c>
      <c r="N707" s="7" t="str">
        <f>IF(ISNUMBER(_xll.BDP($C707, "DELTA_MID")),_xll.BDP($C707, "DELTA_MID")," ")</f>
        <v xml:space="preserve"> </v>
      </c>
      <c r="O707" s="7" t="str">
        <f>IF(ISNUMBER(N707),_xll.BDP($C707, "OPT_UNDL_TICKER"),"")</f>
        <v/>
      </c>
      <c r="P707" s="8" t="str">
        <f>IF(ISNUMBER(N707),_xll.BDP($C707, "OPT_UNDL_PX")," ")</f>
        <v xml:space="preserve"> </v>
      </c>
      <c r="Q707" s="7" t="str">
        <f>IF(ISNUMBER(N707),+G707*_xll.BDP($C707, "PX_POS_MULT_FACTOR")*P707/K707," ")</f>
        <v xml:space="preserve"> </v>
      </c>
      <c r="R707" s="8">
        <f>IF(OR($A707="TUA",$A707="TYA"),"",IF(ISNUMBER(_xll.BDP($C707,"DUR_ADJ_OAS_MID")),_xll.BDP($C707,"DUR_ADJ_OAS_MID"),IF(ISNUMBER(_xll.BDP($E707&amp;" ISIN","DUR_ADJ_OAS_MID")),_xll.BDP($E707&amp;" ISIN","DUR_ADJ_OAS_MID")," ")))</f>
        <v>15.536227751467052</v>
      </c>
      <c r="S707" s="7">
        <f t="shared" ref="S707:S770" si="11">IF(ISNUMBER(N707),Q707*N707,IF(ISNUMBER(R707),J707*R707," "))</f>
        <v>1.0956972784028167</v>
      </c>
      <c r="T707" t="s">
        <v>1376</v>
      </c>
      <c r="U707" t="s">
        <v>45</v>
      </c>
      <c r="AG707">
        <v>-1.0300000000000001E-3</v>
      </c>
    </row>
    <row r="708" spans="1:33" x14ac:dyDescent="0.25">
      <c r="A708" t="s">
        <v>1585</v>
      </c>
      <c r="B708" t="s">
        <v>1834</v>
      </c>
      <c r="C708" t="s">
        <v>1835</v>
      </c>
      <c r="F708" t="s">
        <v>1834</v>
      </c>
      <c r="G708" s="1">
        <v>139</v>
      </c>
      <c r="H708" s="1">
        <v>176.1</v>
      </c>
      <c r="I708" s="2">
        <v>10280718</v>
      </c>
      <c r="J708" s="3">
        <v>8.3941199999999997E-3</v>
      </c>
      <c r="K708" s="4">
        <v>1224751858.04</v>
      </c>
      <c r="L708" s="5">
        <v>42300001</v>
      </c>
      <c r="M708" s="6">
        <v>28.953943949999999</v>
      </c>
      <c r="N708" s="7" t="str">
        <f>IF(ISNUMBER(_xll.BDP($C708, "DELTA_MID")),_xll.BDP($C708, "DELTA_MID")," ")</f>
        <v xml:space="preserve"> </v>
      </c>
      <c r="O708" s="7" t="str">
        <f>IF(ISNUMBER(N708),_xll.BDP($C708, "OPT_UNDL_TICKER"),"")</f>
        <v/>
      </c>
      <c r="P708" s="8" t="str">
        <f>IF(ISNUMBER(N708),_xll.BDP($C708, "OPT_UNDL_PX")," ")</f>
        <v xml:space="preserve"> </v>
      </c>
      <c r="Q708" s="7" t="str">
        <f>IF(ISNUMBER(N708),+G708*_xll.BDP($C708, "PX_POS_MULT_FACTOR")*P708/K708," ")</f>
        <v xml:space="preserve"> </v>
      </c>
      <c r="R708" s="8" t="str">
        <f>IF(OR($A708="TUA",$A708="TYA"),"",IF(ISNUMBER(_xll.BDP($C708,"DUR_ADJ_OAS_MID")),_xll.BDP($C708,"DUR_ADJ_OAS_MID"),IF(ISNUMBER(_xll.BDP($E708&amp;" ISIN","DUR_ADJ_OAS_MID")),_xll.BDP($E708&amp;" ISIN","DUR_ADJ_OAS_MID")," ")))</f>
        <v xml:space="preserve"> </v>
      </c>
      <c r="S708" s="7" t="str">
        <f t="shared" si="11"/>
        <v xml:space="preserve"> </v>
      </c>
      <c r="T708" t="s">
        <v>1836</v>
      </c>
      <c r="U708" t="s">
        <v>45</v>
      </c>
      <c r="AG708">
        <v>-1.0300000000000001E-3</v>
      </c>
    </row>
    <row r="709" spans="1:33" x14ac:dyDescent="0.25">
      <c r="A709" t="s">
        <v>1585</v>
      </c>
      <c r="B709" t="s">
        <v>1837</v>
      </c>
      <c r="C709" t="s">
        <v>1838</v>
      </c>
      <c r="F709" t="s">
        <v>1837</v>
      </c>
      <c r="G709" s="1">
        <v>26</v>
      </c>
      <c r="H709" s="1">
        <v>176.49</v>
      </c>
      <c r="I709" s="2">
        <v>1927270.8</v>
      </c>
      <c r="J709" s="3">
        <v>1.5736000000000001E-3</v>
      </c>
      <c r="K709" s="4">
        <v>1224751858.04</v>
      </c>
      <c r="L709" s="5">
        <v>42300001</v>
      </c>
      <c r="M709" s="6">
        <v>28.953943949999999</v>
      </c>
      <c r="N709" s="7" t="str">
        <f>IF(ISNUMBER(_xll.BDP($C709, "DELTA_MID")),_xll.BDP($C709, "DELTA_MID")," ")</f>
        <v xml:space="preserve"> </v>
      </c>
      <c r="O709" s="7" t="str">
        <f>IF(ISNUMBER(N709),_xll.BDP($C709, "OPT_UNDL_TICKER"),"")</f>
        <v/>
      </c>
      <c r="P709" s="8" t="str">
        <f>IF(ISNUMBER(N709),_xll.BDP($C709, "OPT_UNDL_PX")," ")</f>
        <v xml:space="preserve"> </v>
      </c>
      <c r="Q709" s="7" t="str">
        <f>IF(ISNUMBER(N709),+G709*_xll.BDP($C709, "PX_POS_MULT_FACTOR")*P709/K709," ")</f>
        <v xml:space="preserve"> </v>
      </c>
      <c r="R709" s="8" t="str">
        <f>IF(OR($A709="TUA",$A709="TYA"),"",IF(ISNUMBER(_xll.BDP($C709,"DUR_ADJ_OAS_MID")),_xll.BDP($C709,"DUR_ADJ_OAS_MID"),IF(ISNUMBER(_xll.BDP($E709&amp;" ISIN","DUR_ADJ_OAS_MID")),_xll.BDP($E709&amp;" ISIN","DUR_ADJ_OAS_MID")," ")))</f>
        <v xml:space="preserve"> </v>
      </c>
      <c r="S709" s="7" t="str">
        <f t="shared" si="11"/>
        <v xml:space="preserve"> </v>
      </c>
      <c r="T709" t="s">
        <v>1839</v>
      </c>
      <c r="U709" t="s">
        <v>45</v>
      </c>
      <c r="AG709">
        <v>-1.0300000000000001E-3</v>
      </c>
    </row>
    <row r="710" spans="1:33" x14ac:dyDescent="0.25">
      <c r="A710" t="s">
        <v>1585</v>
      </c>
      <c r="B710" t="s">
        <v>1840</v>
      </c>
      <c r="C710" t="s">
        <v>1841</v>
      </c>
      <c r="F710" t="s">
        <v>1840</v>
      </c>
      <c r="G710" s="1">
        <v>12</v>
      </c>
      <c r="H710" s="1">
        <v>183.44</v>
      </c>
      <c r="I710" s="2">
        <v>924537.6</v>
      </c>
      <c r="J710" s="3">
        <v>7.5487999999999998E-4</v>
      </c>
      <c r="K710" s="4">
        <v>1224751858.04</v>
      </c>
      <c r="L710" s="5">
        <v>42300001</v>
      </c>
      <c r="M710" s="6">
        <v>28.953943949999999</v>
      </c>
      <c r="N710" s="7" t="str">
        <f>IF(ISNUMBER(_xll.BDP($C710, "DELTA_MID")),_xll.BDP($C710, "DELTA_MID")," ")</f>
        <v xml:space="preserve"> </v>
      </c>
      <c r="O710" s="7" t="str">
        <f>IF(ISNUMBER(N710),_xll.BDP($C710, "OPT_UNDL_TICKER"),"")</f>
        <v/>
      </c>
      <c r="P710" s="8" t="str">
        <f>IF(ISNUMBER(N710),_xll.BDP($C710, "OPT_UNDL_PX")," ")</f>
        <v xml:space="preserve"> </v>
      </c>
      <c r="Q710" s="7" t="str">
        <f>IF(ISNUMBER(N710),+G710*_xll.BDP($C710, "PX_POS_MULT_FACTOR")*P710/K710," ")</f>
        <v xml:space="preserve"> </v>
      </c>
      <c r="R710" s="8" t="str">
        <f>IF(OR($A710="TUA",$A710="TYA"),"",IF(ISNUMBER(_xll.BDP($C710,"DUR_ADJ_OAS_MID")),_xll.BDP($C710,"DUR_ADJ_OAS_MID"),IF(ISNUMBER(_xll.BDP($E710&amp;" ISIN","DUR_ADJ_OAS_MID")),_xll.BDP($E710&amp;" ISIN","DUR_ADJ_OAS_MID")," ")))</f>
        <v xml:space="preserve"> </v>
      </c>
      <c r="S710" s="7" t="str">
        <f t="shared" si="11"/>
        <v xml:space="preserve"> </v>
      </c>
      <c r="T710" t="s">
        <v>1842</v>
      </c>
      <c r="U710" t="s">
        <v>45</v>
      </c>
      <c r="AG710">
        <v>-1.0300000000000001E-3</v>
      </c>
    </row>
    <row r="711" spans="1:33" x14ac:dyDescent="0.25">
      <c r="A711" t="s">
        <v>1585</v>
      </c>
      <c r="B711" t="s">
        <v>1843</v>
      </c>
      <c r="C711" t="s">
        <v>1844</v>
      </c>
      <c r="F711" t="s">
        <v>1843</v>
      </c>
      <c r="G711" s="1">
        <v>421</v>
      </c>
      <c r="H711" s="1">
        <v>178.41</v>
      </c>
      <c r="I711" s="2">
        <v>31546456.199999999</v>
      </c>
      <c r="J711" s="3">
        <v>2.5757430000000001E-2</v>
      </c>
      <c r="K711" s="4">
        <v>1224751858.04</v>
      </c>
      <c r="L711" s="5">
        <v>42300001</v>
      </c>
      <c r="M711" s="6">
        <v>28.953943949999999</v>
      </c>
      <c r="N711" s="7" t="str">
        <f>IF(ISNUMBER(_xll.BDP($C711, "DELTA_MID")),_xll.BDP($C711, "DELTA_MID")," ")</f>
        <v xml:space="preserve"> </v>
      </c>
      <c r="O711" s="7" t="str">
        <f>IF(ISNUMBER(N711),_xll.BDP($C711, "OPT_UNDL_TICKER"),"")</f>
        <v/>
      </c>
      <c r="P711" s="8" t="str">
        <f>IF(ISNUMBER(N711),_xll.BDP($C711, "OPT_UNDL_PX")," ")</f>
        <v xml:space="preserve"> </v>
      </c>
      <c r="Q711" s="7" t="str">
        <f>IF(ISNUMBER(N711),+G711*_xll.BDP($C711, "PX_POS_MULT_FACTOR")*P711/K711," ")</f>
        <v xml:space="preserve"> </v>
      </c>
      <c r="R711" s="8" t="str">
        <f>IF(OR($A711="TUA",$A711="TYA"),"",IF(ISNUMBER(_xll.BDP($C711,"DUR_ADJ_OAS_MID")),_xll.BDP($C711,"DUR_ADJ_OAS_MID"),IF(ISNUMBER(_xll.BDP($E711&amp;" ISIN","DUR_ADJ_OAS_MID")),_xll.BDP($E711&amp;" ISIN","DUR_ADJ_OAS_MID")," ")))</f>
        <v xml:space="preserve"> </v>
      </c>
      <c r="S711" s="7" t="str">
        <f t="shared" si="11"/>
        <v xml:space="preserve"> </v>
      </c>
      <c r="T711" t="s">
        <v>1845</v>
      </c>
      <c r="U711" t="s">
        <v>45</v>
      </c>
      <c r="AG711">
        <v>-1.0300000000000001E-3</v>
      </c>
    </row>
    <row r="712" spans="1:33" x14ac:dyDescent="0.25">
      <c r="A712" t="s">
        <v>1585</v>
      </c>
      <c r="B712" t="s">
        <v>1846</v>
      </c>
      <c r="C712" t="s">
        <v>1847</v>
      </c>
      <c r="F712" t="s">
        <v>1846</v>
      </c>
      <c r="G712" s="1">
        <v>545</v>
      </c>
      <c r="H712" s="1">
        <v>82.283843000000005</v>
      </c>
      <c r="I712" s="2">
        <v>44844694.435000002</v>
      </c>
      <c r="J712" s="3">
        <v>3.6615330000000001E-2</v>
      </c>
      <c r="K712" s="4">
        <v>1224751858.04</v>
      </c>
      <c r="L712" s="5">
        <v>42300001</v>
      </c>
      <c r="M712" s="6">
        <v>28.953943949999999</v>
      </c>
      <c r="N712" s="7" t="str">
        <f>IF(ISNUMBER(_xll.BDP($C712, "DELTA_MID")),_xll.BDP($C712, "DELTA_MID")," ")</f>
        <v xml:space="preserve"> </v>
      </c>
      <c r="O712" s="7" t="str">
        <f>IF(ISNUMBER(N712),_xll.BDP($C712, "OPT_UNDL_TICKER"),"")</f>
        <v/>
      </c>
      <c r="P712" s="8" t="str">
        <f>IF(ISNUMBER(N712),_xll.BDP($C712, "OPT_UNDL_PX")," ")</f>
        <v xml:space="preserve"> </v>
      </c>
      <c r="Q712" s="7" t="str">
        <f>IF(ISNUMBER(N712),+G712*_xll.BDP($C712, "PX_POS_MULT_FACTOR")*P712/K712," ")</f>
        <v xml:space="preserve"> </v>
      </c>
      <c r="R712" s="8">
        <f>IF(OR($A712="TUA",$A712="TYA"),"",IF(ISNUMBER(_xll.BDP($C712,"DUR_ADJ_OAS_MID")),_xll.BDP($C712,"DUR_ADJ_OAS_MID"),IF(ISNUMBER(_xll.BDP($E712&amp;" ISIN","DUR_ADJ_OAS_MID")),_xll.BDP($E712&amp;" ISIN","DUR_ADJ_OAS_MID")," ")))</f>
        <v>4.5367756591793524</v>
      </c>
      <c r="S712" s="7">
        <f t="shared" si="11"/>
        <v>0.16611553789681952</v>
      </c>
      <c r="T712" t="s">
        <v>1848</v>
      </c>
      <c r="U712" t="s">
        <v>45</v>
      </c>
      <c r="AG712">
        <v>-1.0300000000000001E-3</v>
      </c>
    </row>
    <row r="713" spans="1:33" x14ac:dyDescent="0.25">
      <c r="A713" t="s">
        <v>1585</v>
      </c>
      <c r="B713" t="s">
        <v>110</v>
      </c>
      <c r="C713" t="s">
        <v>111</v>
      </c>
      <c r="D713" t="s">
        <v>112</v>
      </c>
      <c r="E713" t="s">
        <v>113</v>
      </c>
      <c r="F713" t="s">
        <v>114</v>
      </c>
      <c r="G713" s="1">
        <v>6214300</v>
      </c>
      <c r="H713" s="1">
        <v>100.22</v>
      </c>
      <c r="I713" s="2">
        <v>622797146</v>
      </c>
      <c r="J713" s="3">
        <v>0.50850883999999996</v>
      </c>
      <c r="K713" s="4">
        <v>1224751858.04</v>
      </c>
      <c r="L713" s="5">
        <v>42300001</v>
      </c>
      <c r="M713" s="6">
        <v>28.953943949999999</v>
      </c>
      <c r="N713" s="7" t="str">
        <f>IF(ISNUMBER(_xll.BDP($C713, "DELTA_MID")),_xll.BDP($C713, "DELTA_MID")," ")</f>
        <v xml:space="preserve"> </v>
      </c>
      <c r="O713" s="7" t="str">
        <f>IF(ISNUMBER(N713),_xll.BDP($C713, "OPT_UNDL_TICKER"),"")</f>
        <v/>
      </c>
      <c r="P713" s="8" t="str">
        <f>IF(ISNUMBER(N713),_xll.BDP($C713, "OPT_UNDL_PX")," ")</f>
        <v xml:space="preserve"> </v>
      </c>
      <c r="Q713" s="7" t="str">
        <f>IF(ISNUMBER(N713),+G713*_xll.BDP($C713, "PX_POS_MULT_FACTOR")*P713/K713," ")</f>
        <v xml:space="preserve"> </v>
      </c>
      <c r="R713" s="8" t="str">
        <f>IF(OR($A713="TUA",$A713="TYA"),"",IF(ISNUMBER(_xll.BDP($C713,"DUR_ADJ_OAS_MID")),_xll.BDP($C713,"DUR_ADJ_OAS_MID"),IF(ISNUMBER(_xll.BDP($E713&amp;" ISIN","DUR_ADJ_OAS_MID")),_xll.BDP($E713&amp;" ISIN","DUR_ADJ_OAS_MID")," ")))</f>
        <v xml:space="preserve"> </v>
      </c>
      <c r="S713" s="7" t="str">
        <f t="shared" si="11"/>
        <v xml:space="preserve"> </v>
      </c>
      <c r="T713" t="s">
        <v>114</v>
      </c>
      <c r="U713" t="s">
        <v>41</v>
      </c>
      <c r="AG713">
        <v>-1.0300000000000001E-3</v>
      </c>
    </row>
    <row r="714" spans="1:33" x14ac:dyDescent="0.25">
      <c r="A714" t="s">
        <v>1585</v>
      </c>
      <c r="B714" t="s">
        <v>1849</v>
      </c>
      <c r="C714" t="s">
        <v>1849</v>
      </c>
      <c r="D714" t="s">
        <v>1850</v>
      </c>
      <c r="E714" t="s">
        <v>1851</v>
      </c>
      <c r="F714" t="s">
        <v>1852</v>
      </c>
      <c r="G714" s="1">
        <v>20000000</v>
      </c>
      <c r="H714" s="1">
        <v>99.159982999999997</v>
      </c>
      <c r="I714" s="2">
        <v>19831996.600000001</v>
      </c>
      <c r="J714" s="3">
        <v>1.6192669999999999E-2</v>
      </c>
      <c r="K714" s="4">
        <v>1224751858.04</v>
      </c>
      <c r="L714" s="5">
        <v>42300001</v>
      </c>
      <c r="M714" s="6">
        <v>28.953943949999999</v>
      </c>
      <c r="N714" s="7" t="str">
        <f>IF(ISNUMBER(_xll.BDP($C714, "DELTA_MID")),_xll.BDP($C714, "DELTA_MID")," ")</f>
        <v xml:space="preserve"> </v>
      </c>
      <c r="O714" s="7" t="str">
        <f>IF(ISNUMBER(N714),_xll.BDP($C714, "OPT_UNDL_TICKER"),"")</f>
        <v/>
      </c>
      <c r="P714" s="8" t="str">
        <f>IF(ISNUMBER(N714),_xll.BDP($C714, "OPT_UNDL_PX")," ")</f>
        <v xml:space="preserve"> </v>
      </c>
      <c r="Q714" s="7" t="str">
        <f>IF(ISNUMBER(N714),+G714*_xll.BDP($C714, "PX_POS_MULT_FACTOR")*P714/K714," ")</f>
        <v xml:space="preserve"> </v>
      </c>
      <c r="R714" s="8">
        <f>IF(OR($A714="TUA",$A714="TYA"),"",IF(ISNUMBER(_xll.BDP($C714,"DUR_ADJ_OAS_MID")),_xll.BDP($C714,"DUR_ADJ_OAS_MID"),IF(ISNUMBER(_xll.BDP($E714&amp;" ISIN","DUR_ADJ_OAS_MID")),_xll.BDP($E714&amp;" ISIN","DUR_ADJ_OAS_MID")," ")))</f>
        <v>0.21179856626556268</v>
      </c>
      <c r="S714" s="7">
        <f t="shared" si="11"/>
        <v>3.4295842900113884E-3</v>
      </c>
      <c r="T714" t="s">
        <v>1852</v>
      </c>
      <c r="U714" t="s">
        <v>87</v>
      </c>
      <c r="AG714">
        <v>-1.0300000000000001E-3</v>
      </c>
    </row>
    <row r="715" spans="1:33" x14ac:dyDescent="0.25">
      <c r="A715" t="s">
        <v>1585</v>
      </c>
      <c r="B715" t="s">
        <v>83</v>
      </c>
      <c r="C715" t="s">
        <v>83</v>
      </c>
      <c r="D715" t="s">
        <v>84</v>
      </c>
      <c r="E715" t="s">
        <v>85</v>
      </c>
      <c r="F715" t="s">
        <v>86</v>
      </c>
      <c r="G715" s="1">
        <v>85000000</v>
      </c>
      <c r="H715" s="1">
        <v>99.097875000000002</v>
      </c>
      <c r="I715" s="2">
        <v>84233193.75</v>
      </c>
      <c r="J715" s="3">
        <v>6.8775719999999999E-2</v>
      </c>
      <c r="K715" s="4">
        <v>1224751858.04</v>
      </c>
      <c r="L715" s="5">
        <v>42300001</v>
      </c>
      <c r="M715" s="6">
        <v>28.953943949999999</v>
      </c>
      <c r="N715" s="7" t="str">
        <f>IF(ISNUMBER(_xll.BDP($C715, "DELTA_MID")),_xll.BDP($C715, "DELTA_MID")," ")</f>
        <v xml:space="preserve"> </v>
      </c>
      <c r="O715" s="7" t="str">
        <f>IF(ISNUMBER(N715),_xll.BDP($C715, "OPT_UNDL_TICKER"),"")</f>
        <v/>
      </c>
      <c r="P715" s="8" t="str">
        <f>IF(ISNUMBER(N715),_xll.BDP($C715, "OPT_UNDL_PX")," ")</f>
        <v xml:space="preserve"> </v>
      </c>
      <c r="Q715" s="7" t="str">
        <f>IF(ISNUMBER(N715),+G715*_xll.BDP($C715, "PX_POS_MULT_FACTOR")*P715/K715," ")</f>
        <v xml:space="preserve"> </v>
      </c>
      <c r="R715" s="8">
        <f>IF(OR($A715="TUA",$A715="TYA"),"",IF(ISNUMBER(_xll.BDP($C715,"DUR_ADJ_OAS_MID")),_xll.BDP($C715,"DUR_ADJ_OAS_MID"),IF(ISNUMBER(_xll.BDP($E715&amp;" ISIN","DUR_ADJ_OAS_MID")),_xll.BDP($E715&amp;" ISIN","DUR_ADJ_OAS_MID")," ")))</f>
        <v>0.22797279350047775</v>
      </c>
      <c r="S715" s="7">
        <f t="shared" si="11"/>
        <v>1.5678993013406677E-2</v>
      </c>
      <c r="T715" t="s">
        <v>86</v>
      </c>
      <c r="U715" t="s">
        <v>87</v>
      </c>
      <c r="AG715">
        <v>-1.0300000000000001E-3</v>
      </c>
    </row>
    <row r="716" spans="1:33" x14ac:dyDescent="0.25">
      <c r="A716" t="s">
        <v>1585</v>
      </c>
      <c r="B716" t="s">
        <v>88</v>
      </c>
      <c r="C716" t="s">
        <v>88</v>
      </c>
      <c r="D716" t="s">
        <v>89</v>
      </c>
      <c r="E716" t="s">
        <v>90</v>
      </c>
      <c r="F716" t="s">
        <v>91</v>
      </c>
      <c r="G716" s="1">
        <v>311000000</v>
      </c>
      <c r="H716" s="1">
        <v>99.864279999999994</v>
      </c>
      <c r="I716" s="2">
        <v>310577910.80000001</v>
      </c>
      <c r="J716" s="3">
        <v>0.25358436000000001</v>
      </c>
      <c r="K716" s="4">
        <v>1224751858.04</v>
      </c>
      <c r="L716" s="5">
        <v>42300001</v>
      </c>
      <c r="M716" s="6">
        <v>28.953943949999999</v>
      </c>
      <c r="N716" s="7" t="str">
        <f>IF(ISNUMBER(_xll.BDP($C716, "DELTA_MID")),_xll.BDP($C716, "DELTA_MID")," ")</f>
        <v xml:space="preserve"> </v>
      </c>
      <c r="O716" s="7" t="str">
        <f>IF(ISNUMBER(N716),_xll.BDP($C716, "OPT_UNDL_TICKER"),"")</f>
        <v/>
      </c>
      <c r="P716" s="8" t="str">
        <f>IF(ISNUMBER(N716),_xll.BDP($C716, "OPT_UNDL_PX")," ")</f>
        <v xml:space="preserve"> </v>
      </c>
      <c r="Q716" s="7" t="str">
        <f>IF(ISNUMBER(N716),+G716*_xll.BDP($C716, "PX_POS_MULT_FACTOR")*P716/K716," ")</f>
        <v xml:space="preserve"> </v>
      </c>
      <c r="R716" s="8">
        <f>IF(OR($A716="TUA",$A716="TYA"),"",IF(ISNUMBER(_xll.BDP($C716,"DUR_ADJ_OAS_MID")),_xll.BDP($C716,"DUR_ADJ_OAS_MID"),IF(ISNUMBER(_xll.BDP($E716&amp;" ISIN","DUR_ADJ_OAS_MID")),_xll.BDP($E716&amp;" ISIN","DUR_ADJ_OAS_MID")," ")))</f>
        <v>3.2815203723020797E-2</v>
      </c>
      <c r="S716" s="7">
        <f t="shared" si="11"/>
        <v>8.321422434371846E-3</v>
      </c>
      <c r="T716" t="s">
        <v>91</v>
      </c>
      <c r="U716" t="s">
        <v>87</v>
      </c>
      <c r="AG716">
        <v>-1.0300000000000001E-3</v>
      </c>
    </row>
    <row r="717" spans="1:33" x14ac:dyDescent="0.25">
      <c r="A717" t="s">
        <v>1585</v>
      </c>
      <c r="B717" t="s">
        <v>92</v>
      </c>
      <c r="C717" t="s">
        <v>92</v>
      </c>
      <c r="D717" t="s">
        <v>93</v>
      </c>
      <c r="E717" t="s">
        <v>94</v>
      </c>
      <c r="F717" t="s">
        <v>95</v>
      </c>
      <c r="G717" s="1">
        <v>98300000</v>
      </c>
      <c r="H717" s="1">
        <v>99.687528</v>
      </c>
      <c r="I717" s="2">
        <v>97992840.019999996</v>
      </c>
      <c r="J717" s="3">
        <v>8.0010360000000003E-2</v>
      </c>
      <c r="K717" s="4">
        <v>1224751858.04</v>
      </c>
      <c r="L717" s="5">
        <v>42300001</v>
      </c>
      <c r="M717" s="6">
        <v>28.953943949999999</v>
      </c>
      <c r="N717" s="7" t="str">
        <f>IF(ISNUMBER(_xll.BDP($C717, "DELTA_MID")),_xll.BDP($C717, "DELTA_MID")," ")</f>
        <v xml:space="preserve"> </v>
      </c>
      <c r="O717" s="7" t="str">
        <f>IF(ISNUMBER(N717),_xll.BDP($C717, "OPT_UNDL_TICKER"),"")</f>
        <v/>
      </c>
      <c r="P717" s="8" t="str">
        <f>IF(ISNUMBER(N717),_xll.BDP($C717, "OPT_UNDL_PX")," ")</f>
        <v xml:space="preserve"> </v>
      </c>
      <c r="Q717" s="7" t="str">
        <f>IF(ISNUMBER(N717),+G717*_xll.BDP($C717, "PX_POS_MULT_FACTOR")*P717/K717," ")</f>
        <v xml:space="preserve"> </v>
      </c>
      <c r="R717" s="8">
        <f>IF(OR($A717="TUA",$A717="TYA"),"",IF(ISNUMBER(_xll.BDP($C717,"DUR_ADJ_OAS_MID")),_xll.BDP($C717,"DUR_ADJ_OAS_MID"),IF(ISNUMBER(_xll.BDP($E717&amp;" ISIN","DUR_ADJ_OAS_MID")),_xll.BDP($E717&amp;" ISIN","DUR_ADJ_OAS_MID")," ")))</f>
        <v>7.64526851391132E-2</v>
      </c>
      <c r="S717" s="7">
        <f t="shared" si="11"/>
        <v>6.117006860947097E-3</v>
      </c>
      <c r="T717" t="s">
        <v>95</v>
      </c>
      <c r="U717" t="s">
        <v>87</v>
      </c>
      <c r="AG717">
        <v>-1.0300000000000001E-3</v>
      </c>
    </row>
    <row r="718" spans="1:33" x14ac:dyDescent="0.25">
      <c r="A718" t="s">
        <v>1585</v>
      </c>
      <c r="B718" t="s">
        <v>100</v>
      </c>
      <c r="C718" t="s">
        <v>100</v>
      </c>
      <c r="D718" t="s">
        <v>101</v>
      </c>
      <c r="E718" t="s">
        <v>102</v>
      </c>
      <c r="F718" t="s">
        <v>103</v>
      </c>
      <c r="G718" s="1">
        <v>39000000</v>
      </c>
      <c r="H718" s="1">
        <v>99.388666999999998</v>
      </c>
      <c r="I718" s="2">
        <v>38761580.130000003</v>
      </c>
      <c r="J718" s="3">
        <v>3.1648519999999999E-2</v>
      </c>
      <c r="K718" s="4">
        <v>1224751858.04</v>
      </c>
      <c r="L718" s="5">
        <v>42300001</v>
      </c>
      <c r="M718" s="6">
        <v>28.953943949999999</v>
      </c>
      <c r="N718" s="7" t="str">
        <f>IF(ISNUMBER(_xll.BDP($C718, "DELTA_MID")),_xll.BDP($C718, "DELTA_MID")," ")</f>
        <v xml:space="preserve"> </v>
      </c>
      <c r="O718" s="7" t="str">
        <f>IF(ISNUMBER(N718),_xll.BDP($C718, "OPT_UNDL_TICKER"),"")</f>
        <v/>
      </c>
      <c r="P718" s="8" t="str">
        <f>IF(ISNUMBER(N718),_xll.BDP($C718, "OPT_UNDL_PX")," ")</f>
        <v xml:space="preserve"> </v>
      </c>
      <c r="Q718" s="7" t="str">
        <f>IF(ISNUMBER(N718),+G718*_xll.BDP($C718, "PX_POS_MULT_FACTOR")*P718/K718," ")</f>
        <v xml:space="preserve"> </v>
      </c>
      <c r="R718" s="8">
        <f>IF(OR($A718="TUA",$A718="TYA"),"",IF(ISNUMBER(_xll.BDP($C718,"DUR_ADJ_OAS_MID")),_xll.BDP($C718,"DUR_ADJ_OAS_MID"),IF(ISNUMBER(_xll.BDP($E718&amp;" ISIN","DUR_ADJ_OAS_MID")),_xll.BDP($E718&amp;" ISIN","DUR_ADJ_OAS_MID")," ")))</f>
        <v>0.15242961739199007</v>
      </c>
      <c r="S718" s="7">
        <f t="shared" si="11"/>
        <v>4.8241717946227456E-3</v>
      </c>
      <c r="T718" t="s">
        <v>103</v>
      </c>
      <c r="U718" t="s">
        <v>87</v>
      </c>
      <c r="AG718">
        <v>-1.0300000000000001E-3</v>
      </c>
    </row>
    <row r="719" spans="1:33" x14ac:dyDescent="0.25">
      <c r="A719" t="s">
        <v>1585</v>
      </c>
      <c r="B719" t="s">
        <v>104</v>
      </c>
      <c r="C719" t="s">
        <v>104</v>
      </c>
      <c r="D719" t="s">
        <v>105</v>
      </c>
      <c r="E719" t="s">
        <v>106</v>
      </c>
      <c r="F719" t="s">
        <v>107</v>
      </c>
      <c r="G719" s="1">
        <v>43000000</v>
      </c>
      <c r="H719" s="1">
        <v>99.229611000000006</v>
      </c>
      <c r="I719" s="2">
        <v>42668732.729999997</v>
      </c>
      <c r="J719" s="3">
        <v>3.4838679999999997E-2</v>
      </c>
      <c r="K719" s="4">
        <v>1224751858.04</v>
      </c>
      <c r="L719" s="5">
        <v>42300001</v>
      </c>
      <c r="M719" s="6">
        <v>28.953943949999999</v>
      </c>
      <c r="N719" s="7" t="str">
        <f>IF(ISNUMBER(_xll.BDP($C719, "DELTA_MID")),_xll.BDP($C719, "DELTA_MID")," ")</f>
        <v xml:space="preserve"> </v>
      </c>
      <c r="O719" s="7" t="str">
        <f>IF(ISNUMBER(N719),_xll.BDP($C719, "OPT_UNDL_TICKER"),"")</f>
        <v/>
      </c>
      <c r="P719" s="8" t="str">
        <f>IF(ISNUMBER(N719),_xll.BDP($C719, "OPT_UNDL_PX")," ")</f>
        <v xml:space="preserve"> </v>
      </c>
      <c r="Q719" s="7" t="str">
        <f>IF(ISNUMBER(N719),+G719*_xll.BDP($C719, "PX_POS_MULT_FACTOR")*P719/K719," ")</f>
        <v xml:space="preserve"> </v>
      </c>
      <c r="R719" s="8">
        <f>IF(OR($A719="TUA",$A719="TYA"),"",IF(ISNUMBER(_xll.BDP($C719,"DUR_ADJ_OAS_MID")),_xll.BDP($C719,"DUR_ADJ_OAS_MID"),IF(ISNUMBER(_xll.BDP($E719&amp;" ISIN","DUR_ADJ_OAS_MID")),_xll.BDP($E719&amp;" ISIN","DUR_ADJ_OAS_MID")," ")))</f>
        <v>0.19293184780437272</v>
      </c>
      <c r="S719" s="7">
        <f t="shared" si="11"/>
        <v>6.7214909074652437E-3</v>
      </c>
      <c r="T719" t="s">
        <v>107</v>
      </c>
      <c r="U719" t="s">
        <v>87</v>
      </c>
      <c r="AG719">
        <v>-1.0300000000000001E-3</v>
      </c>
    </row>
    <row r="720" spans="1:33" x14ac:dyDescent="0.25">
      <c r="A720" t="s">
        <v>1585</v>
      </c>
      <c r="B720" t="s">
        <v>108</v>
      </c>
      <c r="C720" t="s">
        <v>108</v>
      </c>
      <c r="G720" s="1">
        <v>7888457.9799999902</v>
      </c>
      <c r="H720" s="1">
        <v>1</v>
      </c>
      <c r="I720" s="2">
        <v>7888457.9799999902</v>
      </c>
      <c r="J720" s="3">
        <v>6.4408599999999996E-3</v>
      </c>
      <c r="K720" s="4">
        <v>1224751858.04</v>
      </c>
      <c r="L720" s="5">
        <v>42300001</v>
      </c>
      <c r="M720" s="6">
        <v>28.953943949999999</v>
      </c>
      <c r="N720" s="7" t="str">
        <f>IF(ISNUMBER(_xll.BDP($C720, "DELTA_MID")),_xll.BDP($C720, "DELTA_MID")," ")</f>
        <v xml:space="preserve"> </v>
      </c>
      <c r="O720" s="7" t="str">
        <f>IF(ISNUMBER(N720),_xll.BDP($C720, "OPT_UNDL_TICKER"),"")</f>
        <v/>
      </c>
      <c r="P720" s="8" t="str">
        <f>IF(ISNUMBER(N720),_xll.BDP($C720, "OPT_UNDL_PX")," ")</f>
        <v xml:space="preserve"> </v>
      </c>
      <c r="Q720" s="7" t="str">
        <f>IF(ISNUMBER(N720),+G720*_xll.BDP($C720, "PX_POS_MULT_FACTOR")*P720/K720," ")</f>
        <v xml:space="preserve"> </v>
      </c>
      <c r="R720" s="8" t="str">
        <f>IF(OR($A720="TUA",$A720="TYA"),"",IF(ISNUMBER(_xll.BDP($C720,"DUR_ADJ_OAS_MID")),_xll.BDP($C720,"DUR_ADJ_OAS_MID"),IF(ISNUMBER(_xll.BDP($E720&amp;" ISIN","DUR_ADJ_OAS_MID")),_xll.BDP($E720&amp;" ISIN","DUR_ADJ_OAS_MID")," ")))</f>
        <v xml:space="preserve"> </v>
      </c>
      <c r="S720" s="7" t="str">
        <f t="shared" si="11"/>
        <v xml:space="preserve"> </v>
      </c>
      <c r="T720" t="s">
        <v>108</v>
      </c>
      <c r="U720" t="s">
        <v>108</v>
      </c>
      <c r="AG720">
        <v>-1.0300000000000001E-3</v>
      </c>
    </row>
    <row r="721" spans="1:33" x14ac:dyDescent="0.25">
      <c r="N721" s="7" t="str">
        <f>IF(ISNUMBER(_xll.BDP($C721, "DELTA_MID")),_xll.BDP($C721, "DELTA_MID")," ")</f>
        <v xml:space="preserve"> </v>
      </c>
      <c r="O721" s="7" t="str">
        <f>IF(ISNUMBER(N721),_xll.BDP($C721, "OPT_UNDL_TICKER"),"")</f>
        <v/>
      </c>
      <c r="P721" s="8" t="str">
        <f>IF(ISNUMBER(N721),_xll.BDP($C721, "OPT_UNDL_PX")," ")</f>
        <v xml:space="preserve"> </v>
      </c>
      <c r="Q721" s="7" t="str">
        <f>IF(ISNUMBER(N721),+G721*_xll.BDP($C721, "PX_POS_MULT_FACTOR")*P721/K721," ")</f>
        <v xml:space="preserve"> </v>
      </c>
      <c r="R721" s="8" t="str">
        <f>IF(OR($A721="TUA",$A721="TYA"),"",IF(ISNUMBER(_xll.BDP($C721,"DUR_ADJ_OAS_MID")),_xll.BDP($C721,"DUR_ADJ_OAS_MID"),IF(ISNUMBER(_xll.BDP($E721&amp;" ISIN","DUR_ADJ_OAS_MID")),_xll.BDP($E721&amp;" ISIN","DUR_ADJ_OAS_MID")," ")))</f>
        <v xml:space="preserve"> </v>
      </c>
      <c r="S721" s="7" t="str">
        <f t="shared" si="11"/>
        <v xml:space="preserve"> </v>
      </c>
    </row>
    <row r="722" spans="1:33" x14ac:dyDescent="0.25">
      <c r="A722" t="s">
        <v>1853</v>
      </c>
      <c r="B722" t="s">
        <v>1854</v>
      </c>
      <c r="C722" t="s">
        <v>1854</v>
      </c>
      <c r="G722" s="1">
        <v>-22985000</v>
      </c>
      <c r="H722" s="1">
        <v>0.651536</v>
      </c>
      <c r="I722" s="2">
        <v>14975560.874987001</v>
      </c>
      <c r="J722" s="3">
        <v>-0.59675599999999995</v>
      </c>
      <c r="K722" s="4">
        <v>25094959.059999999</v>
      </c>
      <c r="L722" s="5">
        <v>925001</v>
      </c>
      <c r="M722" s="6">
        <v>27.129656000000001</v>
      </c>
      <c r="N722" s="7" t="str">
        <f>IF(ISNUMBER(_xll.BDP($C722, "DELTA_MID")),_xll.BDP($C722, "DELTA_MID")," ")</f>
        <v xml:space="preserve"> </v>
      </c>
      <c r="O722" s="7" t="str">
        <f>IF(ISNUMBER(N722),_xll.BDP($C722, "OPT_UNDL_TICKER"),"")</f>
        <v/>
      </c>
      <c r="P722" s="8" t="str">
        <f>IF(ISNUMBER(N722),_xll.BDP($C722, "OPT_UNDL_PX")," ")</f>
        <v xml:space="preserve"> </v>
      </c>
      <c r="Q722" s="7" t="str">
        <f>IF(ISNUMBER(N722),+G722*_xll.BDP($C722, "PX_POS_MULT_FACTOR")*P722/K722," ")</f>
        <v xml:space="preserve"> </v>
      </c>
      <c r="R722" s="8" t="str">
        <f>IF(OR($A722="TUA",$A722="TYA"),"",IF(ISNUMBER(_xll.BDP($C722,"DUR_ADJ_OAS_MID")),_xll.BDP($C722,"DUR_ADJ_OAS_MID"),IF(ISNUMBER(_xll.BDP($E722&amp;" ISIN","DUR_ADJ_OAS_MID")),_xll.BDP($E722&amp;" ISIN","DUR_ADJ_OAS_MID")," ")))</f>
        <v xml:space="preserve"> </v>
      </c>
      <c r="S722" s="7" t="str">
        <f t="shared" si="11"/>
        <v xml:space="preserve"> </v>
      </c>
      <c r="T722" t="s">
        <v>1855</v>
      </c>
      <c r="U722" t="s">
        <v>1856</v>
      </c>
      <c r="AG722">
        <v>1.322E-3</v>
      </c>
    </row>
    <row r="723" spans="1:33" x14ac:dyDescent="0.25">
      <c r="A723" t="s">
        <v>1853</v>
      </c>
      <c r="B723" t="s">
        <v>1857</v>
      </c>
      <c r="C723" t="s">
        <v>1857</v>
      </c>
      <c r="G723" s="1">
        <v>-21050000</v>
      </c>
      <c r="H723" s="1">
        <v>0.71404999999999996</v>
      </c>
      <c r="I723" s="2">
        <v>15030743.404146001</v>
      </c>
      <c r="J723" s="3">
        <v>-0.59895500000000002</v>
      </c>
      <c r="K723" s="4">
        <v>25094959.059999999</v>
      </c>
      <c r="L723" s="5">
        <v>925001</v>
      </c>
      <c r="M723" s="6">
        <v>27.129656000000001</v>
      </c>
      <c r="N723" s="7" t="str">
        <f>IF(ISNUMBER(_xll.BDP($C723, "DELTA_MID")),_xll.BDP($C723, "DELTA_MID")," ")</f>
        <v xml:space="preserve"> </v>
      </c>
      <c r="O723" s="7" t="str">
        <f>IF(ISNUMBER(N723),_xll.BDP($C723, "OPT_UNDL_TICKER"),"")</f>
        <v/>
      </c>
      <c r="P723" s="8" t="str">
        <f>IF(ISNUMBER(N723),_xll.BDP($C723, "OPT_UNDL_PX")," ")</f>
        <v xml:space="preserve"> </v>
      </c>
      <c r="Q723" s="7" t="str">
        <f>IF(ISNUMBER(N723),+G723*_xll.BDP($C723, "PX_POS_MULT_FACTOR")*P723/K723," ")</f>
        <v xml:space="preserve"> </v>
      </c>
      <c r="R723" s="8" t="str">
        <f>IF(OR($A723="TUA",$A723="TYA"),"",IF(ISNUMBER(_xll.BDP($C723,"DUR_ADJ_OAS_MID")),_xll.BDP($C723,"DUR_ADJ_OAS_MID"),IF(ISNUMBER(_xll.BDP($E723&amp;" ISIN","DUR_ADJ_OAS_MID")),_xll.BDP($E723&amp;" ISIN","DUR_ADJ_OAS_MID")," ")))</f>
        <v xml:space="preserve"> </v>
      </c>
      <c r="S723" s="7" t="str">
        <f t="shared" si="11"/>
        <v xml:space="preserve"> </v>
      </c>
      <c r="T723" t="s">
        <v>1858</v>
      </c>
      <c r="U723" t="s">
        <v>1856</v>
      </c>
      <c r="AG723">
        <v>1.322E-3</v>
      </c>
    </row>
    <row r="724" spans="1:33" x14ac:dyDescent="0.25">
      <c r="A724" t="s">
        <v>1853</v>
      </c>
      <c r="B724" t="s">
        <v>1859</v>
      </c>
      <c r="C724" t="s">
        <v>1859</v>
      </c>
      <c r="G724" s="1">
        <v>-12120000</v>
      </c>
      <c r="H724" s="1">
        <v>1.2643180000000001</v>
      </c>
      <c r="I724" s="2">
        <v>15323539.080081999</v>
      </c>
      <c r="J724" s="3">
        <v>-0.610622</v>
      </c>
      <c r="K724" s="4">
        <v>25094959.059999999</v>
      </c>
      <c r="L724" s="5">
        <v>925001</v>
      </c>
      <c r="M724" s="6">
        <v>27.129656000000001</v>
      </c>
      <c r="N724" s="7" t="str">
        <f>IF(ISNUMBER(_xll.BDP($C724, "DELTA_MID")),_xll.BDP($C724, "DELTA_MID")," ")</f>
        <v xml:space="preserve"> </v>
      </c>
      <c r="O724" s="7" t="str">
        <f>IF(ISNUMBER(N724),_xll.BDP($C724, "OPT_UNDL_TICKER"),"")</f>
        <v/>
      </c>
      <c r="P724" s="8" t="str">
        <f>IF(ISNUMBER(N724),_xll.BDP($C724, "OPT_UNDL_PX")," ")</f>
        <v xml:space="preserve"> </v>
      </c>
      <c r="Q724" s="7" t="str">
        <f>IF(ISNUMBER(N724),+G724*_xll.BDP($C724, "PX_POS_MULT_FACTOR")*P724/K724," ")</f>
        <v xml:space="preserve"> </v>
      </c>
      <c r="R724" s="8" t="str">
        <f>IF(OR($A724="TUA",$A724="TYA"),"",IF(ISNUMBER(_xll.BDP($C724,"DUR_ADJ_OAS_MID")),_xll.BDP($C724,"DUR_ADJ_OAS_MID"),IF(ISNUMBER(_xll.BDP($E724&amp;" ISIN","DUR_ADJ_OAS_MID")),_xll.BDP($E724&amp;" ISIN","DUR_ADJ_OAS_MID")," ")))</f>
        <v xml:space="preserve"> </v>
      </c>
      <c r="S724" s="7" t="str">
        <f t="shared" si="11"/>
        <v xml:space="preserve"> </v>
      </c>
      <c r="T724" t="s">
        <v>1860</v>
      </c>
      <c r="U724" t="s">
        <v>1856</v>
      </c>
      <c r="AG724">
        <v>1.322E-3</v>
      </c>
    </row>
    <row r="725" spans="1:33" x14ac:dyDescent="0.25">
      <c r="A725" t="s">
        <v>1853</v>
      </c>
      <c r="B725" t="s">
        <v>1861</v>
      </c>
      <c r="C725" t="s">
        <v>1861</v>
      </c>
      <c r="G725" s="1">
        <v>19510000</v>
      </c>
      <c r="H725" s="1">
        <v>1.168668</v>
      </c>
      <c r="I725" s="2">
        <v>-22800712.887486</v>
      </c>
      <c r="J725" s="3">
        <v>0.90857699999999997</v>
      </c>
      <c r="K725" s="4">
        <v>25094959.059999999</v>
      </c>
      <c r="L725" s="5">
        <v>925001</v>
      </c>
      <c r="M725" s="6">
        <v>27.129656000000001</v>
      </c>
      <c r="N725" s="7" t="str">
        <f>IF(ISNUMBER(_xll.BDP($C725, "DELTA_MID")),_xll.BDP($C725, "DELTA_MID")," ")</f>
        <v xml:space="preserve"> </v>
      </c>
      <c r="O725" s="7" t="str">
        <f>IF(ISNUMBER(N725),_xll.BDP($C725, "OPT_UNDL_TICKER"),"")</f>
        <v/>
      </c>
      <c r="P725" s="8" t="str">
        <f>IF(ISNUMBER(N725),_xll.BDP($C725, "OPT_UNDL_PX")," ")</f>
        <v xml:space="preserve"> </v>
      </c>
      <c r="Q725" s="7" t="str">
        <f>IF(ISNUMBER(N725),+G725*_xll.BDP($C725, "PX_POS_MULT_FACTOR")*P725/K725," ")</f>
        <v xml:space="preserve"> </v>
      </c>
      <c r="R725" s="8" t="str">
        <f>IF(OR($A725="TUA",$A725="TYA"),"",IF(ISNUMBER(_xll.BDP($C725,"DUR_ADJ_OAS_MID")),_xll.BDP($C725,"DUR_ADJ_OAS_MID"),IF(ISNUMBER(_xll.BDP($E725&amp;" ISIN","DUR_ADJ_OAS_MID")),_xll.BDP($E725&amp;" ISIN","DUR_ADJ_OAS_MID")," ")))</f>
        <v xml:space="preserve"> </v>
      </c>
      <c r="S725" s="7" t="str">
        <f t="shared" si="11"/>
        <v xml:space="preserve"> </v>
      </c>
      <c r="T725" t="s">
        <v>1862</v>
      </c>
      <c r="U725" t="s">
        <v>1856</v>
      </c>
      <c r="AG725">
        <v>1.322E-3</v>
      </c>
    </row>
    <row r="726" spans="1:33" x14ac:dyDescent="0.25">
      <c r="A726" t="s">
        <v>1853</v>
      </c>
      <c r="B726" t="s">
        <v>1863</v>
      </c>
      <c r="C726" t="s">
        <v>1863</v>
      </c>
      <c r="G726" s="1">
        <v>1722130000</v>
      </c>
      <c r="H726" s="1">
        <v>6.6540000000000002E-3</v>
      </c>
      <c r="I726" s="2">
        <v>-11459251.081351999</v>
      </c>
      <c r="J726" s="3">
        <v>0.45663599999999999</v>
      </c>
      <c r="K726" s="4">
        <v>25094959.059999999</v>
      </c>
      <c r="L726" s="5">
        <v>925001</v>
      </c>
      <c r="M726" s="6">
        <v>27.129656000000001</v>
      </c>
      <c r="N726" s="7" t="str">
        <f>IF(ISNUMBER(_xll.BDP($C726, "DELTA_MID")),_xll.BDP($C726, "DELTA_MID")," ")</f>
        <v xml:space="preserve"> </v>
      </c>
      <c r="O726" s="7" t="str">
        <f>IF(ISNUMBER(N726),_xll.BDP($C726, "OPT_UNDL_TICKER"),"")</f>
        <v/>
      </c>
      <c r="P726" s="8" t="str">
        <f>IF(ISNUMBER(N726),_xll.BDP($C726, "OPT_UNDL_PX")," ")</f>
        <v xml:space="preserve"> </v>
      </c>
      <c r="Q726" s="7" t="str">
        <f>IF(ISNUMBER(N726),+G726*_xll.BDP($C726, "PX_POS_MULT_FACTOR")*P726/K726," ")</f>
        <v xml:space="preserve"> </v>
      </c>
      <c r="R726" s="8" t="str">
        <f>IF(OR($A726="TUA",$A726="TYA"),"",IF(ISNUMBER(_xll.BDP($C726,"DUR_ADJ_OAS_MID")),_xll.BDP($C726,"DUR_ADJ_OAS_MID"),IF(ISNUMBER(_xll.BDP($E726&amp;" ISIN","DUR_ADJ_OAS_MID")),_xll.BDP($E726&amp;" ISIN","DUR_ADJ_OAS_MID")," ")))</f>
        <v xml:space="preserve"> </v>
      </c>
      <c r="S726" s="7" t="str">
        <f t="shared" si="11"/>
        <v xml:space="preserve"> </v>
      </c>
      <c r="T726" t="s">
        <v>1864</v>
      </c>
      <c r="U726" t="s">
        <v>1856</v>
      </c>
      <c r="AG726">
        <v>1.322E-3</v>
      </c>
    </row>
    <row r="727" spans="1:33" x14ac:dyDescent="0.25">
      <c r="A727" t="s">
        <v>1853</v>
      </c>
      <c r="B727" t="s">
        <v>1865</v>
      </c>
      <c r="C727" t="s">
        <v>1865</v>
      </c>
      <c r="G727" s="1">
        <v>105990000</v>
      </c>
      <c r="H727" s="1">
        <v>0.105867</v>
      </c>
      <c r="I727" s="2">
        <v>-11220851.749353001</v>
      </c>
      <c r="J727" s="3">
        <v>0.44713599999999998</v>
      </c>
      <c r="K727" s="4">
        <v>25094959.059999999</v>
      </c>
      <c r="L727" s="5">
        <v>925001</v>
      </c>
      <c r="M727" s="6">
        <v>27.129656000000001</v>
      </c>
      <c r="N727" s="7" t="str">
        <f>IF(ISNUMBER(_xll.BDP($C727, "DELTA_MID")),_xll.BDP($C727, "DELTA_MID")," ")</f>
        <v xml:space="preserve"> </v>
      </c>
      <c r="O727" s="7" t="str">
        <f>IF(ISNUMBER(N727),_xll.BDP($C727, "OPT_UNDL_TICKER"),"")</f>
        <v/>
      </c>
      <c r="P727" s="8" t="str">
        <f>IF(ISNUMBER(N727),_xll.BDP($C727, "OPT_UNDL_PX")," ")</f>
        <v xml:space="preserve"> </v>
      </c>
      <c r="Q727" s="7" t="str">
        <f>IF(ISNUMBER(N727),+G727*_xll.BDP($C727, "PX_POS_MULT_FACTOR")*P727/K727," ")</f>
        <v xml:space="preserve"> </v>
      </c>
      <c r="R727" s="8" t="str">
        <f>IF(OR($A727="TUA",$A727="TYA"),"",IF(ISNUMBER(_xll.BDP($C727,"DUR_ADJ_OAS_MID")),_xll.BDP($C727,"DUR_ADJ_OAS_MID"),IF(ISNUMBER(_xll.BDP($E727&amp;" ISIN","DUR_ADJ_OAS_MID")),_xll.BDP($E727&amp;" ISIN","DUR_ADJ_OAS_MID")," ")))</f>
        <v xml:space="preserve"> </v>
      </c>
      <c r="S727" s="7" t="str">
        <f t="shared" si="11"/>
        <v xml:space="preserve"> </v>
      </c>
      <c r="T727" t="s">
        <v>1866</v>
      </c>
      <c r="U727" t="s">
        <v>1856</v>
      </c>
      <c r="AG727">
        <v>1.322E-3</v>
      </c>
    </row>
    <row r="728" spans="1:33" x14ac:dyDescent="0.25">
      <c r="A728" t="s">
        <v>1853</v>
      </c>
      <c r="B728" t="s">
        <v>1867</v>
      </c>
      <c r="C728" t="s">
        <v>1867</v>
      </c>
      <c r="G728" s="1">
        <v>48738808.890000001</v>
      </c>
      <c r="H728" s="1">
        <v>5.543876</v>
      </c>
      <c r="I728" s="2">
        <v>-8791468.0793730002</v>
      </c>
      <c r="J728" s="3">
        <v>0.35032799999999997</v>
      </c>
      <c r="K728" s="4">
        <v>25094959.059999999</v>
      </c>
      <c r="L728" s="5">
        <v>925001</v>
      </c>
      <c r="M728" s="6">
        <v>27.129656000000001</v>
      </c>
      <c r="N728" s="7" t="str">
        <f>IF(ISNUMBER(_xll.BDP($C728, "DELTA_MID")),_xll.BDP($C728, "DELTA_MID")," ")</f>
        <v xml:space="preserve"> </v>
      </c>
      <c r="O728" s="7" t="str">
        <f>IF(ISNUMBER(N728),_xll.BDP($C728, "OPT_UNDL_TICKER"),"")</f>
        <v/>
      </c>
      <c r="P728" s="8" t="str">
        <f>IF(ISNUMBER(N728),_xll.BDP($C728, "OPT_UNDL_PX")," ")</f>
        <v xml:space="preserve"> </v>
      </c>
      <c r="Q728" s="7" t="str">
        <f>IF(ISNUMBER(N728),+G728*_xll.BDP($C728, "PX_POS_MULT_FACTOR")*P728/K728," ")</f>
        <v xml:space="preserve"> </v>
      </c>
      <c r="R728" s="8" t="str">
        <f>IF(OR($A728="TUA",$A728="TYA"),"",IF(ISNUMBER(_xll.BDP($C728,"DUR_ADJ_OAS_MID")),_xll.BDP($C728,"DUR_ADJ_OAS_MID"),IF(ISNUMBER(_xll.BDP($E728&amp;" ISIN","DUR_ADJ_OAS_MID")),_xll.BDP($E728&amp;" ISIN","DUR_ADJ_OAS_MID")," ")))</f>
        <v xml:space="preserve"> </v>
      </c>
      <c r="S728" s="7" t="str">
        <f t="shared" si="11"/>
        <v xml:space="preserve"> </v>
      </c>
      <c r="T728" t="s">
        <v>1868</v>
      </c>
      <c r="U728" t="s">
        <v>1856</v>
      </c>
      <c r="AG728">
        <v>1.322E-3</v>
      </c>
    </row>
    <row r="729" spans="1:33" x14ac:dyDescent="0.25">
      <c r="A729" t="s">
        <v>1853</v>
      </c>
      <c r="B729" t="s">
        <v>1869</v>
      </c>
      <c r="C729" t="s">
        <v>1869</v>
      </c>
      <c r="G729" s="1">
        <v>-21379276.199999999</v>
      </c>
      <c r="H729" s="1">
        <v>7.1009250000000002</v>
      </c>
      <c r="I729" s="2">
        <v>3010773.4133230001</v>
      </c>
      <c r="J729" s="3">
        <v>-0.119975</v>
      </c>
      <c r="K729" s="4">
        <v>25094959.059999999</v>
      </c>
      <c r="L729" s="5">
        <v>925001</v>
      </c>
      <c r="M729" s="6">
        <v>27.129656000000001</v>
      </c>
      <c r="N729" s="7" t="str">
        <f>IF(ISNUMBER(_xll.BDP($C729, "DELTA_MID")),_xll.BDP($C729, "DELTA_MID")," ")</f>
        <v xml:space="preserve"> </v>
      </c>
      <c r="O729" s="7" t="str">
        <f>IF(ISNUMBER(N729),_xll.BDP($C729, "OPT_UNDL_TICKER"),"")</f>
        <v/>
      </c>
      <c r="P729" s="8" t="str">
        <f>IF(ISNUMBER(N729),_xll.BDP($C729, "OPT_UNDL_PX")," ")</f>
        <v xml:space="preserve"> </v>
      </c>
      <c r="Q729" s="7" t="str">
        <f>IF(ISNUMBER(N729),+G729*_xll.BDP($C729, "PX_POS_MULT_FACTOR")*P729/K729," ")</f>
        <v xml:space="preserve"> </v>
      </c>
      <c r="R729" s="8" t="str">
        <f>IF(OR($A729="TUA",$A729="TYA"),"",IF(ISNUMBER(_xll.BDP($C729,"DUR_ADJ_OAS_MID")),_xll.BDP($C729,"DUR_ADJ_OAS_MID"),IF(ISNUMBER(_xll.BDP($E729&amp;" ISIN","DUR_ADJ_OAS_MID")),_xll.BDP($E729&amp;" ISIN","DUR_ADJ_OAS_MID")," ")))</f>
        <v xml:space="preserve"> </v>
      </c>
      <c r="S729" s="7" t="str">
        <f t="shared" si="11"/>
        <v xml:space="preserve"> </v>
      </c>
      <c r="T729" t="s">
        <v>1870</v>
      </c>
      <c r="U729" t="s">
        <v>1856</v>
      </c>
      <c r="AG729">
        <v>1.322E-3</v>
      </c>
    </row>
    <row r="730" spans="1:33" x14ac:dyDescent="0.25">
      <c r="A730" t="s">
        <v>1853</v>
      </c>
      <c r="B730" t="s">
        <v>1871</v>
      </c>
      <c r="C730" t="s">
        <v>1871</v>
      </c>
      <c r="G730" s="1">
        <v>11788072552</v>
      </c>
      <c r="H730" s="1">
        <v>3927.097362</v>
      </c>
      <c r="I730" s="2">
        <v>-3001726.584644</v>
      </c>
      <c r="J730" s="3">
        <v>0.119615</v>
      </c>
      <c r="K730" s="4">
        <v>25094959.059999999</v>
      </c>
      <c r="L730" s="5">
        <v>925001</v>
      </c>
      <c r="M730" s="6">
        <v>27.129656000000001</v>
      </c>
      <c r="N730" s="7" t="str">
        <f>IF(ISNUMBER(_xll.BDP($C730, "DELTA_MID")),_xll.BDP($C730, "DELTA_MID")," ")</f>
        <v xml:space="preserve"> </v>
      </c>
      <c r="O730" s="7" t="str">
        <f>IF(ISNUMBER(N730),_xll.BDP($C730, "OPT_UNDL_TICKER"),"")</f>
        <v/>
      </c>
      <c r="P730" s="8" t="str">
        <f>IF(ISNUMBER(N730),_xll.BDP($C730, "OPT_UNDL_PX")," ")</f>
        <v xml:space="preserve"> </v>
      </c>
      <c r="Q730" s="7" t="str">
        <f>IF(ISNUMBER(N730),+G730*_xll.BDP($C730, "PX_POS_MULT_FACTOR")*P730/K730," ")</f>
        <v xml:space="preserve"> </v>
      </c>
      <c r="R730" s="8" t="str">
        <f>IF(OR($A730="TUA",$A730="TYA"),"",IF(ISNUMBER(_xll.BDP($C730,"DUR_ADJ_OAS_MID")),_xll.BDP($C730,"DUR_ADJ_OAS_MID"),IF(ISNUMBER(_xll.BDP($E730&amp;" ISIN","DUR_ADJ_OAS_MID")),_xll.BDP($E730&amp;" ISIN","DUR_ADJ_OAS_MID")," ")))</f>
        <v xml:space="preserve"> </v>
      </c>
      <c r="S730" s="7" t="str">
        <f t="shared" si="11"/>
        <v xml:space="preserve"> </v>
      </c>
      <c r="T730" t="s">
        <v>1872</v>
      </c>
      <c r="U730" t="s">
        <v>1856</v>
      </c>
      <c r="AG730">
        <v>1.322E-3</v>
      </c>
    </row>
    <row r="731" spans="1:33" x14ac:dyDescent="0.25">
      <c r="A731" t="s">
        <v>1853</v>
      </c>
      <c r="B731" t="s">
        <v>1873</v>
      </c>
      <c r="C731" t="s">
        <v>1873</v>
      </c>
      <c r="G731" s="1">
        <v>-12901261472.4</v>
      </c>
      <c r="H731" s="1">
        <v>1417.0588419999999</v>
      </c>
      <c r="I731" s="2">
        <v>9104252.4770470001</v>
      </c>
      <c r="J731" s="3">
        <v>-0.362792</v>
      </c>
      <c r="K731" s="4">
        <v>25094959.059999999</v>
      </c>
      <c r="L731" s="5">
        <v>925001</v>
      </c>
      <c r="M731" s="6">
        <v>27.129656000000001</v>
      </c>
      <c r="N731" s="7" t="str">
        <f>IF(ISNUMBER(_xll.BDP($C731, "DELTA_MID")),_xll.BDP($C731, "DELTA_MID")," ")</f>
        <v xml:space="preserve"> </v>
      </c>
      <c r="O731" s="7" t="str">
        <f>IF(ISNUMBER(N731),_xll.BDP($C731, "OPT_UNDL_TICKER"),"")</f>
        <v/>
      </c>
      <c r="P731" s="8" t="str">
        <f>IF(ISNUMBER(N731),_xll.BDP($C731, "OPT_UNDL_PX")," ")</f>
        <v xml:space="preserve"> </v>
      </c>
      <c r="Q731" s="7" t="str">
        <f>IF(ISNUMBER(N731),+G731*_xll.BDP($C731, "PX_POS_MULT_FACTOR")*P731/K731," ")</f>
        <v xml:space="preserve"> </v>
      </c>
      <c r="R731" s="8" t="str">
        <f>IF(OR($A731="TUA",$A731="TYA"),"",IF(ISNUMBER(_xll.BDP($C731,"DUR_ADJ_OAS_MID")),_xll.BDP($C731,"DUR_ADJ_OAS_MID"),IF(ISNUMBER(_xll.BDP($E731&amp;" ISIN","DUR_ADJ_OAS_MID")),_xll.BDP($E731&amp;" ISIN","DUR_ADJ_OAS_MID")," ")))</f>
        <v xml:space="preserve"> </v>
      </c>
      <c r="S731" s="7" t="str">
        <f t="shared" si="11"/>
        <v xml:space="preserve"> </v>
      </c>
      <c r="T731" t="s">
        <v>1874</v>
      </c>
      <c r="U731" t="s">
        <v>1856</v>
      </c>
      <c r="AG731">
        <v>1.322E-3</v>
      </c>
    </row>
    <row r="732" spans="1:33" x14ac:dyDescent="0.25">
      <c r="A732" t="s">
        <v>1853</v>
      </c>
      <c r="B732" t="s">
        <v>1875</v>
      </c>
      <c r="C732" t="s">
        <v>1875</v>
      </c>
      <c r="G732" s="1">
        <v>196530741.16</v>
      </c>
      <c r="H732" s="1">
        <v>18.602927999999999</v>
      </c>
      <c r="I732" s="2">
        <v>-10564505.821878999</v>
      </c>
      <c r="J732" s="3">
        <v>0.42098099999999999</v>
      </c>
      <c r="K732" s="4">
        <v>25094959.059999999</v>
      </c>
      <c r="L732" s="5">
        <v>925001</v>
      </c>
      <c r="M732" s="6">
        <v>27.129656000000001</v>
      </c>
      <c r="N732" s="7" t="str">
        <f>IF(ISNUMBER(_xll.BDP($C732, "DELTA_MID")),_xll.BDP($C732, "DELTA_MID")," ")</f>
        <v xml:space="preserve"> </v>
      </c>
      <c r="O732" s="7" t="str">
        <f>IF(ISNUMBER(N732),_xll.BDP($C732, "OPT_UNDL_TICKER"),"")</f>
        <v/>
      </c>
      <c r="P732" s="8" t="str">
        <f>IF(ISNUMBER(N732),_xll.BDP($C732, "OPT_UNDL_PX")," ")</f>
        <v xml:space="preserve"> </v>
      </c>
      <c r="Q732" s="7" t="str">
        <f>IF(ISNUMBER(N732),+G732*_xll.BDP($C732, "PX_POS_MULT_FACTOR")*P732/K732," ")</f>
        <v xml:space="preserve"> </v>
      </c>
      <c r="R732" s="8" t="str">
        <f>IF(OR($A732="TUA",$A732="TYA"),"",IF(ISNUMBER(_xll.BDP($C732,"DUR_ADJ_OAS_MID")),_xll.BDP($C732,"DUR_ADJ_OAS_MID"),IF(ISNUMBER(_xll.BDP($E732&amp;" ISIN","DUR_ADJ_OAS_MID")),_xll.BDP($E732&amp;" ISIN","DUR_ADJ_OAS_MID")," ")))</f>
        <v xml:space="preserve"> </v>
      </c>
      <c r="S732" s="7" t="str">
        <f t="shared" si="11"/>
        <v xml:space="preserve"> </v>
      </c>
      <c r="T732" t="s">
        <v>1876</v>
      </c>
      <c r="U732" t="s">
        <v>1856</v>
      </c>
      <c r="AG732">
        <v>1.322E-3</v>
      </c>
    </row>
    <row r="733" spans="1:33" x14ac:dyDescent="0.25">
      <c r="A733" t="s">
        <v>1853</v>
      </c>
      <c r="B733" t="s">
        <v>1877</v>
      </c>
      <c r="C733" t="s">
        <v>1877</v>
      </c>
      <c r="G733" s="1">
        <v>-9728493.1600000001</v>
      </c>
      <c r="H733" s="1">
        <v>1.2900799999999999</v>
      </c>
      <c r="I733" s="2">
        <v>7540999.9069830002</v>
      </c>
      <c r="J733" s="3">
        <v>-0.30049900000000002</v>
      </c>
      <c r="K733" s="4">
        <v>25094959.059999999</v>
      </c>
      <c r="L733" s="5">
        <v>925001</v>
      </c>
      <c r="M733" s="6">
        <v>27.129656000000001</v>
      </c>
      <c r="N733" s="7" t="str">
        <f>IF(ISNUMBER(_xll.BDP($C733, "DELTA_MID")),_xll.BDP($C733, "DELTA_MID")," ")</f>
        <v xml:space="preserve"> </v>
      </c>
      <c r="O733" s="7" t="str">
        <f>IF(ISNUMBER(N733),_xll.BDP($C733, "OPT_UNDL_TICKER"),"")</f>
        <v/>
      </c>
      <c r="P733" s="8" t="str">
        <f>IF(ISNUMBER(N733),_xll.BDP($C733, "OPT_UNDL_PX")," ")</f>
        <v xml:space="preserve"> </v>
      </c>
      <c r="Q733" s="7" t="str">
        <f>IF(ISNUMBER(N733),+G733*_xll.BDP($C733, "PX_POS_MULT_FACTOR")*P733/K733," ")</f>
        <v xml:space="preserve"> </v>
      </c>
      <c r="R733" s="8" t="str">
        <f>IF(OR($A733="TUA",$A733="TYA"),"",IF(ISNUMBER(_xll.BDP($C733,"DUR_ADJ_OAS_MID")),_xll.BDP($C733,"DUR_ADJ_OAS_MID"),IF(ISNUMBER(_xll.BDP($E733&amp;" ISIN","DUR_ADJ_OAS_MID")),_xll.BDP($E733&amp;" ISIN","DUR_ADJ_OAS_MID")," ")))</f>
        <v xml:space="preserve"> </v>
      </c>
      <c r="S733" s="7" t="str">
        <f t="shared" si="11"/>
        <v xml:space="preserve"> </v>
      </c>
      <c r="T733" t="s">
        <v>1878</v>
      </c>
      <c r="U733" t="s">
        <v>1856</v>
      </c>
      <c r="AG733">
        <v>1.322E-3</v>
      </c>
    </row>
    <row r="734" spans="1:33" x14ac:dyDescent="0.25">
      <c r="A734" t="s">
        <v>1853</v>
      </c>
      <c r="B734" t="s">
        <v>1879</v>
      </c>
      <c r="C734" t="s">
        <v>1879</v>
      </c>
      <c r="G734" s="1">
        <v>-319741598.39999998</v>
      </c>
      <c r="H734" s="1">
        <v>30.452086000000001</v>
      </c>
      <c r="I734" s="2">
        <v>10499825.805036999</v>
      </c>
      <c r="J734" s="3">
        <v>-0.418404</v>
      </c>
      <c r="K734" s="4">
        <v>25094959.059999999</v>
      </c>
      <c r="L734" s="5">
        <v>925001</v>
      </c>
      <c r="M734" s="6">
        <v>27.129656000000001</v>
      </c>
      <c r="N734" s="7" t="str">
        <f>IF(ISNUMBER(_xll.BDP($C734, "DELTA_MID")),_xll.BDP($C734, "DELTA_MID")," ")</f>
        <v xml:space="preserve"> </v>
      </c>
      <c r="O734" s="7" t="str">
        <f>IF(ISNUMBER(N734),_xll.BDP($C734, "OPT_UNDL_TICKER"),"")</f>
        <v/>
      </c>
      <c r="P734" s="8" t="str">
        <f>IF(ISNUMBER(N734),_xll.BDP($C734, "OPT_UNDL_PX")," ")</f>
        <v xml:space="preserve"> </v>
      </c>
      <c r="Q734" s="7" t="str">
        <f>IF(ISNUMBER(N734),+G734*_xll.BDP($C734, "PX_POS_MULT_FACTOR")*P734/K734," ")</f>
        <v xml:space="preserve"> </v>
      </c>
      <c r="R734" s="8" t="str">
        <f>IF(OR($A734="TUA",$A734="TYA"),"",IF(ISNUMBER(_xll.BDP($C734,"DUR_ADJ_OAS_MID")),_xll.BDP($C734,"DUR_ADJ_OAS_MID"),IF(ISNUMBER(_xll.BDP($E734&amp;" ISIN","DUR_ADJ_OAS_MID")),_xll.BDP($E734&amp;" ISIN","DUR_ADJ_OAS_MID")," ")))</f>
        <v xml:space="preserve"> </v>
      </c>
      <c r="S734" s="7" t="str">
        <f t="shared" si="11"/>
        <v xml:space="preserve"> </v>
      </c>
      <c r="T734" t="s">
        <v>1880</v>
      </c>
      <c r="U734" t="s">
        <v>1856</v>
      </c>
      <c r="AG734">
        <v>1.322E-3</v>
      </c>
    </row>
    <row r="735" spans="1:33" x14ac:dyDescent="0.25">
      <c r="A735" t="s">
        <v>1853</v>
      </c>
      <c r="B735" t="s">
        <v>1881</v>
      </c>
      <c r="C735" t="s">
        <v>1881</v>
      </c>
      <c r="G735" s="1">
        <v>134091846.19</v>
      </c>
      <c r="H735" s="1">
        <v>17.419969999999999</v>
      </c>
      <c r="I735" s="2">
        <v>-7697593.4051550003</v>
      </c>
      <c r="J735" s="3">
        <v>0.30673899999999998</v>
      </c>
      <c r="K735" s="4">
        <v>25094959.059999999</v>
      </c>
      <c r="L735" s="5">
        <v>925001</v>
      </c>
      <c r="M735" s="6">
        <v>27.129656000000001</v>
      </c>
      <c r="N735" s="7" t="str">
        <f>IF(ISNUMBER(_xll.BDP($C735, "DELTA_MID")),_xll.BDP($C735, "DELTA_MID")," ")</f>
        <v xml:space="preserve"> </v>
      </c>
      <c r="O735" s="7" t="str">
        <f>IF(ISNUMBER(N735),_xll.BDP($C735, "OPT_UNDL_TICKER"),"")</f>
        <v/>
      </c>
      <c r="P735" s="8" t="str">
        <f>IF(ISNUMBER(N735),_xll.BDP($C735, "OPT_UNDL_PX")," ")</f>
        <v xml:space="preserve"> </v>
      </c>
      <c r="Q735" s="7" t="str">
        <f>IF(ISNUMBER(N735),+G735*_xll.BDP($C735, "PX_POS_MULT_FACTOR")*P735/K735," ")</f>
        <v xml:space="preserve"> </v>
      </c>
      <c r="R735" s="8" t="str">
        <f>IF(OR($A735="TUA",$A735="TYA"),"",IF(ISNUMBER(_xll.BDP($C735,"DUR_ADJ_OAS_MID")),_xll.BDP($C735,"DUR_ADJ_OAS_MID"),IF(ISNUMBER(_xll.BDP($E735&amp;" ISIN","DUR_ADJ_OAS_MID")),_xll.BDP($E735&amp;" ISIN","DUR_ADJ_OAS_MID")," ")))</f>
        <v xml:space="preserve"> </v>
      </c>
      <c r="S735" s="7" t="str">
        <f t="shared" si="11"/>
        <v xml:space="preserve"> </v>
      </c>
      <c r="T735" t="s">
        <v>1882</v>
      </c>
      <c r="U735" t="s">
        <v>1856</v>
      </c>
      <c r="AG735">
        <v>1.322E-3</v>
      </c>
    </row>
    <row r="736" spans="1:33" x14ac:dyDescent="0.25">
      <c r="A736" t="s">
        <v>1853</v>
      </c>
      <c r="B736" t="s">
        <v>110</v>
      </c>
      <c r="C736" t="s">
        <v>111</v>
      </c>
      <c r="D736" t="s">
        <v>112</v>
      </c>
      <c r="E736" t="s">
        <v>113</v>
      </c>
      <c r="F736" t="s">
        <v>114</v>
      </c>
      <c r="G736" s="1">
        <v>76000</v>
      </c>
      <c r="H736" s="1">
        <v>100.22</v>
      </c>
      <c r="I736" s="2">
        <v>7616720</v>
      </c>
      <c r="J736" s="3">
        <v>0.30351593999999998</v>
      </c>
      <c r="K736" s="4">
        <v>25094959.059999999</v>
      </c>
      <c r="L736" s="5">
        <v>925001</v>
      </c>
      <c r="M736" s="6">
        <v>27.129656140000002</v>
      </c>
      <c r="N736" s="7" t="str">
        <f>IF(ISNUMBER(_xll.BDP($C736, "DELTA_MID")),_xll.BDP($C736, "DELTA_MID")," ")</f>
        <v xml:space="preserve"> </v>
      </c>
      <c r="O736" s="7" t="str">
        <f>IF(ISNUMBER(N736),_xll.BDP($C736, "OPT_UNDL_TICKER"),"")</f>
        <v/>
      </c>
      <c r="P736" s="8" t="str">
        <f>IF(ISNUMBER(N736),_xll.BDP($C736, "OPT_UNDL_PX")," ")</f>
        <v xml:space="preserve"> </v>
      </c>
      <c r="Q736" s="7" t="str">
        <f>IF(ISNUMBER(N736),+G736*_xll.BDP($C736, "PX_POS_MULT_FACTOR")*P736/K736," ")</f>
        <v xml:space="preserve"> </v>
      </c>
      <c r="R736" s="8" t="str">
        <f>IF(OR($A736="TUA",$A736="TYA"),"",IF(ISNUMBER(_xll.BDP($C736,"DUR_ADJ_OAS_MID")),_xll.BDP($C736,"DUR_ADJ_OAS_MID"),IF(ISNUMBER(_xll.BDP($E736&amp;" ISIN","DUR_ADJ_OAS_MID")),_xll.BDP($E736&amp;" ISIN","DUR_ADJ_OAS_MID")," ")))</f>
        <v xml:space="preserve"> </v>
      </c>
      <c r="S736" s="7" t="str">
        <f t="shared" si="11"/>
        <v xml:space="preserve"> </v>
      </c>
      <c r="T736" t="s">
        <v>114</v>
      </c>
      <c r="U736" t="s">
        <v>41</v>
      </c>
      <c r="AG736">
        <v>1.322E-3</v>
      </c>
    </row>
    <row r="737" spans="1:33" x14ac:dyDescent="0.25">
      <c r="A737" t="s">
        <v>1853</v>
      </c>
      <c r="B737" t="s">
        <v>83</v>
      </c>
      <c r="C737" t="s">
        <v>83</v>
      </c>
      <c r="D737" t="s">
        <v>84</v>
      </c>
      <c r="E737" t="s">
        <v>85</v>
      </c>
      <c r="F737" t="s">
        <v>86</v>
      </c>
      <c r="G737" s="1">
        <v>10800000</v>
      </c>
      <c r="H737" s="1">
        <v>99.097875000000002</v>
      </c>
      <c r="I737" s="2">
        <v>10702570.5</v>
      </c>
      <c r="J737" s="3">
        <v>0.42648288000000001</v>
      </c>
      <c r="K737" s="4">
        <v>25094959.059999999</v>
      </c>
      <c r="L737" s="5">
        <v>925001</v>
      </c>
      <c r="M737" s="6">
        <v>27.129656140000002</v>
      </c>
      <c r="N737" s="7" t="str">
        <f>IF(ISNUMBER(_xll.BDP($C737, "DELTA_MID")),_xll.BDP($C737, "DELTA_MID")," ")</f>
        <v xml:space="preserve"> </v>
      </c>
      <c r="O737" s="7" t="str">
        <f>IF(ISNUMBER(N737),_xll.BDP($C737, "OPT_UNDL_TICKER"),"")</f>
        <v/>
      </c>
      <c r="P737" s="8" t="str">
        <f>IF(ISNUMBER(N737),_xll.BDP($C737, "OPT_UNDL_PX")," ")</f>
        <v xml:space="preserve"> </v>
      </c>
      <c r="Q737" s="7" t="str">
        <f>IF(ISNUMBER(N737),+G737*_xll.BDP($C737, "PX_POS_MULT_FACTOR")*P737/K737," ")</f>
        <v xml:space="preserve"> </v>
      </c>
      <c r="R737" s="8">
        <f>IF(OR($A737="TUA",$A737="TYA"),"",IF(ISNUMBER(_xll.BDP($C737,"DUR_ADJ_OAS_MID")),_xll.BDP($C737,"DUR_ADJ_OAS_MID"),IF(ISNUMBER(_xll.BDP($E737&amp;" ISIN","DUR_ADJ_OAS_MID")),_xll.BDP($E737&amp;" ISIN","DUR_ADJ_OAS_MID")," ")))</f>
        <v>0.22797279350047775</v>
      </c>
      <c r="S737" s="7">
        <f t="shared" si="11"/>
        <v>9.722649353372903E-2</v>
      </c>
      <c r="T737" t="s">
        <v>86</v>
      </c>
      <c r="U737" t="s">
        <v>87</v>
      </c>
      <c r="AG737">
        <v>1.322E-3</v>
      </c>
    </row>
    <row r="738" spans="1:33" x14ac:dyDescent="0.25">
      <c r="A738" t="s">
        <v>1853</v>
      </c>
      <c r="B738" t="s">
        <v>88</v>
      </c>
      <c r="C738" t="s">
        <v>88</v>
      </c>
      <c r="D738" t="s">
        <v>89</v>
      </c>
      <c r="E738" t="s">
        <v>90</v>
      </c>
      <c r="F738" t="s">
        <v>91</v>
      </c>
      <c r="G738" s="1">
        <v>2000000</v>
      </c>
      <c r="H738" s="1">
        <v>99.864279999999994</v>
      </c>
      <c r="I738" s="2">
        <v>1997285.6</v>
      </c>
      <c r="J738" s="3">
        <v>7.9589119999999999E-2</v>
      </c>
      <c r="K738" s="4">
        <v>25094959.059999999</v>
      </c>
      <c r="L738" s="5">
        <v>925001</v>
      </c>
      <c r="M738" s="6">
        <v>27.129656140000002</v>
      </c>
      <c r="N738" s="7" t="str">
        <f>IF(ISNUMBER(_xll.BDP($C738, "DELTA_MID")),_xll.BDP($C738, "DELTA_MID")," ")</f>
        <v xml:space="preserve"> </v>
      </c>
      <c r="O738" s="7" t="str">
        <f>IF(ISNUMBER(N738),_xll.BDP($C738, "OPT_UNDL_TICKER"),"")</f>
        <v/>
      </c>
      <c r="P738" s="8" t="str">
        <f>IF(ISNUMBER(N738),_xll.BDP($C738, "OPT_UNDL_PX")," ")</f>
        <v xml:space="preserve"> </v>
      </c>
      <c r="Q738" s="7" t="str">
        <f>IF(ISNUMBER(N738),+G738*_xll.BDP($C738, "PX_POS_MULT_FACTOR")*P738/K738," ")</f>
        <v xml:space="preserve"> </v>
      </c>
      <c r="R738" s="8">
        <f>IF(OR($A738="TUA",$A738="TYA"),"",IF(ISNUMBER(_xll.BDP($C738,"DUR_ADJ_OAS_MID")),_xll.BDP($C738,"DUR_ADJ_OAS_MID"),IF(ISNUMBER(_xll.BDP($E738&amp;" ISIN","DUR_ADJ_OAS_MID")),_xll.BDP($E738&amp;" ISIN","DUR_ADJ_OAS_MID")," ")))</f>
        <v>3.2815203723020797E-2</v>
      </c>
      <c r="S738" s="7">
        <f t="shared" si="11"/>
        <v>2.6117331869359491E-3</v>
      </c>
      <c r="T738" t="s">
        <v>91</v>
      </c>
      <c r="U738" t="s">
        <v>87</v>
      </c>
      <c r="AG738">
        <v>1.322E-3</v>
      </c>
    </row>
    <row r="739" spans="1:33" x14ac:dyDescent="0.25">
      <c r="A739" t="s">
        <v>1853</v>
      </c>
      <c r="B739" t="s">
        <v>100</v>
      </c>
      <c r="C739" t="s">
        <v>100</v>
      </c>
      <c r="D739" t="s">
        <v>101</v>
      </c>
      <c r="E739" t="s">
        <v>102</v>
      </c>
      <c r="F739" t="s">
        <v>103</v>
      </c>
      <c r="G739" s="1">
        <v>4100000</v>
      </c>
      <c r="H739" s="1">
        <v>99.388666999999998</v>
      </c>
      <c r="I739" s="2">
        <v>4074935.35</v>
      </c>
      <c r="J739" s="3">
        <v>0.16238063</v>
      </c>
      <c r="K739" s="4">
        <v>25094959.059999999</v>
      </c>
      <c r="L739" s="5">
        <v>925001</v>
      </c>
      <c r="M739" s="6">
        <v>27.129656140000002</v>
      </c>
      <c r="N739" s="7" t="str">
        <f>IF(ISNUMBER(_xll.BDP($C739, "DELTA_MID")),_xll.BDP($C739, "DELTA_MID")," ")</f>
        <v xml:space="preserve"> </v>
      </c>
      <c r="O739" s="7" t="str">
        <f>IF(ISNUMBER(N739),_xll.BDP($C739, "OPT_UNDL_TICKER"),"")</f>
        <v/>
      </c>
      <c r="P739" s="8" t="str">
        <f>IF(ISNUMBER(N739),_xll.BDP($C739, "OPT_UNDL_PX")," ")</f>
        <v xml:space="preserve"> </v>
      </c>
      <c r="Q739" s="7" t="str">
        <f>IF(ISNUMBER(N739),+G739*_xll.BDP($C739, "PX_POS_MULT_FACTOR")*P739/K739," ")</f>
        <v xml:space="preserve"> </v>
      </c>
      <c r="R739" s="8">
        <f>IF(OR($A739="TUA",$A739="TYA"),"",IF(ISNUMBER(_xll.BDP($C739,"DUR_ADJ_OAS_MID")),_xll.BDP($C739,"DUR_ADJ_OAS_MID"),IF(ISNUMBER(_xll.BDP($E739&amp;" ISIN","DUR_ADJ_OAS_MID")),_xll.BDP($E739&amp;" ISIN","DUR_ADJ_OAS_MID")," ")))</f>
        <v>0.15242961739199007</v>
      </c>
      <c r="S739" s="7">
        <f t="shared" si="11"/>
        <v>2.4751617302770305E-2</v>
      </c>
      <c r="T739" t="s">
        <v>103</v>
      </c>
      <c r="U739" t="s">
        <v>87</v>
      </c>
      <c r="AG739">
        <v>1.322E-3</v>
      </c>
    </row>
    <row r="740" spans="1:33" x14ac:dyDescent="0.25">
      <c r="A740" t="s">
        <v>1853</v>
      </c>
      <c r="B740" t="s">
        <v>104</v>
      </c>
      <c r="C740" t="s">
        <v>104</v>
      </c>
      <c r="D740" t="s">
        <v>105</v>
      </c>
      <c r="E740" t="s">
        <v>106</v>
      </c>
      <c r="F740" t="s">
        <v>107</v>
      </c>
      <c r="G740" s="1">
        <v>400000</v>
      </c>
      <c r="H740" s="1">
        <v>99.229611000000006</v>
      </c>
      <c r="I740" s="2">
        <v>396918.44</v>
      </c>
      <c r="J740" s="3">
        <v>1.581666E-2</v>
      </c>
      <c r="K740" s="4">
        <v>25094959.059999999</v>
      </c>
      <c r="L740" s="5">
        <v>925001</v>
      </c>
      <c r="M740" s="6">
        <v>27.129656140000002</v>
      </c>
      <c r="N740" s="7" t="str">
        <f>IF(ISNUMBER(_xll.BDP($C740, "DELTA_MID")),_xll.BDP($C740, "DELTA_MID")," ")</f>
        <v xml:space="preserve"> </v>
      </c>
      <c r="O740" s="7" t="str">
        <f>IF(ISNUMBER(N740),_xll.BDP($C740, "OPT_UNDL_TICKER"),"")</f>
        <v/>
      </c>
      <c r="P740" s="8" t="str">
        <f>IF(ISNUMBER(N740),_xll.BDP($C740, "OPT_UNDL_PX")," ")</f>
        <v xml:space="preserve"> </v>
      </c>
      <c r="Q740" s="7" t="str">
        <f>IF(ISNUMBER(N740),+G740*_xll.BDP($C740, "PX_POS_MULT_FACTOR")*P740/K740," ")</f>
        <v xml:space="preserve"> </v>
      </c>
      <c r="R740" s="8">
        <f>IF(OR($A740="TUA",$A740="TYA"),"",IF(ISNUMBER(_xll.BDP($C740,"DUR_ADJ_OAS_MID")),_xll.BDP($C740,"DUR_ADJ_OAS_MID"),IF(ISNUMBER(_xll.BDP($E740&amp;" ISIN","DUR_ADJ_OAS_MID")),_xll.BDP($E740&amp;" ISIN","DUR_ADJ_OAS_MID")," ")))</f>
        <v>0.19293184780437272</v>
      </c>
      <c r="S740" s="7">
        <f t="shared" si="11"/>
        <v>3.0515374398935096E-3</v>
      </c>
      <c r="T740" t="s">
        <v>107</v>
      </c>
      <c r="U740" t="s">
        <v>87</v>
      </c>
      <c r="AG740">
        <v>1.322E-3</v>
      </c>
    </row>
    <row r="741" spans="1:33" x14ac:dyDescent="0.25">
      <c r="A741" t="s">
        <v>1853</v>
      </c>
      <c r="B741" t="s">
        <v>108</v>
      </c>
      <c r="C741" t="s">
        <v>108</v>
      </c>
      <c r="G741" s="1">
        <v>306529.16999999428</v>
      </c>
      <c r="H741" s="1">
        <v>1</v>
      </c>
      <c r="I741" s="2">
        <v>306529.16999999428</v>
      </c>
      <c r="J741" s="3">
        <v>1.221477067434572E-2</v>
      </c>
      <c r="K741" s="4">
        <v>25094959.059999999</v>
      </c>
      <c r="L741" s="5">
        <v>925001</v>
      </c>
      <c r="M741" s="6">
        <v>27.129656140000002</v>
      </c>
      <c r="N741" s="7" t="str">
        <f>IF(ISNUMBER(_xll.BDP($C741, "DELTA_MID")),_xll.BDP($C741, "DELTA_MID")," ")</f>
        <v xml:space="preserve"> </v>
      </c>
      <c r="O741" s="7" t="str">
        <f>IF(ISNUMBER(N741),_xll.BDP($C741, "OPT_UNDL_TICKER"),"")</f>
        <v/>
      </c>
      <c r="P741" s="8" t="str">
        <f>IF(ISNUMBER(N741),_xll.BDP($C741, "OPT_UNDL_PX")," ")</f>
        <v xml:space="preserve"> </v>
      </c>
      <c r="Q741" s="7" t="str">
        <f>IF(ISNUMBER(N741),+G741*_xll.BDP($C741, "PX_POS_MULT_FACTOR")*P741/K741," ")</f>
        <v xml:space="preserve"> </v>
      </c>
      <c r="R741" s="8" t="str">
        <f>IF(OR($A741="TUA",$A741="TYA"),"",IF(ISNUMBER(_xll.BDP($C741,"DUR_ADJ_OAS_MID")),_xll.BDP($C741,"DUR_ADJ_OAS_MID"),IF(ISNUMBER(_xll.BDP($E741&amp;" ISIN","DUR_ADJ_OAS_MID")),_xll.BDP($E741&amp;" ISIN","DUR_ADJ_OAS_MID")," ")))</f>
        <v xml:space="preserve"> </v>
      </c>
      <c r="S741" s="7" t="str">
        <f t="shared" si="11"/>
        <v xml:space="preserve"> </v>
      </c>
      <c r="T741" t="s">
        <v>108</v>
      </c>
      <c r="U741" t="s">
        <v>108</v>
      </c>
      <c r="AG741">
        <v>1.322E-3</v>
      </c>
    </row>
    <row r="742" spans="1:33" x14ac:dyDescent="0.25">
      <c r="N742" s="7" t="str">
        <f>IF(ISNUMBER(_xll.BDP($C742, "DELTA_MID")),_xll.BDP($C742, "DELTA_MID")," ")</f>
        <v xml:space="preserve"> </v>
      </c>
      <c r="O742" s="7" t="str">
        <f>IF(ISNUMBER(N742),_xll.BDP($C742, "OPT_UNDL_TICKER"),"")</f>
        <v/>
      </c>
      <c r="P742" s="8" t="str">
        <f>IF(ISNUMBER(N742),_xll.BDP($C742, "OPT_UNDL_PX")," ")</f>
        <v xml:space="preserve"> </v>
      </c>
      <c r="Q742" s="7" t="str">
        <f>IF(ISNUMBER(N742),+G742*_xll.BDP($C742, "PX_POS_MULT_FACTOR")*P742/K742," ")</f>
        <v xml:space="preserve"> </v>
      </c>
      <c r="R742" s="8" t="str">
        <f>IF(OR($A742="TUA",$A742="TYA"),"",IF(ISNUMBER(_xll.BDP($C742,"DUR_ADJ_OAS_MID")),_xll.BDP($C742,"DUR_ADJ_OAS_MID"),IF(ISNUMBER(_xll.BDP($E742&amp;" ISIN","DUR_ADJ_OAS_MID")),_xll.BDP($E742&amp;" ISIN","DUR_ADJ_OAS_MID")," ")))</f>
        <v xml:space="preserve"> </v>
      </c>
      <c r="S742" s="7" t="str">
        <f t="shared" si="11"/>
        <v xml:space="preserve"> </v>
      </c>
    </row>
    <row r="743" spans="1:33" x14ac:dyDescent="0.25">
      <c r="A743" t="s">
        <v>1883</v>
      </c>
      <c r="B743" t="s">
        <v>1884</v>
      </c>
      <c r="C743" t="s">
        <v>1885</v>
      </c>
      <c r="E743" t="s">
        <v>1886</v>
      </c>
      <c r="F743" t="s">
        <v>1885</v>
      </c>
      <c r="G743" s="1">
        <v>500000</v>
      </c>
      <c r="H743" s="1">
        <v>97</v>
      </c>
      <c r="I743" s="2">
        <v>485000</v>
      </c>
      <c r="J743" s="3">
        <v>1.675312E-2</v>
      </c>
      <c r="K743" s="4">
        <v>28949835.16200804</v>
      </c>
      <c r="L743" s="5">
        <v>1100001</v>
      </c>
      <c r="M743" s="6">
        <v>26.318008039999999</v>
      </c>
      <c r="N743" s="7" t="str">
        <f>IF(ISNUMBER(_xll.BDP($C743, "DELTA_MID")),_xll.BDP($C743, "DELTA_MID")," ")</f>
        <v xml:space="preserve"> </v>
      </c>
      <c r="O743" s="7" t="str">
        <f>IF(ISNUMBER(N743),_xll.BDP($C743, "OPT_UNDL_TICKER"),"")</f>
        <v/>
      </c>
      <c r="P743" s="8" t="str">
        <f>IF(ISNUMBER(N743),_xll.BDP($C743, "OPT_UNDL_PX")," ")</f>
        <v xml:space="preserve"> </v>
      </c>
      <c r="Q743" s="7" t="str">
        <f>IF(ISNUMBER(N743),+G743*_xll.BDP($C743, "PX_POS_MULT_FACTOR")*P743/K743," ")</f>
        <v xml:space="preserve"> </v>
      </c>
      <c r="R743" s="8">
        <f>IF(OR($A743="TUA",$A743="TYA"),"",IF(ISNUMBER(_xll.BDP($C743,"DUR_ADJ_OAS_MID")),_xll.BDP($C743,"DUR_ADJ_OAS_MID"),IF(ISNUMBER(_xll.BDP($E743&amp;" ISIN","DUR_ADJ_OAS_MID")),_xll.BDP($E743&amp;" ISIN","DUR_ADJ_OAS_MID")," ")))</f>
        <v>6.681167423589998</v>
      </c>
      <c r="S743" s="7">
        <f t="shared" si="11"/>
        <v>0.11193039958749407</v>
      </c>
      <c r="T743" t="s">
        <v>1885</v>
      </c>
      <c r="U743" t="s">
        <v>1389</v>
      </c>
      <c r="AG743">
        <v>-6.3199999999999997E-4</v>
      </c>
    </row>
    <row r="744" spans="1:33" x14ac:dyDescent="0.25">
      <c r="A744" t="s">
        <v>1883</v>
      </c>
      <c r="B744" t="s">
        <v>1887</v>
      </c>
      <c r="C744" t="s">
        <v>1888</v>
      </c>
      <c r="D744" t="s">
        <v>1889</v>
      </c>
      <c r="E744" t="s">
        <v>1890</v>
      </c>
      <c r="F744" t="s">
        <v>1888</v>
      </c>
      <c r="G744" s="1">
        <v>200000</v>
      </c>
      <c r="H744" s="1">
        <v>103.88849999999999</v>
      </c>
      <c r="I744" s="2">
        <v>207777</v>
      </c>
      <c r="J744" s="3">
        <v>7.1771400000000003E-3</v>
      </c>
      <c r="K744" s="4">
        <v>28949835.16200804</v>
      </c>
      <c r="L744" s="5">
        <v>1100001</v>
      </c>
      <c r="M744" s="6">
        <v>26.318008039999999</v>
      </c>
      <c r="N744" s="7" t="str">
        <f>IF(ISNUMBER(_xll.BDP($C744, "DELTA_MID")),_xll.BDP($C744, "DELTA_MID")," ")</f>
        <v xml:space="preserve"> </v>
      </c>
      <c r="O744" s="7" t="str">
        <f>IF(ISNUMBER(N744),_xll.BDP($C744, "OPT_UNDL_TICKER"),"")</f>
        <v/>
      </c>
      <c r="P744" s="8" t="str">
        <f>IF(ISNUMBER(N744),_xll.BDP($C744, "OPT_UNDL_PX")," ")</f>
        <v xml:space="preserve"> </v>
      </c>
      <c r="Q744" s="7" t="str">
        <f>IF(ISNUMBER(N744),+G744*_xll.BDP($C744, "PX_POS_MULT_FACTOR")*P744/K744," ")</f>
        <v xml:space="preserve"> </v>
      </c>
      <c r="R744" s="8">
        <f>IF(OR($A744="TUA",$A744="TYA"),"",IF(ISNUMBER(_xll.BDP($C744,"DUR_ADJ_OAS_MID")),_xll.BDP($C744,"DUR_ADJ_OAS_MID"),IF(ISNUMBER(_xll.BDP($E744&amp;" ISIN","DUR_ADJ_OAS_MID")),_xll.BDP($E744&amp;" ISIN","DUR_ADJ_OAS_MID")," ")))</f>
        <v>2.4608327400932701</v>
      </c>
      <c r="S744" s="7">
        <f t="shared" si="11"/>
        <v>1.7661741092233015E-2</v>
      </c>
      <c r="T744" t="s">
        <v>1888</v>
      </c>
      <c r="U744" t="s">
        <v>1389</v>
      </c>
      <c r="AG744">
        <v>-6.3199999999999997E-4</v>
      </c>
    </row>
    <row r="745" spans="1:33" x14ac:dyDescent="0.25">
      <c r="A745" t="s">
        <v>1883</v>
      </c>
      <c r="B745" t="s">
        <v>1891</v>
      </c>
      <c r="C745" t="s">
        <v>1892</v>
      </c>
      <c r="D745" t="s">
        <v>1893</v>
      </c>
      <c r="E745" t="s">
        <v>1894</v>
      </c>
      <c r="F745" t="s">
        <v>1892</v>
      </c>
      <c r="G745" s="1">
        <v>300000</v>
      </c>
      <c r="H745" s="1">
        <v>108.837</v>
      </c>
      <c r="I745" s="2">
        <v>326511</v>
      </c>
      <c r="J745" s="3">
        <v>1.127851E-2</v>
      </c>
      <c r="K745" s="4">
        <v>28949835.16200804</v>
      </c>
      <c r="L745" s="5">
        <v>1100001</v>
      </c>
      <c r="M745" s="6">
        <v>26.318008039999999</v>
      </c>
      <c r="N745" s="7" t="str">
        <f>IF(ISNUMBER(_xll.BDP($C745, "DELTA_MID")),_xll.BDP($C745, "DELTA_MID")," ")</f>
        <v xml:space="preserve"> </v>
      </c>
      <c r="O745" s="7" t="str">
        <f>IF(ISNUMBER(N745),_xll.BDP($C745, "OPT_UNDL_TICKER"),"")</f>
        <v/>
      </c>
      <c r="P745" s="8" t="str">
        <f>IF(ISNUMBER(N745),_xll.BDP($C745, "OPT_UNDL_PX")," ")</f>
        <v xml:space="preserve"> </v>
      </c>
      <c r="Q745" s="7" t="str">
        <f>IF(ISNUMBER(N745),+G745*_xll.BDP($C745, "PX_POS_MULT_FACTOR")*P745/K745," ")</f>
        <v xml:space="preserve"> </v>
      </c>
      <c r="R745" s="8">
        <f>IF(OR($A745="TUA",$A745="TYA"),"",IF(ISNUMBER(_xll.BDP($C745,"DUR_ADJ_OAS_MID")),_xll.BDP($C745,"DUR_ADJ_OAS_MID"),IF(ISNUMBER(_xll.BDP($E745&amp;" ISIN","DUR_ADJ_OAS_MID")),_xll.BDP($E745&amp;" ISIN","DUR_ADJ_OAS_MID")," ")))</f>
        <v>6.6413357115871623</v>
      </c>
      <c r="S745" s="7">
        <f t="shared" si="11"/>
        <v>7.4904371236492934E-2</v>
      </c>
      <c r="T745" t="s">
        <v>1892</v>
      </c>
      <c r="U745" t="s">
        <v>1389</v>
      </c>
      <c r="AG745">
        <v>-6.3199999999999997E-4</v>
      </c>
    </row>
    <row r="746" spans="1:33" x14ac:dyDescent="0.25">
      <c r="A746" t="s">
        <v>1883</v>
      </c>
      <c r="B746" t="s">
        <v>1895</v>
      </c>
      <c r="C746" t="s">
        <v>1896</v>
      </c>
      <c r="D746" t="s">
        <v>1897</v>
      </c>
      <c r="E746" t="s">
        <v>1898</v>
      </c>
      <c r="F746" t="s">
        <v>1896</v>
      </c>
      <c r="G746" s="1">
        <v>550000</v>
      </c>
      <c r="H746" s="1">
        <v>103.95</v>
      </c>
      <c r="I746" s="2">
        <v>571725</v>
      </c>
      <c r="J746" s="3">
        <v>1.974882E-2</v>
      </c>
      <c r="K746" s="4">
        <v>28949835.16200804</v>
      </c>
      <c r="L746" s="5">
        <v>1100001</v>
      </c>
      <c r="M746" s="6">
        <v>26.318008039999999</v>
      </c>
      <c r="N746" s="7" t="str">
        <f>IF(ISNUMBER(_xll.BDP($C746, "DELTA_MID")),_xll.BDP($C746, "DELTA_MID")," ")</f>
        <v xml:space="preserve"> </v>
      </c>
      <c r="O746" s="7" t="str">
        <f>IF(ISNUMBER(N746),_xll.BDP($C746, "OPT_UNDL_TICKER"),"")</f>
        <v/>
      </c>
      <c r="P746" s="8" t="str">
        <f>IF(ISNUMBER(N746),_xll.BDP($C746, "OPT_UNDL_PX")," ")</f>
        <v xml:space="preserve"> </v>
      </c>
      <c r="Q746" s="7" t="str">
        <f>IF(ISNUMBER(N746),+G746*_xll.BDP($C746, "PX_POS_MULT_FACTOR")*P746/K746," ")</f>
        <v xml:space="preserve"> </v>
      </c>
      <c r="R746" s="8">
        <f>IF(OR($A746="TUA",$A746="TYA"),"",IF(ISNUMBER(_xll.BDP($C746,"DUR_ADJ_OAS_MID")),_xll.BDP($C746,"DUR_ADJ_OAS_MID"),IF(ISNUMBER(_xll.BDP($E746&amp;" ISIN","DUR_ADJ_OAS_MID")),_xll.BDP($E746&amp;" ISIN","DUR_ADJ_OAS_MID")," ")))</f>
        <v>4.3941191978670897</v>
      </c>
      <c r="S746" s="7">
        <f t="shared" si="11"/>
        <v>8.6778669097221539E-2</v>
      </c>
      <c r="T746" t="s">
        <v>1896</v>
      </c>
      <c r="U746" t="s">
        <v>1389</v>
      </c>
      <c r="AG746">
        <v>-6.3199999999999997E-4</v>
      </c>
    </row>
    <row r="747" spans="1:33" x14ac:dyDescent="0.25">
      <c r="A747" t="s">
        <v>1883</v>
      </c>
      <c r="B747" t="s">
        <v>1899</v>
      </c>
      <c r="C747" t="s">
        <v>1900</v>
      </c>
      <c r="D747" t="s">
        <v>1901</v>
      </c>
      <c r="E747" t="s">
        <v>1902</v>
      </c>
      <c r="F747" t="s">
        <v>1900</v>
      </c>
      <c r="G747" s="1">
        <v>450000</v>
      </c>
      <c r="H747" s="1">
        <v>107.566873</v>
      </c>
      <c r="I747" s="2">
        <v>484050.93</v>
      </c>
      <c r="J747" s="3">
        <v>1.6720329999999999E-2</v>
      </c>
      <c r="K747" s="4">
        <v>28949835.16200804</v>
      </c>
      <c r="L747" s="5">
        <v>1100001</v>
      </c>
      <c r="M747" s="6">
        <v>26.318008039999999</v>
      </c>
      <c r="N747" s="7" t="str">
        <f>IF(ISNUMBER(_xll.BDP($C747, "DELTA_MID")),_xll.BDP($C747, "DELTA_MID")," ")</f>
        <v xml:space="preserve"> </v>
      </c>
      <c r="O747" s="7" t="str">
        <f>IF(ISNUMBER(N747),_xll.BDP($C747, "OPT_UNDL_TICKER"),"")</f>
        <v/>
      </c>
      <c r="P747" s="8" t="str">
        <f>IF(ISNUMBER(N747),_xll.BDP($C747, "OPT_UNDL_PX")," ")</f>
        <v xml:space="preserve"> </v>
      </c>
      <c r="Q747" s="7" t="str">
        <f>IF(ISNUMBER(N747),+G747*_xll.BDP($C747, "PX_POS_MULT_FACTOR")*P747/K747," ")</f>
        <v xml:space="preserve"> </v>
      </c>
      <c r="R747" s="8">
        <f>IF(OR($A747="TUA",$A747="TYA"),"",IF(ISNUMBER(_xll.BDP($C747,"DUR_ADJ_OAS_MID")),_xll.BDP($C747,"DUR_ADJ_OAS_MID"),IF(ISNUMBER(_xll.BDP($E747&amp;" ISIN","DUR_ADJ_OAS_MID")),_xll.BDP($E747&amp;" ISIN","DUR_ADJ_OAS_MID")," ")))</f>
        <v>3.1403720996777995</v>
      </c>
      <c r="S747" s="7">
        <f t="shared" si="11"/>
        <v>5.2508057829405694E-2</v>
      </c>
      <c r="T747" t="s">
        <v>1900</v>
      </c>
      <c r="U747" t="s">
        <v>1389</v>
      </c>
      <c r="AG747">
        <v>-6.3199999999999997E-4</v>
      </c>
    </row>
    <row r="748" spans="1:33" x14ac:dyDescent="0.25">
      <c r="A748" t="s">
        <v>1883</v>
      </c>
      <c r="B748" t="s">
        <v>1903</v>
      </c>
      <c r="C748" t="s">
        <v>1904</v>
      </c>
      <c r="D748" t="s">
        <v>1905</v>
      </c>
      <c r="E748" t="s">
        <v>1906</v>
      </c>
      <c r="F748" t="s">
        <v>1904</v>
      </c>
      <c r="G748" s="1">
        <v>200000</v>
      </c>
      <c r="H748" s="1">
        <v>95</v>
      </c>
      <c r="I748" s="2">
        <v>190000</v>
      </c>
      <c r="J748" s="3">
        <v>6.5630799999999998E-3</v>
      </c>
      <c r="K748" s="4">
        <v>28949835.16200804</v>
      </c>
      <c r="L748" s="5">
        <v>1100001</v>
      </c>
      <c r="M748" s="6">
        <v>26.318008039999999</v>
      </c>
      <c r="N748" s="7" t="str">
        <f>IF(ISNUMBER(_xll.BDP($C748, "DELTA_MID")),_xll.BDP($C748, "DELTA_MID")," ")</f>
        <v xml:space="preserve"> </v>
      </c>
      <c r="O748" s="7" t="str">
        <f>IF(ISNUMBER(N748),_xll.BDP($C748, "OPT_UNDL_TICKER"),"")</f>
        <v/>
      </c>
      <c r="P748" s="8" t="str">
        <f>IF(ISNUMBER(N748),_xll.BDP($C748, "OPT_UNDL_PX")," ")</f>
        <v xml:space="preserve"> </v>
      </c>
      <c r="Q748" s="7" t="str">
        <f>IF(ISNUMBER(N748),+G748*_xll.BDP($C748, "PX_POS_MULT_FACTOR")*P748/K748," ")</f>
        <v xml:space="preserve"> </v>
      </c>
      <c r="R748" s="8">
        <f>IF(OR($A748="TUA",$A748="TYA"),"",IF(ISNUMBER(_xll.BDP($C748,"DUR_ADJ_OAS_MID")),_xll.BDP($C748,"DUR_ADJ_OAS_MID"),IF(ISNUMBER(_xll.BDP($E748&amp;" ISIN","DUR_ADJ_OAS_MID")),_xll.BDP($E748&amp;" ISIN","DUR_ADJ_OAS_MID")," ")))</f>
        <v>4.6446711897074398</v>
      </c>
      <c r="S748" s="7">
        <f t="shared" si="11"/>
        <v>3.0483348591745101E-2</v>
      </c>
      <c r="T748" t="s">
        <v>1904</v>
      </c>
      <c r="U748" t="s">
        <v>1389</v>
      </c>
      <c r="AG748">
        <v>-6.3199999999999997E-4</v>
      </c>
    </row>
    <row r="749" spans="1:33" x14ac:dyDescent="0.25">
      <c r="A749" t="s">
        <v>1883</v>
      </c>
      <c r="B749" t="s">
        <v>1907</v>
      </c>
      <c r="C749" t="s">
        <v>1908</v>
      </c>
      <c r="D749" t="s">
        <v>1909</v>
      </c>
      <c r="E749" t="s">
        <v>1910</v>
      </c>
      <c r="F749" t="s">
        <v>1908</v>
      </c>
      <c r="G749" s="1">
        <v>460000</v>
      </c>
      <c r="H749" s="1">
        <v>102.4</v>
      </c>
      <c r="I749" s="2">
        <v>471040</v>
      </c>
      <c r="J749" s="3">
        <v>1.6270900000000001E-2</v>
      </c>
      <c r="K749" s="4">
        <v>28949835.16200804</v>
      </c>
      <c r="L749" s="5">
        <v>1100001</v>
      </c>
      <c r="M749" s="6">
        <v>26.318008039999999</v>
      </c>
      <c r="N749" s="7" t="str">
        <f>IF(ISNUMBER(_xll.BDP($C749, "DELTA_MID")),_xll.BDP($C749, "DELTA_MID")," ")</f>
        <v xml:space="preserve"> </v>
      </c>
      <c r="O749" s="7" t="str">
        <f>IF(ISNUMBER(N749),_xll.BDP($C749, "OPT_UNDL_TICKER"),"")</f>
        <v/>
      </c>
      <c r="P749" s="8" t="str">
        <f>IF(ISNUMBER(N749),_xll.BDP($C749, "OPT_UNDL_PX")," ")</f>
        <v xml:space="preserve"> </v>
      </c>
      <c r="Q749" s="7" t="str">
        <f>IF(ISNUMBER(N749),+G749*_xll.BDP($C749, "PX_POS_MULT_FACTOR")*P749/K749," ")</f>
        <v xml:space="preserve"> </v>
      </c>
      <c r="R749" s="8">
        <f>IF(OR($A749="TUA",$A749="TYA"),"",IF(ISNUMBER(_xll.BDP($C749,"DUR_ADJ_OAS_MID")),_xll.BDP($C749,"DUR_ADJ_OAS_MID"),IF(ISNUMBER(_xll.BDP($E749&amp;" ISIN","DUR_ADJ_OAS_MID")),_xll.BDP($E749&amp;" ISIN","DUR_ADJ_OAS_MID")," ")))</f>
        <v>6.1850904987332962</v>
      </c>
      <c r="S749" s="7">
        <f t="shared" si="11"/>
        <v>0.1006369889958396</v>
      </c>
      <c r="T749" t="s">
        <v>1908</v>
      </c>
      <c r="U749" t="s">
        <v>1389</v>
      </c>
      <c r="AG749">
        <v>-6.3199999999999997E-4</v>
      </c>
    </row>
    <row r="750" spans="1:33" x14ac:dyDescent="0.25">
      <c r="A750" t="s">
        <v>1883</v>
      </c>
      <c r="B750" t="s">
        <v>1911</v>
      </c>
      <c r="C750" t="s">
        <v>1912</v>
      </c>
      <c r="D750" t="s">
        <v>1913</v>
      </c>
      <c r="E750" t="s">
        <v>1914</v>
      </c>
      <c r="F750" t="s">
        <v>1912</v>
      </c>
      <c r="G750" s="1">
        <v>460000</v>
      </c>
      <c r="H750" s="1">
        <v>100.825</v>
      </c>
      <c r="I750" s="2">
        <v>463795</v>
      </c>
      <c r="J750" s="3">
        <v>1.6020639999999999E-2</v>
      </c>
      <c r="K750" s="4">
        <v>28949835.16200804</v>
      </c>
      <c r="L750" s="5">
        <v>1100001</v>
      </c>
      <c r="M750" s="6">
        <v>26.318008039999999</v>
      </c>
      <c r="N750" s="7" t="str">
        <f>IF(ISNUMBER(_xll.BDP($C750, "DELTA_MID")),_xll.BDP($C750, "DELTA_MID")," ")</f>
        <v xml:space="preserve"> </v>
      </c>
      <c r="O750" s="7" t="str">
        <f>IF(ISNUMBER(N750),_xll.BDP($C750, "OPT_UNDL_TICKER"),"")</f>
        <v/>
      </c>
      <c r="P750" s="8" t="str">
        <f>IF(ISNUMBER(N750),_xll.BDP($C750, "OPT_UNDL_PX")," ")</f>
        <v xml:space="preserve"> </v>
      </c>
      <c r="Q750" s="7" t="str">
        <f>IF(ISNUMBER(N750),+G750*_xll.BDP($C750, "PX_POS_MULT_FACTOR")*P750/K750," ")</f>
        <v xml:space="preserve"> </v>
      </c>
      <c r="R750" s="8">
        <f>IF(OR($A750="TUA",$A750="TYA"),"",IF(ISNUMBER(_xll.BDP($C750,"DUR_ADJ_OAS_MID")),_xll.BDP($C750,"DUR_ADJ_OAS_MID"),IF(ISNUMBER(_xll.BDP($E750&amp;" ISIN","DUR_ADJ_OAS_MID")),_xll.BDP($E750&amp;" ISIN","DUR_ADJ_OAS_MID")," ")))</f>
        <v>12.245864016691032</v>
      </c>
      <c r="S750" s="7">
        <f t="shared" si="11"/>
        <v>0.19618657890036101</v>
      </c>
      <c r="T750" t="s">
        <v>1912</v>
      </c>
      <c r="U750" t="s">
        <v>1389</v>
      </c>
      <c r="AG750">
        <v>-6.3199999999999997E-4</v>
      </c>
    </row>
    <row r="751" spans="1:33" x14ac:dyDescent="0.25">
      <c r="A751" t="s">
        <v>1883</v>
      </c>
      <c r="B751" t="s">
        <v>1915</v>
      </c>
      <c r="C751" t="s">
        <v>1916</v>
      </c>
      <c r="D751" t="s">
        <v>1917</v>
      </c>
      <c r="E751" t="s">
        <v>1918</v>
      </c>
      <c r="F751" t="s">
        <v>1916</v>
      </c>
      <c r="G751" s="1">
        <v>300000</v>
      </c>
      <c r="H751" s="1">
        <v>105.2</v>
      </c>
      <c r="I751" s="2">
        <v>315600</v>
      </c>
      <c r="J751" s="3">
        <v>1.0901620000000001E-2</v>
      </c>
      <c r="K751" s="4">
        <v>28949835.16200804</v>
      </c>
      <c r="L751" s="5">
        <v>1100001</v>
      </c>
      <c r="M751" s="6">
        <v>26.318008039999999</v>
      </c>
      <c r="N751" s="7" t="str">
        <f>IF(ISNUMBER(_xll.BDP($C751, "DELTA_MID")),_xll.BDP($C751, "DELTA_MID")," ")</f>
        <v xml:space="preserve"> </v>
      </c>
      <c r="O751" s="7" t="str">
        <f>IF(ISNUMBER(N751),_xll.BDP($C751, "OPT_UNDL_TICKER"),"")</f>
        <v/>
      </c>
      <c r="P751" s="8" t="str">
        <f>IF(ISNUMBER(N751),_xll.BDP($C751, "OPT_UNDL_PX")," ")</f>
        <v xml:space="preserve"> </v>
      </c>
      <c r="Q751" s="7" t="str">
        <f>IF(ISNUMBER(N751),+G751*_xll.BDP($C751, "PX_POS_MULT_FACTOR")*P751/K751," ")</f>
        <v xml:space="preserve"> </v>
      </c>
      <c r="R751" s="8">
        <f>IF(OR($A751="TUA",$A751="TYA"),"",IF(ISNUMBER(_xll.BDP($C751,"DUR_ADJ_OAS_MID")),_xll.BDP($C751,"DUR_ADJ_OAS_MID"),IF(ISNUMBER(_xll.BDP($E751&amp;" ISIN","DUR_ADJ_OAS_MID")),_xll.BDP($E751&amp;" ISIN","DUR_ADJ_OAS_MID")," ")))</f>
        <v>6.0805294168113333</v>
      </c>
      <c r="S751" s="7">
        <f t="shared" si="11"/>
        <v>6.6287621100898766E-2</v>
      </c>
      <c r="T751" t="s">
        <v>1916</v>
      </c>
      <c r="U751" t="s">
        <v>1389</v>
      </c>
      <c r="AG751">
        <v>-6.3199999999999997E-4</v>
      </c>
    </row>
    <row r="752" spans="1:33" x14ac:dyDescent="0.25">
      <c r="A752" t="s">
        <v>1883</v>
      </c>
      <c r="B752" t="s">
        <v>1919</v>
      </c>
      <c r="C752" t="s">
        <v>1920</v>
      </c>
      <c r="D752" t="s">
        <v>1921</v>
      </c>
      <c r="E752" t="s">
        <v>1922</v>
      </c>
      <c r="F752" t="s">
        <v>1920</v>
      </c>
      <c r="G752" s="1">
        <v>710000</v>
      </c>
      <c r="H752" s="1">
        <v>110.675</v>
      </c>
      <c r="I752" s="2">
        <v>785792.5</v>
      </c>
      <c r="J752" s="3">
        <v>2.7143250000000001E-2</v>
      </c>
      <c r="K752" s="4">
        <v>28949835.16200804</v>
      </c>
      <c r="L752" s="5">
        <v>1100001</v>
      </c>
      <c r="M752" s="6">
        <v>26.318008039999999</v>
      </c>
      <c r="N752" s="7" t="str">
        <f>IF(ISNUMBER(_xll.BDP($C752, "DELTA_MID")),_xll.BDP($C752, "DELTA_MID")," ")</f>
        <v xml:space="preserve"> </v>
      </c>
      <c r="O752" s="7" t="str">
        <f>IF(ISNUMBER(N752),_xll.BDP($C752, "OPT_UNDL_TICKER"),"")</f>
        <v/>
      </c>
      <c r="P752" s="8" t="str">
        <f>IF(ISNUMBER(N752),_xll.BDP($C752, "OPT_UNDL_PX")," ")</f>
        <v xml:space="preserve"> </v>
      </c>
      <c r="Q752" s="7" t="str">
        <f>IF(ISNUMBER(N752),+G752*_xll.BDP($C752, "PX_POS_MULT_FACTOR")*P752/K752," ")</f>
        <v xml:space="preserve"> </v>
      </c>
      <c r="R752" s="8">
        <f>IF(OR($A752="TUA",$A752="TYA"),"",IF(ISNUMBER(_xll.BDP($C752,"DUR_ADJ_OAS_MID")),_xll.BDP($C752,"DUR_ADJ_OAS_MID"),IF(ISNUMBER(_xll.BDP($E752&amp;" ISIN","DUR_ADJ_OAS_MID")),_xll.BDP($E752&amp;" ISIN","DUR_ADJ_OAS_MID")," ")))</f>
        <v>10.792916159144008</v>
      </c>
      <c r="S752" s="7">
        <f t="shared" si="11"/>
        <v>0.29295482153668562</v>
      </c>
      <c r="T752" t="s">
        <v>1920</v>
      </c>
      <c r="U752" t="s">
        <v>1389</v>
      </c>
      <c r="AG752">
        <v>-6.3199999999999997E-4</v>
      </c>
    </row>
    <row r="753" spans="1:33" x14ac:dyDescent="0.25">
      <c r="A753" t="s">
        <v>1883</v>
      </c>
      <c r="B753" t="s">
        <v>1923</v>
      </c>
      <c r="C753" t="s">
        <v>1924</v>
      </c>
      <c r="D753" t="s">
        <v>1925</v>
      </c>
      <c r="E753" t="s">
        <v>1926</v>
      </c>
      <c r="F753" t="s">
        <v>1924</v>
      </c>
      <c r="G753" s="1">
        <v>460000</v>
      </c>
      <c r="H753" s="1">
        <v>106.83</v>
      </c>
      <c r="I753" s="2">
        <v>491418</v>
      </c>
      <c r="J753" s="3">
        <v>1.697481E-2</v>
      </c>
      <c r="K753" s="4">
        <v>28949835.16200804</v>
      </c>
      <c r="L753" s="5">
        <v>1100001</v>
      </c>
      <c r="M753" s="6">
        <v>26.318008039999999</v>
      </c>
      <c r="N753" s="7" t="str">
        <f>IF(ISNUMBER(_xll.BDP($C753, "DELTA_MID")),_xll.BDP($C753, "DELTA_MID")," ")</f>
        <v xml:space="preserve"> </v>
      </c>
      <c r="O753" s="7" t="str">
        <f>IF(ISNUMBER(N753),_xll.BDP($C753, "OPT_UNDL_TICKER"),"")</f>
        <v/>
      </c>
      <c r="P753" s="8" t="str">
        <f>IF(ISNUMBER(N753),_xll.BDP($C753, "OPT_UNDL_PX")," ")</f>
        <v xml:space="preserve"> </v>
      </c>
      <c r="Q753" s="7" t="str">
        <f>IF(ISNUMBER(N753),+G753*_xll.BDP($C753, "PX_POS_MULT_FACTOR")*P753/K753," ")</f>
        <v xml:space="preserve"> </v>
      </c>
      <c r="R753" s="8">
        <f>IF(OR($A753="TUA",$A753="TYA"),"",IF(ISNUMBER(_xll.BDP($C753,"DUR_ADJ_OAS_MID")),_xll.BDP($C753,"DUR_ADJ_OAS_MID"),IF(ISNUMBER(_xll.BDP($E753&amp;" ISIN","DUR_ADJ_OAS_MID")),_xll.BDP($E753&amp;" ISIN","DUR_ADJ_OAS_MID")," ")))</f>
        <v>10.978232683762927</v>
      </c>
      <c r="S753" s="7">
        <f t="shared" si="11"/>
        <v>0.18635341394266577</v>
      </c>
      <c r="T753" t="s">
        <v>1924</v>
      </c>
      <c r="U753" t="s">
        <v>1389</v>
      </c>
      <c r="AG753">
        <v>-6.3199999999999997E-4</v>
      </c>
    </row>
    <row r="754" spans="1:33" x14ac:dyDescent="0.25">
      <c r="A754" t="s">
        <v>1883</v>
      </c>
      <c r="B754" t="s">
        <v>1927</v>
      </c>
      <c r="C754" t="s">
        <v>1928</v>
      </c>
      <c r="D754" t="s">
        <v>1929</v>
      </c>
      <c r="E754" t="s">
        <v>1930</v>
      </c>
      <c r="F754" t="s">
        <v>1928</v>
      </c>
      <c r="G754" s="1">
        <v>400000</v>
      </c>
      <c r="H754" s="1">
        <v>102.315545</v>
      </c>
      <c r="I754" s="2">
        <v>409262.18</v>
      </c>
      <c r="J754" s="3">
        <v>1.4136940000000001E-2</v>
      </c>
      <c r="K754" s="4">
        <v>28949835.16200804</v>
      </c>
      <c r="L754" s="5">
        <v>1100001</v>
      </c>
      <c r="M754" s="6">
        <v>26.318008039999999</v>
      </c>
      <c r="N754" s="7" t="str">
        <f>IF(ISNUMBER(_xll.BDP($C754, "DELTA_MID")),_xll.BDP($C754, "DELTA_MID")," ")</f>
        <v xml:space="preserve"> </v>
      </c>
      <c r="O754" s="7" t="str">
        <f>IF(ISNUMBER(N754),_xll.BDP($C754, "OPT_UNDL_TICKER"),"")</f>
        <v/>
      </c>
      <c r="P754" s="8" t="str">
        <f>IF(ISNUMBER(N754),_xll.BDP($C754, "OPT_UNDL_PX")," ")</f>
        <v xml:space="preserve"> </v>
      </c>
      <c r="Q754" s="7" t="str">
        <f>IF(ISNUMBER(N754),+G754*_xll.BDP($C754, "PX_POS_MULT_FACTOR")*P754/K754," ")</f>
        <v xml:space="preserve"> </v>
      </c>
      <c r="R754" s="8">
        <f>IF(OR($A754="TUA",$A754="TYA"),"",IF(ISNUMBER(_xll.BDP($C754,"DUR_ADJ_OAS_MID")),_xll.BDP($C754,"DUR_ADJ_OAS_MID"),IF(ISNUMBER(_xll.BDP($E754&amp;" ISIN","DUR_ADJ_OAS_MID")),_xll.BDP($E754&amp;" ISIN","DUR_ADJ_OAS_MID")," ")))</f>
        <v>6.8568172308582982</v>
      </c>
      <c r="S754" s="7">
        <f t="shared" si="11"/>
        <v>9.693441378360991E-2</v>
      </c>
      <c r="T754" t="s">
        <v>1928</v>
      </c>
      <c r="U754" t="s">
        <v>1389</v>
      </c>
      <c r="AG754">
        <v>-6.3199999999999997E-4</v>
      </c>
    </row>
    <row r="755" spans="1:33" x14ac:dyDescent="0.25">
      <c r="A755" t="s">
        <v>1883</v>
      </c>
      <c r="B755" t="s">
        <v>1931</v>
      </c>
      <c r="C755" t="s">
        <v>1932</v>
      </c>
      <c r="D755" t="s">
        <v>1933</v>
      </c>
      <c r="E755" t="s">
        <v>1934</v>
      </c>
      <c r="F755" t="s">
        <v>1932</v>
      </c>
      <c r="G755" s="1">
        <v>200000</v>
      </c>
      <c r="H755" s="1">
        <v>106.88500000000001</v>
      </c>
      <c r="I755" s="2">
        <v>213770</v>
      </c>
      <c r="J755" s="3">
        <v>7.3841499999999999E-3</v>
      </c>
      <c r="K755" s="4">
        <v>28949835.16200804</v>
      </c>
      <c r="L755" s="5">
        <v>1100001</v>
      </c>
      <c r="M755" s="6">
        <v>26.318008039999999</v>
      </c>
      <c r="N755" s="7" t="str">
        <f>IF(ISNUMBER(_xll.BDP($C755, "DELTA_MID")),_xll.BDP($C755, "DELTA_MID")," ")</f>
        <v xml:space="preserve"> </v>
      </c>
      <c r="O755" s="7" t="str">
        <f>IF(ISNUMBER(N755),_xll.BDP($C755, "OPT_UNDL_TICKER"),"")</f>
        <v/>
      </c>
      <c r="P755" s="8" t="str">
        <f>IF(ISNUMBER(N755),_xll.BDP($C755, "OPT_UNDL_PX")," ")</f>
        <v xml:space="preserve"> </v>
      </c>
      <c r="Q755" s="7" t="str">
        <f>IF(ISNUMBER(N755),+G755*_xll.BDP($C755, "PX_POS_MULT_FACTOR")*P755/K755," ")</f>
        <v xml:space="preserve"> </v>
      </c>
      <c r="R755" s="8">
        <f>IF(OR($A755="TUA",$A755="TYA"),"",IF(ISNUMBER(_xll.BDP($C755,"DUR_ADJ_OAS_MID")),_xll.BDP($C755,"DUR_ADJ_OAS_MID"),IF(ISNUMBER(_xll.BDP($E755&amp;" ISIN","DUR_ADJ_OAS_MID")),_xll.BDP($E755&amp;" ISIN","DUR_ADJ_OAS_MID")," ")))</f>
        <v>12.692420647846332</v>
      </c>
      <c r="S755" s="7">
        <f t="shared" si="11"/>
        <v>9.3722737926794489E-2</v>
      </c>
      <c r="T755" t="s">
        <v>1932</v>
      </c>
      <c r="U755" t="s">
        <v>1389</v>
      </c>
      <c r="AG755">
        <v>-6.3199999999999997E-4</v>
      </c>
    </row>
    <row r="756" spans="1:33" x14ac:dyDescent="0.25">
      <c r="A756" t="s">
        <v>1883</v>
      </c>
      <c r="B756" t="s">
        <v>1935</v>
      </c>
      <c r="C756" t="s">
        <v>1936</v>
      </c>
      <c r="D756" t="s">
        <v>1937</v>
      </c>
      <c r="E756" t="s">
        <v>1938</v>
      </c>
      <c r="F756" t="s">
        <v>1936</v>
      </c>
      <c r="G756" s="1">
        <v>30000000</v>
      </c>
      <c r="H756" s="1">
        <v>105.53845</v>
      </c>
      <c r="I756" s="2">
        <v>500973.66</v>
      </c>
      <c r="J756" s="3">
        <v>1.730489E-2</v>
      </c>
      <c r="K756" s="4">
        <v>28949835.16200804</v>
      </c>
      <c r="L756" s="5">
        <v>1100001</v>
      </c>
      <c r="M756" s="6">
        <v>26.318008039999999</v>
      </c>
      <c r="N756" s="7" t="str">
        <f>IF(ISNUMBER(_xll.BDP($C756, "DELTA_MID")),_xll.BDP($C756, "DELTA_MID")," ")</f>
        <v xml:space="preserve"> </v>
      </c>
      <c r="O756" s="7" t="str">
        <f>IF(ISNUMBER(N756),_xll.BDP($C756, "OPT_UNDL_TICKER"),"")</f>
        <v/>
      </c>
      <c r="P756" s="8" t="str">
        <f>IF(ISNUMBER(N756),_xll.BDP($C756, "OPT_UNDL_PX")," ")</f>
        <v xml:space="preserve"> </v>
      </c>
      <c r="Q756" s="7" t="str">
        <f>IF(ISNUMBER(N756),+G756*_xll.BDP($C756, "PX_POS_MULT_FACTOR")*P756/K756," ")</f>
        <v xml:space="preserve"> </v>
      </c>
      <c r="R756" s="8">
        <f>IF(OR($A756="TUA",$A756="TYA"),"",IF(ISNUMBER(_xll.BDP($C756,"DUR_ADJ_OAS_MID")),_xll.BDP($C756,"DUR_ADJ_OAS_MID"),IF(ISNUMBER(_xll.BDP($E756&amp;" ISIN","DUR_ADJ_OAS_MID")),_xll.BDP($E756&amp;" ISIN","DUR_ADJ_OAS_MID")," ")))</f>
        <v>6.643912999937756</v>
      </c>
      <c r="S756" s="7">
        <f t="shared" si="11"/>
        <v>0.11497218363349287</v>
      </c>
      <c r="T756" t="s">
        <v>1936</v>
      </c>
      <c r="U756" t="s">
        <v>1389</v>
      </c>
      <c r="AG756">
        <v>-6.3199999999999997E-4</v>
      </c>
    </row>
    <row r="757" spans="1:33" x14ac:dyDescent="0.25">
      <c r="A757" t="s">
        <v>1883</v>
      </c>
      <c r="B757" t="s">
        <v>1939</v>
      </c>
      <c r="C757" t="s">
        <v>1940</v>
      </c>
      <c r="D757" t="s">
        <v>1941</v>
      </c>
      <c r="E757" t="s">
        <v>1942</v>
      </c>
      <c r="F757" t="s">
        <v>1940</v>
      </c>
      <c r="G757" s="1">
        <v>700000</v>
      </c>
      <c r="H757" s="1">
        <v>102.342583</v>
      </c>
      <c r="I757" s="2">
        <v>716398.07999999996</v>
      </c>
      <c r="J757" s="3">
        <v>2.4746190000000001E-2</v>
      </c>
      <c r="K757" s="4">
        <v>28949835.16200804</v>
      </c>
      <c r="L757" s="5">
        <v>1100001</v>
      </c>
      <c r="M757" s="6">
        <v>26.318008039999999</v>
      </c>
      <c r="N757" s="7" t="str">
        <f>IF(ISNUMBER(_xll.BDP($C757, "DELTA_MID")),_xll.BDP($C757, "DELTA_MID")," ")</f>
        <v xml:space="preserve"> </v>
      </c>
      <c r="O757" s="7" t="str">
        <f>IF(ISNUMBER(N757),_xll.BDP($C757, "OPT_UNDL_TICKER"),"")</f>
        <v/>
      </c>
      <c r="P757" s="8" t="str">
        <f>IF(ISNUMBER(N757),_xll.BDP($C757, "OPT_UNDL_PX")," ")</f>
        <v xml:space="preserve"> </v>
      </c>
      <c r="Q757" s="7" t="str">
        <f>IF(ISNUMBER(N757),+G757*_xll.BDP($C757, "PX_POS_MULT_FACTOR")*P757/K757," ")</f>
        <v xml:space="preserve"> </v>
      </c>
      <c r="R757" s="8">
        <f>IF(OR($A757="TUA",$A757="TYA"),"",IF(ISNUMBER(_xll.BDP($C757,"DUR_ADJ_OAS_MID")),_xll.BDP($C757,"DUR_ADJ_OAS_MID"),IF(ISNUMBER(_xll.BDP($E757&amp;" ISIN","DUR_ADJ_OAS_MID")),_xll.BDP($E757&amp;" ISIN","DUR_ADJ_OAS_MID")," ")))</f>
        <v>6.7508002695287228</v>
      </c>
      <c r="S757" s="7">
        <f t="shared" si="11"/>
        <v>0.16705658612180899</v>
      </c>
      <c r="T757" t="s">
        <v>1940</v>
      </c>
      <c r="U757" t="s">
        <v>1389</v>
      </c>
      <c r="AG757">
        <v>-6.3199999999999997E-4</v>
      </c>
    </row>
    <row r="758" spans="1:33" x14ac:dyDescent="0.25">
      <c r="A758" t="s">
        <v>1883</v>
      </c>
      <c r="B758" t="s">
        <v>1943</v>
      </c>
      <c r="C758" t="s">
        <v>1944</v>
      </c>
      <c r="D758" t="s">
        <v>1945</v>
      </c>
      <c r="E758" t="s">
        <v>1946</v>
      </c>
      <c r="F758" t="s">
        <v>1944</v>
      </c>
      <c r="G758" s="1">
        <v>580000</v>
      </c>
      <c r="H758" s="1">
        <v>102.5946</v>
      </c>
      <c r="I758" s="2">
        <v>595048.68000000005</v>
      </c>
      <c r="J758" s="3">
        <v>2.055448E-2</v>
      </c>
      <c r="K758" s="4">
        <v>28949835.16200804</v>
      </c>
      <c r="L758" s="5">
        <v>1100001</v>
      </c>
      <c r="M758" s="6">
        <v>26.318008039999999</v>
      </c>
      <c r="N758" s="7" t="str">
        <f>IF(ISNUMBER(_xll.BDP($C758, "DELTA_MID")),_xll.BDP($C758, "DELTA_MID")," ")</f>
        <v xml:space="preserve"> </v>
      </c>
      <c r="O758" s="7" t="str">
        <f>IF(ISNUMBER(N758),_xll.BDP($C758, "OPT_UNDL_TICKER"),"")</f>
        <v/>
      </c>
      <c r="P758" s="8" t="str">
        <f>IF(ISNUMBER(N758),_xll.BDP($C758, "OPT_UNDL_PX")," ")</f>
        <v xml:space="preserve"> </v>
      </c>
      <c r="Q758" s="7" t="str">
        <f>IF(ISNUMBER(N758),+G758*_xll.BDP($C758, "PX_POS_MULT_FACTOR")*P758/K758," ")</f>
        <v xml:space="preserve"> </v>
      </c>
      <c r="R758" s="8">
        <f>IF(OR($A758="TUA",$A758="TYA"),"",IF(ISNUMBER(_xll.BDP($C758,"DUR_ADJ_OAS_MID")),_xll.BDP($C758,"DUR_ADJ_OAS_MID"),IF(ISNUMBER(_xll.BDP($E758&amp;" ISIN","DUR_ADJ_OAS_MID")),_xll.BDP($E758&amp;" ISIN","DUR_ADJ_OAS_MID")," ")))</f>
        <v>4.8464992801737115</v>
      </c>
      <c r="S758" s="7">
        <f t="shared" si="11"/>
        <v>9.9617272524344949E-2</v>
      </c>
      <c r="T758" t="s">
        <v>1944</v>
      </c>
      <c r="U758" t="s">
        <v>1389</v>
      </c>
      <c r="AG758">
        <v>-6.3199999999999997E-4</v>
      </c>
    </row>
    <row r="759" spans="1:33" x14ac:dyDescent="0.25">
      <c r="A759" t="s">
        <v>1883</v>
      </c>
      <c r="B759" t="s">
        <v>1947</v>
      </c>
      <c r="C759" t="s">
        <v>1948</v>
      </c>
      <c r="D759" t="s">
        <v>1949</v>
      </c>
      <c r="E759" t="s">
        <v>1950</v>
      </c>
      <c r="F759" t="s">
        <v>1948</v>
      </c>
      <c r="G759" s="1">
        <v>250000</v>
      </c>
      <c r="H759" s="1">
        <v>108</v>
      </c>
      <c r="I759" s="2">
        <v>270000</v>
      </c>
      <c r="J759" s="3">
        <v>9.3264799999999998E-3</v>
      </c>
      <c r="K759" s="4">
        <v>28949835.16200804</v>
      </c>
      <c r="L759" s="5">
        <v>1100001</v>
      </c>
      <c r="M759" s="6">
        <v>26.318008039999999</v>
      </c>
      <c r="N759" s="7" t="str">
        <f>IF(ISNUMBER(_xll.BDP($C759, "DELTA_MID")),_xll.BDP($C759, "DELTA_MID")," ")</f>
        <v xml:space="preserve"> </v>
      </c>
      <c r="O759" s="7" t="str">
        <f>IF(ISNUMBER(N759),_xll.BDP($C759, "OPT_UNDL_TICKER"),"")</f>
        <v/>
      </c>
      <c r="P759" s="8" t="str">
        <f>IF(ISNUMBER(N759),_xll.BDP($C759, "OPT_UNDL_PX")," ")</f>
        <v xml:space="preserve"> </v>
      </c>
      <c r="Q759" s="7" t="str">
        <f>IF(ISNUMBER(N759),+G759*_xll.BDP($C759, "PX_POS_MULT_FACTOR")*P759/K759," ")</f>
        <v xml:space="preserve"> </v>
      </c>
      <c r="R759" s="8">
        <f>IF(OR($A759="TUA",$A759="TYA"),"",IF(ISNUMBER(_xll.BDP($C759,"DUR_ADJ_OAS_MID")),_xll.BDP($C759,"DUR_ADJ_OAS_MID"),IF(ISNUMBER(_xll.BDP($E759&amp;" ISIN","DUR_ADJ_OAS_MID")),_xll.BDP($E759&amp;" ISIN","DUR_ADJ_OAS_MID")," ")))</f>
        <v>9.9193427965039955</v>
      </c>
      <c r="S759" s="7">
        <f t="shared" si="11"/>
        <v>9.2512552204738585E-2</v>
      </c>
      <c r="T759" t="s">
        <v>1948</v>
      </c>
      <c r="U759" t="s">
        <v>1389</v>
      </c>
      <c r="AG759">
        <v>-6.3199999999999997E-4</v>
      </c>
    </row>
    <row r="760" spans="1:33" x14ac:dyDescent="0.25">
      <c r="A760" t="s">
        <v>1883</v>
      </c>
      <c r="B760" t="s">
        <v>1951</v>
      </c>
      <c r="C760" t="s">
        <v>1952</v>
      </c>
      <c r="D760" t="s">
        <v>1953</v>
      </c>
      <c r="E760" t="s">
        <v>1954</v>
      </c>
      <c r="F760" t="s">
        <v>1952</v>
      </c>
      <c r="G760" s="1">
        <v>500000</v>
      </c>
      <c r="H760" s="1">
        <v>99.727040000000002</v>
      </c>
      <c r="I760" s="2">
        <v>498635.2</v>
      </c>
      <c r="J760" s="3">
        <v>1.7224110000000001E-2</v>
      </c>
      <c r="K760" s="4">
        <v>28949835.16200804</v>
      </c>
      <c r="L760" s="5">
        <v>1100001</v>
      </c>
      <c r="M760" s="6">
        <v>26.318008039999999</v>
      </c>
      <c r="N760" s="7" t="str">
        <f>IF(ISNUMBER(_xll.BDP($C760, "DELTA_MID")),_xll.BDP($C760, "DELTA_MID")," ")</f>
        <v xml:space="preserve"> </v>
      </c>
      <c r="O760" s="7" t="str">
        <f>IF(ISNUMBER(N760),_xll.BDP($C760, "OPT_UNDL_TICKER"),"")</f>
        <v/>
      </c>
      <c r="P760" s="8" t="str">
        <f>IF(ISNUMBER(N760),_xll.BDP($C760, "OPT_UNDL_PX")," ")</f>
        <v xml:space="preserve"> </v>
      </c>
      <c r="Q760" s="7" t="str">
        <f>IF(ISNUMBER(N760),+G760*_xll.BDP($C760, "PX_POS_MULT_FACTOR")*P760/K760," ")</f>
        <v xml:space="preserve"> </v>
      </c>
      <c r="R760" s="8">
        <f>IF(OR($A760="TUA",$A760="TYA"),"",IF(ISNUMBER(_xll.BDP($C760,"DUR_ADJ_OAS_MID")),_xll.BDP($C760,"DUR_ADJ_OAS_MID"),IF(ISNUMBER(_xll.BDP($E760&amp;" ISIN","DUR_ADJ_OAS_MID")),_xll.BDP($E760&amp;" ISIN","DUR_ADJ_OAS_MID")," ")))</f>
        <v>6.6575468078298616</v>
      </c>
      <c r="S760" s="7">
        <f t="shared" si="11"/>
        <v>0.1146703185482104</v>
      </c>
      <c r="T760" t="s">
        <v>1952</v>
      </c>
      <c r="U760" t="s">
        <v>1389</v>
      </c>
      <c r="AG760">
        <v>-6.3199999999999997E-4</v>
      </c>
    </row>
    <row r="761" spans="1:33" x14ac:dyDescent="0.25">
      <c r="A761" t="s">
        <v>1883</v>
      </c>
      <c r="B761" t="s">
        <v>1955</v>
      </c>
      <c r="C761" t="s">
        <v>1956</v>
      </c>
      <c r="D761" t="s">
        <v>1957</v>
      </c>
      <c r="E761" t="s">
        <v>1958</v>
      </c>
      <c r="F761" t="s">
        <v>1956</v>
      </c>
      <c r="G761" s="1">
        <v>500000</v>
      </c>
      <c r="H761" s="1">
        <v>103.75091</v>
      </c>
      <c r="I761" s="2">
        <v>518754.55</v>
      </c>
      <c r="J761" s="3">
        <v>1.791908E-2</v>
      </c>
      <c r="K761" s="4">
        <v>28949835.16200804</v>
      </c>
      <c r="L761" s="5">
        <v>1100001</v>
      </c>
      <c r="M761" s="6">
        <v>26.318008039999999</v>
      </c>
      <c r="N761" s="7" t="str">
        <f>IF(ISNUMBER(_xll.BDP($C761, "DELTA_MID")),_xll.BDP($C761, "DELTA_MID")," ")</f>
        <v xml:space="preserve"> </v>
      </c>
      <c r="O761" s="7" t="str">
        <f>IF(ISNUMBER(N761),_xll.BDP($C761, "OPT_UNDL_TICKER"),"")</f>
        <v/>
      </c>
      <c r="P761" s="8" t="str">
        <f>IF(ISNUMBER(N761),_xll.BDP($C761, "OPT_UNDL_PX")," ")</f>
        <v xml:space="preserve"> </v>
      </c>
      <c r="Q761" s="7" t="str">
        <f>IF(ISNUMBER(N761),+G761*_xll.BDP($C761, "PX_POS_MULT_FACTOR")*P761/K761," ")</f>
        <v xml:space="preserve"> </v>
      </c>
      <c r="R761" s="8">
        <f>IF(OR($A761="TUA",$A761="TYA"),"",IF(ISNUMBER(_xll.BDP($C761,"DUR_ADJ_OAS_MID")),_xll.BDP($C761,"DUR_ADJ_OAS_MID"),IF(ISNUMBER(_xll.BDP($E761&amp;" ISIN","DUR_ADJ_OAS_MID")),_xll.BDP($E761&amp;" ISIN","DUR_ADJ_OAS_MID")," ")))</f>
        <v>4.2090089795853167</v>
      </c>
      <c r="S761" s="7">
        <f t="shared" si="11"/>
        <v>7.5421568625907653E-2</v>
      </c>
      <c r="T761" t="s">
        <v>1956</v>
      </c>
      <c r="U761" t="s">
        <v>1389</v>
      </c>
      <c r="AG761">
        <v>-6.3199999999999997E-4</v>
      </c>
    </row>
    <row r="762" spans="1:33" x14ac:dyDescent="0.25">
      <c r="A762" t="s">
        <v>1883</v>
      </c>
      <c r="B762" t="s">
        <v>1959</v>
      </c>
      <c r="C762" t="s">
        <v>1960</v>
      </c>
      <c r="D762" t="s">
        <v>1961</v>
      </c>
      <c r="E762" t="s">
        <v>1962</v>
      </c>
      <c r="F762" t="s">
        <v>1960</v>
      </c>
      <c r="G762" s="1">
        <v>350000</v>
      </c>
      <c r="H762" s="1">
        <v>108.925</v>
      </c>
      <c r="I762" s="2">
        <v>381237.5</v>
      </c>
      <c r="J762" s="3">
        <v>1.3168900000000001E-2</v>
      </c>
      <c r="K762" s="4">
        <v>28949835.16200804</v>
      </c>
      <c r="L762" s="5">
        <v>1100001</v>
      </c>
      <c r="M762" s="6">
        <v>26.318008039999999</v>
      </c>
      <c r="N762" s="7" t="str">
        <f>IF(ISNUMBER(_xll.BDP($C762, "DELTA_MID")),_xll.BDP($C762, "DELTA_MID")," ")</f>
        <v xml:space="preserve"> </v>
      </c>
      <c r="O762" s="7" t="str">
        <f>IF(ISNUMBER(N762),_xll.BDP($C762, "OPT_UNDL_TICKER"),"")</f>
        <v/>
      </c>
      <c r="P762" s="8" t="str">
        <f>IF(ISNUMBER(N762),_xll.BDP($C762, "OPT_UNDL_PX")," ")</f>
        <v xml:space="preserve"> </v>
      </c>
      <c r="Q762" s="7" t="str">
        <f>IF(ISNUMBER(N762),+G762*_xll.BDP($C762, "PX_POS_MULT_FACTOR")*P762/K762," ")</f>
        <v xml:space="preserve"> </v>
      </c>
      <c r="R762" s="8">
        <f>IF(OR($A762="TUA",$A762="TYA"),"",IF(ISNUMBER(_xll.BDP($C762,"DUR_ADJ_OAS_MID")),_xll.BDP($C762,"DUR_ADJ_OAS_MID"),IF(ISNUMBER(_xll.BDP($E762&amp;" ISIN","DUR_ADJ_OAS_MID")),_xll.BDP($E762&amp;" ISIN","DUR_ADJ_OAS_MID")," ")))</f>
        <v>6.1958680767801857</v>
      </c>
      <c r="S762" s="7">
        <f t="shared" si="11"/>
        <v>8.1592767116310597E-2</v>
      </c>
      <c r="T762" t="s">
        <v>1960</v>
      </c>
      <c r="U762" t="s">
        <v>1389</v>
      </c>
      <c r="AG762">
        <v>-6.3199999999999997E-4</v>
      </c>
    </row>
    <row r="763" spans="1:33" x14ac:dyDescent="0.25">
      <c r="A763" t="s">
        <v>1883</v>
      </c>
      <c r="B763" t="s">
        <v>1963</v>
      </c>
      <c r="C763" t="s">
        <v>1964</v>
      </c>
      <c r="D763" t="s">
        <v>1965</v>
      </c>
      <c r="E763" t="s">
        <v>1966</v>
      </c>
      <c r="F763" t="s">
        <v>1964</v>
      </c>
      <c r="G763" s="1">
        <v>200000</v>
      </c>
      <c r="H763" s="1">
        <v>102.89400000000001</v>
      </c>
      <c r="I763" s="2">
        <v>205788</v>
      </c>
      <c r="J763" s="3">
        <v>7.1084299999999998E-3</v>
      </c>
      <c r="K763" s="4">
        <v>28949835.16200804</v>
      </c>
      <c r="L763" s="5">
        <v>1100001</v>
      </c>
      <c r="M763" s="6">
        <v>26.318008039999999</v>
      </c>
      <c r="N763" s="7" t="str">
        <f>IF(ISNUMBER(_xll.BDP($C763, "DELTA_MID")),_xll.BDP($C763, "DELTA_MID")," ")</f>
        <v xml:space="preserve"> </v>
      </c>
      <c r="O763" s="7" t="str">
        <f>IF(ISNUMBER(N763),_xll.BDP($C763, "OPT_UNDL_TICKER"),"")</f>
        <v/>
      </c>
      <c r="P763" s="8" t="str">
        <f>IF(ISNUMBER(N763),_xll.BDP($C763, "OPT_UNDL_PX")," ")</f>
        <v xml:space="preserve"> </v>
      </c>
      <c r="Q763" s="7" t="str">
        <f>IF(ISNUMBER(N763),+G763*_xll.BDP($C763, "PX_POS_MULT_FACTOR")*P763/K763," ")</f>
        <v xml:space="preserve"> </v>
      </c>
      <c r="R763" s="8">
        <f>IF(OR($A763="TUA",$A763="TYA"),"",IF(ISNUMBER(_xll.BDP($C763,"DUR_ADJ_OAS_MID")),_xll.BDP($C763,"DUR_ADJ_OAS_MID"),IF(ISNUMBER(_xll.BDP($E763&amp;" ISIN","DUR_ADJ_OAS_MID")),_xll.BDP($E763&amp;" ISIN","DUR_ADJ_OAS_MID")," ")))</f>
        <v>7.3224220204928194</v>
      </c>
      <c r="S763" s="7">
        <f t="shared" si="11"/>
        <v>5.2050924363131773E-2</v>
      </c>
      <c r="T763" t="s">
        <v>1964</v>
      </c>
      <c r="U763" t="s">
        <v>1389</v>
      </c>
      <c r="AG763">
        <v>-6.3199999999999997E-4</v>
      </c>
    </row>
    <row r="764" spans="1:33" x14ac:dyDescent="0.25">
      <c r="A764" t="s">
        <v>1883</v>
      </c>
      <c r="B764" t="s">
        <v>1967</v>
      </c>
      <c r="C764" t="s">
        <v>1968</v>
      </c>
      <c r="D764" t="s">
        <v>1969</v>
      </c>
      <c r="E764" t="s">
        <v>1970</v>
      </c>
      <c r="F764" t="s">
        <v>1968</v>
      </c>
      <c r="G764" s="1">
        <v>200000</v>
      </c>
      <c r="H764" s="1">
        <v>104.77977</v>
      </c>
      <c r="I764" s="2">
        <v>209559.54</v>
      </c>
      <c r="J764" s="3">
        <v>7.2387099999999998E-3</v>
      </c>
      <c r="K764" s="4">
        <v>28949835.16200804</v>
      </c>
      <c r="L764" s="5">
        <v>1100001</v>
      </c>
      <c r="M764" s="6">
        <v>26.318008039999999</v>
      </c>
      <c r="N764" s="7" t="str">
        <f>IF(ISNUMBER(_xll.BDP($C764, "DELTA_MID")),_xll.BDP($C764, "DELTA_MID")," ")</f>
        <v xml:space="preserve"> </v>
      </c>
      <c r="O764" s="7" t="str">
        <f>IF(ISNUMBER(N764),_xll.BDP($C764, "OPT_UNDL_TICKER"),"")</f>
        <v/>
      </c>
      <c r="P764" s="8" t="str">
        <f>IF(ISNUMBER(N764),_xll.BDP($C764, "OPT_UNDL_PX")," ")</f>
        <v xml:space="preserve"> </v>
      </c>
      <c r="Q764" s="7" t="str">
        <f>IF(ISNUMBER(N764),+G764*_xll.BDP($C764, "PX_POS_MULT_FACTOR")*P764/K764," ")</f>
        <v xml:space="preserve"> </v>
      </c>
      <c r="R764" s="8">
        <f>IF(OR($A764="TUA",$A764="TYA"),"",IF(ISNUMBER(_xll.BDP($C764,"DUR_ADJ_OAS_MID")),_xll.BDP($C764,"DUR_ADJ_OAS_MID"),IF(ISNUMBER(_xll.BDP($E764&amp;" ISIN","DUR_ADJ_OAS_MID")),_xll.BDP($E764&amp;" ISIN","DUR_ADJ_OAS_MID")," ")))</f>
        <v>3.7223561615344805</v>
      </c>
      <c r="S764" s="7">
        <f t="shared" si="11"/>
        <v>2.694505677006126E-2</v>
      </c>
      <c r="T764" t="s">
        <v>1968</v>
      </c>
      <c r="U764" t="s">
        <v>1389</v>
      </c>
      <c r="AG764">
        <v>-6.3199999999999997E-4</v>
      </c>
    </row>
    <row r="765" spans="1:33" x14ac:dyDescent="0.25">
      <c r="A765" t="s">
        <v>1883</v>
      </c>
      <c r="B765" t="s">
        <v>1971</v>
      </c>
      <c r="C765" t="s">
        <v>1972</v>
      </c>
      <c r="D765" t="s">
        <v>1973</v>
      </c>
      <c r="E765" t="s">
        <v>1974</v>
      </c>
      <c r="F765" t="s">
        <v>1972</v>
      </c>
      <c r="G765" s="1">
        <v>200000</v>
      </c>
      <c r="H765" s="1">
        <v>104.303</v>
      </c>
      <c r="I765" s="2">
        <v>208606</v>
      </c>
      <c r="J765" s="3">
        <v>7.2057800000000002E-3</v>
      </c>
      <c r="K765" s="4">
        <v>28949835.16200804</v>
      </c>
      <c r="L765" s="5">
        <v>1100001</v>
      </c>
      <c r="M765" s="6">
        <v>26.318008039999999</v>
      </c>
      <c r="N765" s="7" t="str">
        <f>IF(ISNUMBER(_xll.BDP($C765, "DELTA_MID")),_xll.BDP($C765, "DELTA_MID")," ")</f>
        <v xml:space="preserve"> </v>
      </c>
      <c r="O765" s="7" t="str">
        <f>IF(ISNUMBER(N765),_xll.BDP($C765, "OPT_UNDL_TICKER"),"")</f>
        <v/>
      </c>
      <c r="P765" s="8" t="str">
        <f>IF(ISNUMBER(N765),_xll.BDP($C765, "OPT_UNDL_PX")," ")</f>
        <v xml:space="preserve"> </v>
      </c>
      <c r="Q765" s="7" t="str">
        <f>IF(ISNUMBER(N765),+G765*_xll.BDP($C765, "PX_POS_MULT_FACTOR")*P765/K765," ")</f>
        <v xml:space="preserve"> </v>
      </c>
      <c r="R765" s="8">
        <f>IF(OR($A765="TUA",$A765="TYA"),"",IF(ISNUMBER(_xll.BDP($C765,"DUR_ADJ_OAS_MID")),_xll.BDP($C765,"DUR_ADJ_OAS_MID"),IF(ISNUMBER(_xll.BDP($E765&amp;" ISIN","DUR_ADJ_OAS_MID")),_xll.BDP($E765&amp;" ISIN","DUR_ADJ_OAS_MID")," ")))</f>
        <v>2.6034281709416094</v>
      </c>
      <c r="S765" s="7">
        <f t="shared" si="11"/>
        <v>1.8759730645607632E-2</v>
      </c>
      <c r="T765" t="s">
        <v>1972</v>
      </c>
      <c r="U765" t="s">
        <v>1389</v>
      </c>
      <c r="AG765">
        <v>-6.3199999999999997E-4</v>
      </c>
    </row>
    <row r="766" spans="1:33" x14ac:dyDescent="0.25">
      <c r="A766" t="s">
        <v>1883</v>
      </c>
      <c r="B766" t="s">
        <v>1975</v>
      </c>
      <c r="C766" t="s">
        <v>1976</v>
      </c>
      <c r="D766" t="s">
        <v>1977</v>
      </c>
      <c r="E766" t="s">
        <v>1978</v>
      </c>
      <c r="F766" t="s">
        <v>1976</v>
      </c>
      <c r="G766" s="1">
        <v>450000</v>
      </c>
      <c r="H766" s="1">
        <v>101.75344</v>
      </c>
      <c r="I766" s="2">
        <v>457890.48</v>
      </c>
      <c r="J766" s="3">
        <v>1.5816690000000001E-2</v>
      </c>
      <c r="K766" s="4">
        <v>28949835.16200804</v>
      </c>
      <c r="L766" s="5">
        <v>1100001</v>
      </c>
      <c r="M766" s="6">
        <v>26.318008039999999</v>
      </c>
      <c r="N766" s="7" t="str">
        <f>IF(ISNUMBER(_xll.BDP($C766, "DELTA_MID")),_xll.BDP($C766, "DELTA_MID")," ")</f>
        <v xml:space="preserve"> </v>
      </c>
      <c r="O766" s="7" t="str">
        <f>IF(ISNUMBER(N766),_xll.BDP($C766, "OPT_UNDL_TICKER"),"")</f>
        <v/>
      </c>
      <c r="P766" s="8" t="str">
        <f>IF(ISNUMBER(N766),_xll.BDP($C766, "OPT_UNDL_PX")," ")</f>
        <v xml:space="preserve"> </v>
      </c>
      <c r="Q766" s="7" t="str">
        <f>IF(ISNUMBER(N766),+G766*_xll.BDP($C766, "PX_POS_MULT_FACTOR")*P766/K766," ")</f>
        <v xml:space="preserve"> </v>
      </c>
      <c r="R766" s="8">
        <f>IF(OR($A766="TUA",$A766="TYA"),"",IF(ISNUMBER(_xll.BDP($C766,"DUR_ADJ_OAS_MID")),_xll.BDP($C766,"DUR_ADJ_OAS_MID"),IF(ISNUMBER(_xll.BDP($E766&amp;" ISIN","DUR_ADJ_OAS_MID")),_xll.BDP($E766&amp;" ISIN","DUR_ADJ_OAS_MID")," ")))</f>
        <v>4.8064914321992021</v>
      </c>
      <c r="S766" s="7">
        <f t="shared" si="11"/>
        <v>7.6022784970750809E-2</v>
      </c>
      <c r="T766" t="s">
        <v>1976</v>
      </c>
      <c r="U766" t="s">
        <v>1389</v>
      </c>
      <c r="AG766">
        <v>-6.3199999999999997E-4</v>
      </c>
    </row>
    <row r="767" spans="1:33" x14ac:dyDescent="0.25">
      <c r="A767" t="s">
        <v>1883</v>
      </c>
      <c r="B767" t="s">
        <v>1979</v>
      </c>
      <c r="C767" t="s">
        <v>1980</v>
      </c>
      <c r="D767" t="s">
        <v>1981</v>
      </c>
      <c r="E767" t="s">
        <v>1982</v>
      </c>
      <c r="F767" t="s">
        <v>1980</v>
      </c>
      <c r="G767" s="1">
        <v>950000</v>
      </c>
      <c r="H767" s="1">
        <v>105.14</v>
      </c>
      <c r="I767" s="2">
        <v>998830</v>
      </c>
      <c r="J767" s="3">
        <v>3.4502100000000001E-2</v>
      </c>
      <c r="K767" s="4">
        <v>28949835.16200804</v>
      </c>
      <c r="L767" s="5">
        <v>1100001</v>
      </c>
      <c r="M767" s="6">
        <v>26.318008039999999</v>
      </c>
      <c r="N767" s="7" t="str">
        <f>IF(ISNUMBER(_xll.BDP($C767, "DELTA_MID")),_xll.BDP($C767, "DELTA_MID")," ")</f>
        <v xml:space="preserve"> </v>
      </c>
      <c r="O767" s="7" t="str">
        <f>IF(ISNUMBER(N767),_xll.BDP($C767, "OPT_UNDL_TICKER"),"")</f>
        <v/>
      </c>
      <c r="P767" s="8" t="str">
        <f>IF(ISNUMBER(N767),_xll.BDP($C767, "OPT_UNDL_PX")," ")</f>
        <v xml:space="preserve"> </v>
      </c>
      <c r="Q767" s="7" t="str">
        <f>IF(ISNUMBER(N767),+G767*_xll.BDP($C767, "PX_POS_MULT_FACTOR")*P767/K767," ")</f>
        <v xml:space="preserve"> </v>
      </c>
      <c r="R767" s="8">
        <f>IF(OR($A767="TUA",$A767="TYA"),"",IF(ISNUMBER(_xll.BDP($C767,"DUR_ADJ_OAS_MID")),_xll.BDP($C767,"DUR_ADJ_OAS_MID"),IF(ISNUMBER(_xll.BDP($E767&amp;" ISIN","DUR_ADJ_OAS_MID")),_xll.BDP($E767&amp;" ISIN","DUR_ADJ_OAS_MID")," ")))</f>
        <v>6.8667232015401627</v>
      </c>
      <c r="S767" s="7">
        <f t="shared" si="11"/>
        <v>0.23691637057185885</v>
      </c>
      <c r="T767" t="s">
        <v>1980</v>
      </c>
      <c r="U767" t="s">
        <v>1389</v>
      </c>
      <c r="AG767">
        <v>-6.3199999999999997E-4</v>
      </c>
    </row>
    <row r="768" spans="1:33" x14ac:dyDescent="0.25">
      <c r="A768" t="s">
        <v>1883</v>
      </c>
      <c r="B768" t="s">
        <v>1983</v>
      </c>
      <c r="C768" t="s">
        <v>1984</v>
      </c>
      <c r="D768" t="s">
        <v>1985</v>
      </c>
      <c r="E768" t="s">
        <v>1986</v>
      </c>
      <c r="F768" t="s">
        <v>1984</v>
      </c>
      <c r="G768" s="1">
        <v>1100000</v>
      </c>
      <c r="H768" s="1">
        <v>93.06</v>
      </c>
      <c r="I768" s="2">
        <v>1023660</v>
      </c>
      <c r="J768" s="3">
        <v>3.5359790000000002E-2</v>
      </c>
      <c r="K768" s="4">
        <v>28949835.16200804</v>
      </c>
      <c r="L768" s="5">
        <v>1100001</v>
      </c>
      <c r="M768" s="6">
        <v>26.318008039999999</v>
      </c>
      <c r="N768" s="7" t="str">
        <f>IF(ISNUMBER(_xll.BDP($C768, "DELTA_MID")),_xll.BDP($C768, "DELTA_MID")," ")</f>
        <v xml:space="preserve"> </v>
      </c>
      <c r="O768" s="7" t="str">
        <f>IF(ISNUMBER(N768),_xll.BDP($C768, "OPT_UNDL_TICKER"),"")</f>
        <v/>
      </c>
      <c r="P768" s="8" t="str">
        <f>IF(ISNUMBER(N768),_xll.BDP($C768, "OPT_UNDL_PX")," ")</f>
        <v xml:space="preserve"> </v>
      </c>
      <c r="Q768" s="7" t="str">
        <f>IF(ISNUMBER(N768),+G768*_xll.BDP($C768, "PX_POS_MULT_FACTOR")*P768/K768," ")</f>
        <v xml:space="preserve"> </v>
      </c>
      <c r="R768" s="8">
        <f>IF(OR($A768="TUA",$A768="TYA"),"",IF(ISNUMBER(_xll.BDP($C768,"DUR_ADJ_OAS_MID")),_xll.BDP($C768,"DUR_ADJ_OAS_MID"),IF(ISNUMBER(_xll.BDP($E768&amp;" ISIN","DUR_ADJ_OAS_MID")),_xll.BDP($E768&amp;" ISIN","DUR_ADJ_OAS_MID")," ")))</f>
        <v>3.8891426965045217</v>
      </c>
      <c r="S768" s="7">
        <f t="shared" si="11"/>
        <v>0.13751926902843362</v>
      </c>
      <c r="T768" t="s">
        <v>1984</v>
      </c>
      <c r="U768" t="s">
        <v>1389</v>
      </c>
      <c r="AG768">
        <v>-6.3199999999999997E-4</v>
      </c>
    </row>
    <row r="769" spans="1:33" x14ac:dyDescent="0.25">
      <c r="A769" t="s">
        <v>1883</v>
      </c>
      <c r="B769" t="s">
        <v>1987</v>
      </c>
      <c r="C769" t="s">
        <v>1988</v>
      </c>
      <c r="D769" t="s">
        <v>1989</v>
      </c>
      <c r="E769" t="s">
        <v>1990</v>
      </c>
      <c r="F769" t="s">
        <v>1988</v>
      </c>
      <c r="G769" s="1">
        <v>750000</v>
      </c>
      <c r="H769" s="1">
        <v>63.954999999999998</v>
      </c>
      <c r="I769" s="2">
        <v>479662.5</v>
      </c>
      <c r="J769" s="3">
        <v>1.656875E-2</v>
      </c>
      <c r="K769" s="4">
        <v>28949835.16200804</v>
      </c>
      <c r="L769" s="5">
        <v>1100001</v>
      </c>
      <c r="M769" s="6">
        <v>26.318008039999999</v>
      </c>
      <c r="N769" s="7" t="str">
        <f>IF(ISNUMBER(_xll.BDP($C769, "DELTA_MID")),_xll.BDP($C769, "DELTA_MID")," ")</f>
        <v xml:space="preserve"> </v>
      </c>
      <c r="O769" s="7" t="str">
        <f>IF(ISNUMBER(N769),_xll.BDP($C769, "OPT_UNDL_TICKER"),"")</f>
        <v/>
      </c>
      <c r="P769" s="8" t="str">
        <f>IF(ISNUMBER(N769),_xll.BDP($C769, "OPT_UNDL_PX")," ")</f>
        <v xml:space="preserve"> </v>
      </c>
      <c r="Q769" s="7" t="str">
        <f>IF(ISNUMBER(N769),+G769*_xll.BDP($C769, "PX_POS_MULT_FACTOR")*P769/K769," ")</f>
        <v xml:space="preserve"> </v>
      </c>
      <c r="R769" s="8">
        <f>IF(OR($A769="TUA",$A769="TYA"),"",IF(ISNUMBER(_xll.BDP($C769,"DUR_ADJ_OAS_MID")),_xll.BDP($C769,"DUR_ADJ_OAS_MID"),IF(ISNUMBER(_xll.BDP($E769&amp;" ISIN","DUR_ADJ_OAS_MID")),_xll.BDP($E769&amp;" ISIN","DUR_ADJ_OAS_MID")," ")))</f>
        <v>14.883367232494153</v>
      </c>
      <c r="S769" s="7">
        <f t="shared" si="11"/>
        <v>0.24659879083338751</v>
      </c>
      <c r="T769" t="s">
        <v>1988</v>
      </c>
      <c r="U769" t="s">
        <v>1389</v>
      </c>
      <c r="AG769">
        <v>-6.3199999999999997E-4</v>
      </c>
    </row>
    <row r="770" spans="1:33" x14ac:dyDescent="0.25">
      <c r="A770" t="s">
        <v>1883</v>
      </c>
      <c r="B770" t="s">
        <v>1991</v>
      </c>
      <c r="C770" t="s">
        <v>1992</v>
      </c>
      <c r="D770" t="s">
        <v>1993</v>
      </c>
      <c r="E770" t="s">
        <v>1994</v>
      </c>
      <c r="F770" t="s">
        <v>1992</v>
      </c>
      <c r="G770" s="1">
        <v>1780000</v>
      </c>
      <c r="H770" s="1">
        <v>80.680000000000007</v>
      </c>
      <c r="I770" s="2">
        <v>1436104</v>
      </c>
      <c r="J770" s="3">
        <v>4.960664E-2</v>
      </c>
      <c r="K770" s="4">
        <v>28949835.16200804</v>
      </c>
      <c r="L770" s="5">
        <v>1100001</v>
      </c>
      <c r="M770" s="6">
        <v>26.318008039999999</v>
      </c>
      <c r="N770" s="7" t="str">
        <f>IF(ISNUMBER(_xll.BDP($C770, "DELTA_MID")),_xll.BDP($C770, "DELTA_MID")," ")</f>
        <v xml:space="preserve"> </v>
      </c>
      <c r="O770" s="7" t="str">
        <f>IF(ISNUMBER(N770),_xll.BDP($C770, "OPT_UNDL_TICKER"),"")</f>
        <v/>
      </c>
      <c r="P770" s="8" t="str">
        <f>IF(ISNUMBER(N770),_xll.BDP($C770, "OPT_UNDL_PX")," ")</f>
        <v xml:space="preserve"> </v>
      </c>
      <c r="Q770" s="7" t="str">
        <f>IF(ISNUMBER(N770),+G770*_xll.BDP($C770, "PX_POS_MULT_FACTOR")*P770/K770," ")</f>
        <v xml:space="preserve"> </v>
      </c>
      <c r="R770" s="8">
        <f>IF(OR($A770="TUA",$A770="TYA"),"",IF(ISNUMBER(_xll.BDP($C770,"DUR_ADJ_OAS_MID")),_xll.BDP($C770,"DUR_ADJ_OAS_MID"),IF(ISNUMBER(_xll.BDP($E770&amp;" ISIN","DUR_ADJ_OAS_MID")),_xll.BDP($E770&amp;" ISIN","DUR_ADJ_OAS_MID")," ")))</f>
        <v>6.2598505770833031</v>
      </c>
      <c r="S770" s="7">
        <f t="shared" si="11"/>
        <v>0.31053015403116369</v>
      </c>
      <c r="T770" t="s">
        <v>1992</v>
      </c>
      <c r="U770" t="s">
        <v>1389</v>
      </c>
      <c r="AG770">
        <v>-6.3199999999999997E-4</v>
      </c>
    </row>
    <row r="771" spans="1:33" x14ac:dyDescent="0.25">
      <c r="A771" t="s">
        <v>1883</v>
      </c>
      <c r="B771" t="s">
        <v>1995</v>
      </c>
      <c r="C771" t="s">
        <v>1996</v>
      </c>
      <c r="D771" t="s">
        <v>1997</v>
      </c>
      <c r="E771" t="s">
        <v>1998</v>
      </c>
      <c r="F771" t="s">
        <v>1996</v>
      </c>
      <c r="G771" s="1">
        <v>450000</v>
      </c>
      <c r="H771" s="1">
        <v>101.43</v>
      </c>
      <c r="I771" s="2">
        <v>456435</v>
      </c>
      <c r="J771" s="3">
        <v>1.5766410000000002E-2</v>
      </c>
      <c r="K771" s="4">
        <v>28949835.16200804</v>
      </c>
      <c r="L771" s="5">
        <v>1100001</v>
      </c>
      <c r="M771" s="6">
        <v>26.318008039999999</v>
      </c>
      <c r="N771" s="7" t="str">
        <f>IF(ISNUMBER(_xll.BDP($C771, "DELTA_MID")),_xll.BDP($C771, "DELTA_MID")," ")</f>
        <v xml:space="preserve"> </v>
      </c>
      <c r="O771" s="7" t="str">
        <f>IF(ISNUMBER(N771),_xll.BDP($C771, "OPT_UNDL_TICKER"),"")</f>
        <v/>
      </c>
      <c r="P771" s="8" t="str">
        <f>IF(ISNUMBER(N771),_xll.BDP($C771, "OPT_UNDL_PX")," ")</f>
        <v xml:space="preserve"> </v>
      </c>
      <c r="Q771" s="7" t="str">
        <f>IF(ISNUMBER(N771),+G771*_xll.BDP($C771, "PX_POS_MULT_FACTOR")*P771/K771," ")</f>
        <v xml:space="preserve"> </v>
      </c>
      <c r="R771" s="8">
        <f>IF(OR($A771="TUA",$A771="TYA"),"",IF(ISNUMBER(_xll.BDP($C771,"DUR_ADJ_OAS_MID")),_xll.BDP($C771,"DUR_ADJ_OAS_MID"),IF(ISNUMBER(_xll.BDP($E771&amp;" ISIN","DUR_ADJ_OAS_MID")),_xll.BDP($E771&amp;" ISIN","DUR_ADJ_OAS_MID")," ")))</f>
        <v>12.451870902968256</v>
      </c>
      <c r="S771" s="7">
        <f t="shared" ref="S771:S834" si="12">IF(ISNUMBER(N771),Q771*N771,IF(ISNUMBER(R771),J771*R771," "))</f>
        <v>0.19632130192326777</v>
      </c>
      <c r="T771" t="s">
        <v>1996</v>
      </c>
      <c r="U771" t="s">
        <v>1389</v>
      </c>
      <c r="AG771">
        <v>-6.3199999999999997E-4</v>
      </c>
    </row>
    <row r="772" spans="1:33" x14ac:dyDescent="0.25">
      <c r="A772" t="s">
        <v>1883</v>
      </c>
      <c r="B772" t="s">
        <v>1999</v>
      </c>
      <c r="C772" t="s">
        <v>2000</v>
      </c>
      <c r="D772" t="s">
        <v>2001</v>
      </c>
      <c r="E772" t="s">
        <v>2002</v>
      </c>
      <c r="F772" t="s">
        <v>2000</v>
      </c>
      <c r="G772" s="1">
        <v>300000</v>
      </c>
      <c r="H772" s="1">
        <v>112.98</v>
      </c>
      <c r="I772" s="2">
        <v>338940</v>
      </c>
      <c r="J772" s="3">
        <v>1.1707840000000001E-2</v>
      </c>
      <c r="K772" s="4">
        <v>28949835.16200804</v>
      </c>
      <c r="L772" s="5">
        <v>1100001</v>
      </c>
      <c r="M772" s="6">
        <v>26.318008039999999</v>
      </c>
      <c r="N772" s="7" t="str">
        <f>IF(ISNUMBER(_xll.BDP($C772, "DELTA_MID")),_xll.BDP($C772, "DELTA_MID")," ")</f>
        <v xml:space="preserve"> </v>
      </c>
      <c r="O772" s="7" t="str">
        <f>IF(ISNUMBER(N772),_xll.BDP($C772, "OPT_UNDL_TICKER"),"")</f>
        <v/>
      </c>
      <c r="P772" s="8" t="str">
        <f>IF(ISNUMBER(N772),_xll.BDP($C772, "OPT_UNDL_PX")," ")</f>
        <v xml:space="preserve"> </v>
      </c>
      <c r="Q772" s="7" t="str">
        <f>IF(ISNUMBER(N772),+G772*_xll.BDP($C772, "PX_POS_MULT_FACTOR")*P772/K772," ")</f>
        <v xml:space="preserve"> </v>
      </c>
      <c r="R772" s="8">
        <f>IF(OR($A772="TUA",$A772="TYA"),"",IF(ISNUMBER(_xll.BDP($C772,"DUR_ADJ_OAS_MID")),_xll.BDP($C772,"DUR_ADJ_OAS_MID"),IF(ISNUMBER(_xll.BDP($E772&amp;" ISIN","DUR_ADJ_OAS_MID")),_xll.BDP($E772&amp;" ISIN","DUR_ADJ_OAS_MID")," ")))</f>
        <v>12.476515951232079</v>
      </c>
      <c r="S772" s="7">
        <f t="shared" si="12"/>
        <v>0.146073052514473</v>
      </c>
      <c r="T772" t="s">
        <v>2000</v>
      </c>
      <c r="U772" t="s">
        <v>1389</v>
      </c>
      <c r="AG772">
        <v>-6.3199999999999997E-4</v>
      </c>
    </row>
    <row r="773" spans="1:33" x14ac:dyDescent="0.25">
      <c r="A773" t="s">
        <v>1883</v>
      </c>
      <c r="B773" t="s">
        <v>2003</v>
      </c>
      <c r="C773" t="s">
        <v>2004</v>
      </c>
      <c r="D773" t="s">
        <v>2005</v>
      </c>
      <c r="E773" t="s">
        <v>2006</v>
      </c>
      <c r="F773" t="s">
        <v>2004</v>
      </c>
      <c r="G773" s="1">
        <v>780000</v>
      </c>
      <c r="H773" s="1">
        <v>95.157528999999997</v>
      </c>
      <c r="I773" s="2">
        <v>742228.73</v>
      </c>
      <c r="J773" s="3">
        <v>2.5638439999999998E-2</v>
      </c>
      <c r="K773" s="4">
        <v>28949835.16200804</v>
      </c>
      <c r="L773" s="5">
        <v>1100001</v>
      </c>
      <c r="M773" s="6">
        <v>26.318008039999999</v>
      </c>
      <c r="N773" s="7" t="str">
        <f>IF(ISNUMBER(_xll.BDP($C773, "DELTA_MID")),_xll.BDP($C773, "DELTA_MID")," ")</f>
        <v xml:space="preserve"> </v>
      </c>
      <c r="O773" s="7" t="str">
        <f>IF(ISNUMBER(N773),_xll.BDP($C773, "OPT_UNDL_TICKER"),"")</f>
        <v/>
      </c>
      <c r="P773" s="8" t="str">
        <f>IF(ISNUMBER(N773),_xll.BDP($C773, "OPT_UNDL_PX")," ")</f>
        <v xml:space="preserve"> </v>
      </c>
      <c r="Q773" s="7" t="str">
        <f>IF(ISNUMBER(N773),+G773*_xll.BDP($C773, "PX_POS_MULT_FACTOR")*P773/K773," ")</f>
        <v xml:space="preserve"> </v>
      </c>
      <c r="R773" s="8">
        <f>IF(OR($A773="TUA",$A773="TYA"),"",IF(ISNUMBER(_xll.BDP($C773,"DUR_ADJ_OAS_MID")),_xll.BDP($C773,"DUR_ADJ_OAS_MID"),IF(ISNUMBER(_xll.BDP($E773&amp;" ISIN","DUR_ADJ_OAS_MID")),_xll.BDP($E773&amp;" ISIN","DUR_ADJ_OAS_MID")," ")))</f>
        <v>6.8663329465657865</v>
      </c>
      <c r="S773" s="7">
        <f t="shared" si="12"/>
        <v>0.17604206527055011</v>
      </c>
      <c r="T773" t="s">
        <v>2004</v>
      </c>
      <c r="U773" t="s">
        <v>1389</v>
      </c>
      <c r="AG773">
        <v>-6.3199999999999997E-4</v>
      </c>
    </row>
    <row r="774" spans="1:33" x14ac:dyDescent="0.25">
      <c r="A774" t="s">
        <v>1883</v>
      </c>
      <c r="B774" t="s">
        <v>2007</v>
      </c>
      <c r="C774" t="s">
        <v>2008</v>
      </c>
      <c r="D774" t="s">
        <v>2009</v>
      </c>
      <c r="E774" t="s">
        <v>2010</v>
      </c>
      <c r="F774" t="s">
        <v>2008</v>
      </c>
      <c r="G774" s="1">
        <v>400000</v>
      </c>
      <c r="H774" s="1">
        <v>97.212149999999994</v>
      </c>
      <c r="I774" s="2">
        <v>388848.6</v>
      </c>
      <c r="J774" s="3">
        <v>1.3431810000000001E-2</v>
      </c>
      <c r="K774" s="4">
        <v>28949835.16200804</v>
      </c>
      <c r="L774" s="5">
        <v>1100001</v>
      </c>
      <c r="M774" s="6">
        <v>26.318008039999999</v>
      </c>
      <c r="N774" s="7" t="str">
        <f>IF(ISNUMBER(_xll.BDP($C774, "DELTA_MID")),_xll.BDP($C774, "DELTA_MID")," ")</f>
        <v xml:space="preserve"> </v>
      </c>
      <c r="O774" s="7" t="str">
        <f>IF(ISNUMBER(N774),_xll.BDP($C774, "OPT_UNDL_TICKER"),"")</f>
        <v/>
      </c>
      <c r="P774" s="8" t="str">
        <f>IF(ISNUMBER(N774),_xll.BDP($C774, "OPT_UNDL_PX")," ")</f>
        <v xml:space="preserve"> </v>
      </c>
      <c r="Q774" s="7" t="str">
        <f>IF(ISNUMBER(N774),+G774*_xll.BDP($C774, "PX_POS_MULT_FACTOR")*P774/K774," ")</f>
        <v xml:space="preserve"> </v>
      </c>
      <c r="R774" s="8">
        <f>IF(OR($A774="TUA",$A774="TYA"),"",IF(ISNUMBER(_xll.BDP($C774,"DUR_ADJ_OAS_MID")),_xll.BDP($C774,"DUR_ADJ_OAS_MID"),IF(ISNUMBER(_xll.BDP($E774&amp;" ISIN","DUR_ADJ_OAS_MID")),_xll.BDP($E774&amp;" ISIN","DUR_ADJ_OAS_MID")," ")))</f>
        <v>4.3782362856271799</v>
      </c>
      <c r="S774" s="7">
        <f t="shared" si="12"/>
        <v>5.8807637923650014E-2</v>
      </c>
      <c r="T774" t="s">
        <v>2008</v>
      </c>
      <c r="U774" t="s">
        <v>1389</v>
      </c>
      <c r="AG774">
        <v>-6.3199999999999997E-4</v>
      </c>
    </row>
    <row r="775" spans="1:33" x14ac:dyDescent="0.25">
      <c r="A775" t="s">
        <v>1883</v>
      </c>
      <c r="B775" t="s">
        <v>2011</v>
      </c>
      <c r="C775" t="s">
        <v>2012</v>
      </c>
      <c r="D775" t="s">
        <v>2013</v>
      </c>
      <c r="E775" t="s">
        <v>2014</v>
      </c>
      <c r="F775" t="s">
        <v>2012</v>
      </c>
      <c r="G775" s="1">
        <v>200000</v>
      </c>
      <c r="H775" s="1">
        <v>100.21</v>
      </c>
      <c r="I775" s="2">
        <v>200420</v>
      </c>
      <c r="J775" s="3">
        <v>6.9230100000000003E-3</v>
      </c>
      <c r="K775" s="4">
        <v>28949835.16200804</v>
      </c>
      <c r="L775" s="5">
        <v>1100001</v>
      </c>
      <c r="M775" s="6">
        <v>26.318008039999999</v>
      </c>
      <c r="N775" s="7" t="str">
        <f>IF(ISNUMBER(_xll.BDP($C775, "DELTA_MID")),_xll.BDP($C775, "DELTA_MID")," ")</f>
        <v xml:space="preserve"> </v>
      </c>
      <c r="O775" s="7" t="str">
        <f>IF(ISNUMBER(N775),_xll.BDP($C775, "OPT_UNDL_TICKER"),"")</f>
        <v/>
      </c>
      <c r="P775" s="8" t="str">
        <f>IF(ISNUMBER(N775),_xll.BDP($C775, "OPT_UNDL_PX")," ")</f>
        <v xml:space="preserve"> </v>
      </c>
      <c r="Q775" s="7" t="str">
        <f>IF(ISNUMBER(N775),+G775*_xll.BDP($C775, "PX_POS_MULT_FACTOR")*P775/K775," ")</f>
        <v xml:space="preserve"> </v>
      </c>
      <c r="R775" s="8">
        <f>IF(OR($A775="TUA",$A775="TYA"),"",IF(ISNUMBER(_xll.BDP($C775,"DUR_ADJ_OAS_MID")),_xll.BDP($C775,"DUR_ADJ_OAS_MID"),IF(ISNUMBER(_xll.BDP($E775&amp;" ISIN","DUR_ADJ_OAS_MID")),_xll.BDP($E775&amp;" ISIN","DUR_ADJ_OAS_MID")," ")))</f>
        <v>4.3990369464476125</v>
      </c>
      <c r="S775" s="7">
        <f t="shared" si="12"/>
        <v>3.0454576770626286E-2</v>
      </c>
      <c r="T775" t="s">
        <v>2012</v>
      </c>
      <c r="U775" t="s">
        <v>1389</v>
      </c>
      <c r="AG775">
        <v>-6.3199999999999997E-4</v>
      </c>
    </row>
    <row r="776" spans="1:33" x14ac:dyDescent="0.25">
      <c r="A776" t="s">
        <v>1883</v>
      </c>
      <c r="B776" t="s">
        <v>2015</v>
      </c>
      <c r="C776" t="s">
        <v>2016</v>
      </c>
      <c r="D776" t="s">
        <v>2017</v>
      </c>
      <c r="E776" t="s">
        <v>2018</v>
      </c>
      <c r="F776" t="s">
        <v>2016</v>
      </c>
      <c r="G776" s="1">
        <v>200000</v>
      </c>
      <c r="H776" s="1">
        <v>97.492919999999998</v>
      </c>
      <c r="I776" s="2">
        <v>194985.84</v>
      </c>
      <c r="J776" s="3">
        <v>6.7352999999999996E-3</v>
      </c>
      <c r="K776" s="4">
        <v>28949835.16200804</v>
      </c>
      <c r="L776" s="5">
        <v>1100001</v>
      </c>
      <c r="M776" s="6">
        <v>26.318008039999999</v>
      </c>
      <c r="N776" s="7" t="str">
        <f>IF(ISNUMBER(_xll.BDP($C776, "DELTA_MID")),_xll.BDP($C776, "DELTA_MID")," ")</f>
        <v xml:space="preserve"> </v>
      </c>
      <c r="O776" s="7" t="str">
        <f>IF(ISNUMBER(N776),_xll.BDP($C776, "OPT_UNDL_TICKER"),"")</f>
        <v/>
      </c>
      <c r="P776" s="8" t="str">
        <f>IF(ISNUMBER(N776),_xll.BDP($C776, "OPT_UNDL_PX")," ")</f>
        <v xml:space="preserve"> </v>
      </c>
      <c r="Q776" s="7" t="str">
        <f>IF(ISNUMBER(N776),+G776*_xll.BDP($C776, "PX_POS_MULT_FACTOR")*P776/K776," ")</f>
        <v xml:space="preserve"> </v>
      </c>
      <c r="R776" s="8">
        <f>IF(OR($A776="TUA",$A776="TYA"),"",IF(ISNUMBER(_xll.BDP($C776,"DUR_ADJ_OAS_MID")),_xll.BDP($C776,"DUR_ADJ_OAS_MID"),IF(ISNUMBER(_xll.BDP($E776&amp;" ISIN","DUR_ADJ_OAS_MID")),_xll.BDP($E776&amp;" ISIN","DUR_ADJ_OAS_MID")," ")))</f>
        <v>4.601929932778523</v>
      </c>
      <c r="S776" s="7">
        <f t="shared" si="12"/>
        <v>3.0995378676243183E-2</v>
      </c>
      <c r="T776" t="s">
        <v>2016</v>
      </c>
      <c r="U776" t="s">
        <v>1389</v>
      </c>
      <c r="AG776">
        <v>-6.3199999999999997E-4</v>
      </c>
    </row>
    <row r="777" spans="1:33" x14ac:dyDescent="0.25">
      <c r="A777" t="s">
        <v>1883</v>
      </c>
      <c r="B777" t="s">
        <v>1967</v>
      </c>
      <c r="C777" t="s">
        <v>2019</v>
      </c>
      <c r="D777" t="s">
        <v>2020</v>
      </c>
      <c r="E777" t="s">
        <v>2021</v>
      </c>
      <c r="F777" t="s">
        <v>2019</v>
      </c>
      <c r="G777" s="1">
        <v>250000</v>
      </c>
      <c r="H777" s="1">
        <v>104.779768</v>
      </c>
      <c r="I777" s="2">
        <v>261949.42</v>
      </c>
      <c r="J777" s="3">
        <v>9.0483899999999999E-3</v>
      </c>
      <c r="K777" s="4">
        <v>28949835.16200804</v>
      </c>
      <c r="L777" s="5">
        <v>1100001</v>
      </c>
      <c r="M777" s="6">
        <v>26.318008039999999</v>
      </c>
      <c r="N777" s="7" t="str">
        <f>IF(ISNUMBER(_xll.BDP($C777, "DELTA_MID")),_xll.BDP($C777, "DELTA_MID")," ")</f>
        <v xml:space="preserve"> </v>
      </c>
      <c r="O777" s="7" t="str">
        <f>IF(ISNUMBER(N777),_xll.BDP($C777, "OPT_UNDL_TICKER"),"")</f>
        <v/>
      </c>
      <c r="P777" s="8" t="str">
        <f>IF(ISNUMBER(N777),_xll.BDP($C777, "OPT_UNDL_PX")," ")</f>
        <v xml:space="preserve"> </v>
      </c>
      <c r="Q777" s="7" t="str">
        <f>IF(ISNUMBER(N777),+G777*_xll.BDP($C777, "PX_POS_MULT_FACTOR")*P777/K777," ")</f>
        <v xml:space="preserve"> </v>
      </c>
      <c r="R777" s="8">
        <f>IF(OR($A777="TUA",$A777="TYA"),"",IF(ISNUMBER(_xll.BDP($C777,"DUR_ADJ_OAS_MID")),_xll.BDP($C777,"DUR_ADJ_OAS_MID"),IF(ISNUMBER(_xll.BDP($E777&amp;" ISIN","DUR_ADJ_OAS_MID")),_xll.BDP($E777&amp;" ISIN","DUR_ADJ_OAS_MID")," ")))</f>
        <v>3.7223561615344805</v>
      </c>
      <c r="S777" s="7">
        <f t="shared" si="12"/>
        <v>3.368133026846698E-2</v>
      </c>
      <c r="T777" t="s">
        <v>2019</v>
      </c>
      <c r="U777" t="s">
        <v>1389</v>
      </c>
      <c r="AG777">
        <v>-6.3199999999999997E-4</v>
      </c>
    </row>
    <row r="778" spans="1:33" x14ac:dyDescent="0.25">
      <c r="A778" t="s">
        <v>1883</v>
      </c>
      <c r="B778" t="s">
        <v>1887</v>
      </c>
      <c r="C778" t="s">
        <v>2022</v>
      </c>
      <c r="D778" t="s">
        <v>2023</v>
      </c>
      <c r="E778" t="s">
        <v>2024</v>
      </c>
      <c r="F778" t="s">
        <v>2022</v>
      </c>
      <c r="G778" s="1">
        <v>250000</v>
      </c>
      <c r="H778" s="1">
        <v>103.88849999999999</v>
      </c>
      <c r="I778" s="2">
        <v>259721.25</v>
      </c>
      <c r="J778" s="3">
        <v>8.9714200000000008E-3</v>
      </c>
      <c r="K778" s="4">
        <v>28949835.16200804</v>
      </c>
      <c r="L778" s="5">
        <v>1100001</v>
      </c>
      <c r="M778" s="6">
        <v>26.318008039999999</v>
      </c>
      <c r="N778" s="7" t="str">
        <f>IF(ISNUMBER(_xll.BDP($C778, "DELTA_MID")),_xll.BDP($C778, "DELTA_MID")," ")</f>
        <v xml:space="preserve"> </v>
      </c>
      <c r="O778" s="7" t="str">
        <f>IF(ISNUMBER(N778),_xll.BDP($C778, "OPT_UNDL_TICKER"),"")</f>
        <v/>
      </c>
      <c r="P778" s="8" t="str">
        <f>IF(ISNUMBER(N778),_xll.BDP($C778, "OPT_UNDL_PX")," ")</f>
        <v xml:space="preserve"> </v>
      </c>
      <c r="Q778" s="7" t="str">
        <f>IF(ISNUMBER(N778),+G778*_xll.BDP($C778, "PX_POS_MULT_FACTOR")*P778/K778," ")</f>
        <v xml:space="preserve"> </v>
      </c>
      <c r="R778" s="8">
        <f>IF(OR($A778="TUA",$A778="TYA"),"",IF(ISNUMBER(_xll.BDP($C778,"DUR_ADJ_OAS_MID")),_xll.BDP($C778,"DUR_ADJ_OAS_MID"),IF(ISNUMBER(_xll.BDP($E778&amp;" ISIN","DUR_ADJ_OAS_MID")),_xll.BDP($E778&amp;" ISIN","DUR_ADJ_OAS_MID")," ")))</f>
        <v>2.4608327400932701</v>
      </c>
      <c r="S778" s="7">
        <f t="shared" si="12"/>
        <v>2.2077164061127568E-2</v>
      </c>
      <c r="T778" t="s">
        <v>2022</v>
      </c>
      <c r="U778" t="s">
        <v>1389</v>
      </c>
      <c r="AG778">
        <v>-6.3199999999999997E-4</v>
      </c>
    </row>
    <row r="779" spans="1:33" x14ac:dyDescent="0.25">
      <c r="A779" t="s">
        <v>1883</v>
      </c>
      <c r="B779" t="s">
        <v>2025</v>
      </c>
      <c r="C779" t="s">
        <v>2026</v>
      </c>
      <c r="D779" t="s">
        <v>2027</v>
      </c>
      <c r="E779" t="s">
        <v>2028</v>
      </c>
      <c r="F779" t="s">
        <v>2026</v>
      </c>
      <c r="G779" s="1">
        <v>450000</v>
      </c>
      <c r="H779" s="1">
        <v>99.171588999999997</v>
      </c>
      <c r="I779" s="2">
        <v>446272.15</v>
      </c>
      <c r="J779" s="3">
        <v>1.5415359999999999E-2</v>
      </c>
      <c r="K779" s="4">
        <v>28949835.16200804</v>
      </c>
      <c r="L779" s="5">
        <v>1100001</v>
      </c>
      <c r="M779" s="6">
        <v>26.318008039999999</v>
      </c>
      <c r="N779" s="7" t="str">
        <f>IF(ISNUMBER(_xll.BDP($C779, "DELTA_MID")),_xll.BDP($C779, "DELTA_MID")," ")</f>
        <v xml:space="preserve"> </v>
      </c>
      <c r="O779" s="7" t="str">
        <f>IF(ISNUMBER(N779),_xll.BDP($C779, "OPT_UNDL_TICKER"),"")</f>
        <v/>
      </c>
      <c r="P779" s="8" t="str">
        <f>IF(ISNUMBER(N779),_xll.BDP($C779, "OPT_UNDL_PX")," ")</f>
        <v xml:space="preserve"> </v>
      </c>
      <c r="Q779" s="7" t="str">
        <f>IF(ISNUMBER(N779),+G779*_xll.BDP($C779, "PX_POS_MULT_FACTOR")*P779/K779," ")</f>
        <v xml:space="preserve"> </v>
      </c>
      <c r="R779" s="8">
        <f>IF(OR($A779="TUA",$A779="TYA"),"",IF(ISNUMBER(_xll.BDP($C779,"DUR_ADJ_OAS_MID")),_xll.BDP($C779,"DUR_ADJ_OAS_MID"),IF(ISNUMBER(_xll.BDP($E779&amp;" ISIN","DUR_ADJ_OAS_MID")),_xll.BDP($E779&amp;" ISIN","DUR_ADJ_OAS_MID")," ")))</f>
        <v>2.2277732340660208</v>
      </c>
      <c r="S779" s="7">
        <f t="shared" si="12"/>
        <v>3.4341926401491973E-2</v>
      </c>
      <c r="T779" t="s">
        <v>2026</v>
      </c>
      <c r="U779" t="s">
        <v>1389</v>
      </c>
      <c r="AG779">
        <v>-6.3199999999999997E-4</v>
      </c>
    </row>
    <row r="780" spans="1:33" x14ac:dyDescent="0.25">
      <c r="A780" t="s">
        <v>1883</v>
      </c>
      <c r="B780" t="s">
        <v>1963</v>
      </c>
      <c r="C780" t="s">
        <v>2029</v>
      </c>
      <c r="D780" t="s">
        <v>2030</v>
      </c>
      <c r="E780" t="s">
        <v>2031</v>
      </c>
      <c r="F780" t="s">
        <v>2029</v>
      </c>
      <c r="G780" s="1">
        <v>260000</v>
      </c>
      <c r="H780" s="1">
        <v>102.89400000000001</v>
      </c>
      <c r="I780" s="2">
        <v>267524.40000000002</v>
      </c>
      <c r="J780" s="3">
        <v>9.2409599999999995E-3</v>
      </c>
      <c r="K780" s="4">
        <v>28949835.16200804</v>
      </c>
      <c r="L780" s="5">
        <v>1100001</v>
      </c>
      <c r="M780" s="6">
        <v>26.318008039999999</v>
      </c>
      <c r="N780" s="7" t="str">
        <f>IF(ISNUMBER(_xll.BDP($C780, "DELTA_MID")),_xll.BDP($C780, "DELTA_MID")," ")</f>
        <v xml:space="preserve"> </v>
      </c>
      <c r="O780" s="7" t="str">
        <f>IF(ISNUMBER(N780),_xll.BDP($C780, "OPT_UNDL_TICKER"),"")</f>
        <v/>
      </c>
      <c r="P780" s="8" t="str">
        <f>IF(ISNUMBER(N780),_xll.BDP($C780, "OPT_UNDL_PX")," ")</f>
        <v xml:space="preserve"> </v>
      </c>
      <c r="Q780" s="7" t="str">
        <f>IF(ISNUMBER(N780),+G780*_xll.BDP($C780, "PX_POS_MULT_FACTOR")*P780/K780," ")</f>
        <v xml:space="preserve"> </v>
      </c>
      <c r="R780" s="8">
        <f>IF(OR($A780="TUA",$A780="TYA"),"",IF(ISNUMBER(_xll.BDP($C780,"DUR_ADJ_OAS_MID")),_xll.BDP($C780,"DUR_ADJ_OAS_MID"),IF(ISNUMBER(_xll.BDP($E780&amp;" ISIN","DUR_ADJ_OAS_MID")),_xll.BDP($E780&amp;" ISIN","DUR_ADJ_OAS_MID")," ")))</f>
        <v>7.3224220204928194</v>
      </c>
      <c r="S780" s="7">
        <f t="shared" si="12"/>
        <v>6.7666208994493326E-2</v>
      </c>
      <c r="T780" t="s">
        <v>2029</v>
      </c>
      <c r="U780" t="s">
        <v>1389</v>
      </c>
      <c r="AG780">
        <v>-6.3199999999999997E-4</v>
      </c>
    </row>
    <row r="781" spans="1:33" x14ac:dyDescent="0.25">
      <c r="A781" t="s">
        <v>1883</v>
      </c>
      <c r="B781" t="s">
        <v>2032</v>
      </c>
      <c r="C781" t="s">
        <v>2033</v>
      </c>
      <c r="D781" t="s">
        <v>2034</v>
      </c>
      <c r="E781" t="s">
        <v>2035</v>
      </c>
      <c r="F781" t="s">
        <v>2033</v>
      </c>
      <c r="G781" s="1">
        <v>400000</v>
      </c>
      <c r="H781" s="1">
        <v>80.419470000000004</v>
      </c>
      <c r="I781" s="2">
        <v>321677.88</v>
      </c>
      <c r="J781" s="3">
        <v>1.1111559999999999E-2</v>
      </c>
      <c r="K781" s="4">
        <v>28949835.16200804</v>
      </c>
      <c r="L781" s="5">
        <v>1100001</v>
      </c>
      <c r="M781" s="6">
        <v>26.318008039999999</v>
      </c>
      <c r="N781" s="7" t="str">
        <f>IF(ISNUMBER(_xll.BDP($C781, "DELTA_MID")),_xll.BDP($C781, "DELTA_MID")," ")</f>
        <v xml:space="preserve"> </v>
      </c>
      <c r="O781" s="7" t="str">
        <f>IF(ISNUMBER(N781),_xll.BDP($C781, "OPT_UNDL_TICKER"),"")</f>
        <v/>
      </c>
      <c r="P781" s="8" t="str">
        <f>IF(ISNUMBER(N781),_xll.BDP($C781, "OPT_UNDL_PX")," ")</f>
        <v xml:space="preserve"> </v>
      </c>
      <c r="Q781" s="7" t="str">
        <f>IF(ISNUMBER(N781),+G781*_xll.BDP($C781, "PX_POS_MULT_FACTOR")*P781/K781," ")</f>
        <v xml:space="preserve"> </v>
      </c>
      <c r="R781" s="8">
        <f>IF(OR($A781="TUA",$A781="TYA"),"",IF(ISNUMBER(_xll.BDP($C781,"DUR_ADJ_OAS_MID")),_xll.BDP($C781,"DUR_ADJ_OAS_MID"),IF(ISNUMBER(_xll.BDP($E781&amp;" ISIN","DUR_ADJ_OAS_MID")),_xll.BDP($E781&amp;" ISIN","DUR_ADJ_OAS_MID")," ")))</f>
        <v>4.6548689253801818</v>
      </c>
      <c r="S781" s="7">
        <f t="shared" si="12"/>
        <v>5.1722855356497413E-2</v>
      </c>
      <c r="T781" t="s">
        <v>2033</v>
      </c>
      <c r="U781" t="s">
        <v>1389</v>
      </c>
      <c r="AG781">
        <v>-6.3199999999999997E-4</v>
      </c>
    </row>
    <row r="782" spans="1:33" x14ac:dyDescent="0.25">
      <c r="A782" t="s">
        <v>1883</v>
      </c>
      <c r="B782" t="s">
        <v>2036</v>
      </c>
      <c r="C782" t="s">
        <v>2037</v>
      </c>
      <c r="D782" t="s">
        <v>2038</v>
      </c>
      <c r="E782" t="s">
        <v>2039</v>
      </c>
      <c r="F782" t="s">
        <v>2037</v>
      </c>
      <c r="G782" s="1">
        <v>150000</v>
      </c>
      <c r="H782" s="1">
        <v>98.804500000000004</v>
      </c>
      <c r="I782" s="2">
        <v>148206.75</v>
      </c>
      <c r="J782" s="3">
        <v>5.1194300000000003E-3</v>
      </c>
      <c r="K782" s="4">
        <v>28949835.16200804</v>
      </c>
      <c r="L782" s="5">
        <v>1100001</v>
      </c>
      <c r="M782" s="6">
        <v>26.318008039999999</v>
      </c>
      <c r="N782" s="7" t="str">
        <f>IF(ISNUMBER(_xll.BDP($C782, "DELTA_MID")),_xll.BDP($C782, "DELTA_MID")," ")</f>
        <v xml:space="preserve"> </v>
      </c>
      <c r="O782" s="7" t="str">
        <f>IF(ISNUMBER(N782),_xll.BDP($C782, "OPT_UNDL_TICKER"),"")</f>
        <v/>
      </c>
      <c r="P782" s="8" t="str">
        <f>IF(ISNUMBER(N782),_xll.BDP($C782, "OPT_UNDL_PX")," ")</f>
        <v xml:space="preserve"> </v>
      </c>
      <c r="Q782" s="7" t="str">
        <f>IF(ISNUMBER(N782),+G782*_xll.BDP($C782, "PX_POS_MULT_FACTOR")*P782/K782," ")</f>
        <v xml:space="preserve"> </v>
      </c>
      <c r="R782" s="8">
        <f>IF(OR($A782="TUA",$A782="TYA"),"",IF(ISNUMBER(_xll.BDP($C782,"DUR_ADJ_OAS_MID")),_xll.BDP($C782,"DUR_ADJ_OAS_MID"),IF(ISNUMBER(_xll.BDP($E782&amp;" ISIN","DUR_ADJ_OAS_MID")),_xll.BDP($E782&amp;" ISIN","DUR_ADJ_OAS_MID")," ")))</f>
        <v>3.6948944971316098</v>
      </c>
      <c r="S782" s="7">
        <f t="shared" si="12"/>
        <v>1.8915753735450479E-2</v>
      </c>
      <c r="T782" t="s">
        <v>2037</v>
      </c>
      <c r="U782" t="s">
        <v>1389</v>
      </c>
      <c r="AG782">
        <v>-6.3199999999999997E-4</v>
      </c>
    </row>
    <row r="783" spans="1:33" x14ac:dyDescent="0.25">
      <c r="A783" t="s">
        <v>1883</v>
      </c>
      <c r="B783" t="s">
        <v>2040</v>
      </c>
      <c r="C783" t="s">
        <v>2041</v>
      </c>
      <c r="D783" t="s">
        <v>2042</v>
      </c>
      <c r="E783" t="s">
        <v>2043</v>
      </c>
      <c r="F783" t="s">
        <v>2041</v>
      </c>
      <c r="G783" s="1">
        <v>300000</v>
      </c>
      <c r="H783" s="1">
        <v>103.984087</v>
      </c>
      <c r="I783" s="2">
        <v>311952.26</v>
      </c>
      <c r="J783" s="3">
        <v>1.077561E-2</v>
      </c>
      <c r="K783" s="4">
        <v>28949835.16200804</v>
      </c>
      <c r="L783" s="5">
        <v>1100001</v>
      </c>
      <c r="M783" s="6">
        <v>26.318008039999999</v>
      </c>
      <c r="N783" s="7" t="str">
        <f>IF(ISNUMBER(_xll.BDP($C783, "DELTA_MID")),_xll.BDP($C783, "DELTA_MID")," ")</f>
        <v xml:space="preserve"> </v>
      </c>
      <c r="O783" s="7" t="str">
        <f>IF(ISNUMBER(N783),_xll.BDP($C783, "OPT_UNDL_TICKER"),"")</f>
        <v/>
      </c>
      <c r="P783" s="8" t="str">
        <f>IF(ISNUMBER(N783),_xll.BDP($C783, "OPT_UNDL_PX")," ")</f>
        <v xml:space="preserve"> </v>
      </c>
      <c r="Q783" s="7" t="str">
        <f>IF(ISNUMBER(N783),+G783*_xll.BDP($C783, "PX_POS_MULT_FACTOR")*P783/K783," ")</f>
        <v xml:space="preserve"> </v>
      </c>
      <c r="R783" s="8">
        <f>IF(OR($A783="TUA",$A783="TYA"),"",IF(ISNUMBER(_xll.BDP($C783,"DUR_ADJ_OAS_MID")),_xll.BDP($C783,"DUR_ADJ_OAS_MID"),IF(ISNUMBER(_xll.BDP($E783&amp;" ISIN","DUR_ADJ_OAS_MID")),_xll.BDP($E783&amp;" ISIN","DUR_ADJ_OAS_MID")," ")))</f>
        <v>3.3583365776747405</v>
      </c>
      <c r="S783" s="7">
        <f t="shared" si="12"/>
        <v>3.6188125209757706E-2</v>
      </c>
      <c r="T783" t="s">
        <v>2041</v>
      </c>
      <c r="U783" t="s">
        <v>1389</v>
      </c>
      <c r="AG783">
        <v>-6.3199999999999997E-4</v>
      </c>
    </row>
    <row r="784" spans="1:33" x14ac:dyDescent="0.25">
      <c r="A784" t="s">
        <v>1883</v>
      </c>
      <c r="B784" t="s">
        <v>2044</v>
      </c>
      <c r="C784" t="s">
        <v>2045</v>
      </c>
      <c r="D784" t="s">
        <v>2046</v>
      </c>
      <c r="E784" t="s">
        <v>2047</v>
      </c>
      <c r="F784" t="s">
        <v>2045</v>
      </c>
      <c r="G784" s="1">
        <v>580000</v>
      </c>
      <c r="H784" s="1">
        <v>97.971000000000004</v>
      </c>
      <c r="I784" s="2">
        <v>568231.80000000005</v>
      </c>
      <c r="J784" s="3">
        <v>1.962815E-2</v>
      </c>
      <c r="K784" s="4">
        <v>28949835.16200804</v>
      </c>
      <c r="L784" s="5">
        <v>1100001</v>
      </c>
      <c r="M784" s="6">
        <v>26.318008039999999</v>
      </c>
      <c r="N784" s="7" t="str">
        <f>IF(ISNUMBER(_xll.BDP($C784, "DELTA_MID")),_xll.BDP($C784, "DELTA_MID")," ")</f>
        <v xml:space="preserve"> </v>
      </c>
      <c r="O784" s="7" t="str">
        <f>IF(ISNUMBER(N784),_xll.BDP($C784, "OPT_UNDL_TICKER"),"")</f>
        <v/>
      </c>
      <c r="P784" s="8" t="str">
        <f>IF(ISNUMBER(N784),_xll.BDP($C784, "OPT_UNDL_PX")," ")</f>
        <v xml:space="preserve"> </v>
      </c>
      <c r="Q784" s="7" t="str">
        <f>IF(ISNUMBER(N784),+G784*_xll.BDP($C784, "PX_POS_MULT_FACTOR")*P784/K784," ")</f>
        <v xml:space="preserve"> </v>
      </c>
      <c r="R784" s="8">
        <f>IF(OR($A784="TUA",$A784="TYA"),"",IF(ISNUMBER(_xll.BDP($C784,"DUR_ADJ_OAS_MID")),_xll.BDP($C784,"DUR_ADJ_OAS_MID"),IF(ISNUMBER(_xll.BDP($E784&amp;" ISIN","DUR_ADJ_OAS_MID")),_xll.BDP($E784&amp;" ISIN","DUR_ADJ_OAS_MID")," ")))</f>
        <v>2.1373465236213933</v>
      </c>
      <c r="S784" s="7">
        <f t="shared" si="12"/>
        <v>4.1952158167619255E-2</v>
      </c>
      <c r="T784" t="s">
        <v>2045</v>
      </c>
      <c r="U784" t="s">
        <v>1389</v>
      </c>
      <c r="AG784">
        <v>-6.3199999999999997E-4</v>
      </c>
    </row>
    <row r="785" spans="1:33" x14ac:dyDescent="0.25">
      <c r="A785" t="s">
        <v>1883</v>
      </c>
      <c r="B785" t="s">
        <v>2048</v>
      </c>
      <c r="C785" t="s">
        <v>2049</v>
      </c>
      <c r="D785" t="s">
        <v>2050</v>
      </c>
      <c r="E785" t="s">
        <v>2051</v>
      </c>
      <c r="F785" t="s">
        <v>2049</v>
      </c>
      <c r="G785" s="1">
        <v>580000</v>
      </c>
      <c r="H785" s="1">
        <v>101.5</v>
      </c>
      <c r="I785" s="2">
        <v>588700</v>
      </c>
      <c r="J785" s="3">
        <v>2.0335180000000001E-2</v>
      </c>
      <c r="K785" s="4">
        <v>28949835.16200804</v>
      </c>
      <c r="L785" s="5">
        <v>1100001</v>
      </c>
      <c r="M785" s="6">
        <v>26.318008039999999</v>
      </c>
      <c r="N785" s="7" t="str">
        <f>IF(ISNUMBER(_xll.BDP($C785, "DELTA_MID")),_xll.BDP($C785, "DELTA_MID")," ")</f>
        <v xml:space="preserve"> </v>
      </c>
      <c r="O785" s="7" t="str">
        <f>IF(ISNUMBER(N785),_xll.BDP($C785, "OPT_UNDL_TICKER"),"")</f>
        <v/>
      </c>
      <c r="P785" s="8" t="str">
        <f>IF(ISNUMBER(N785),_xll.BDP($C785, "OPT_UNDL_PX")," ")</f>
        <v xml:space="preserve"> </v>
      </c>
      <c r="Q785" s="7" t="str">
        <f>IF(ISNUMBER(N785),+G785*_xll.BDP($C785, "PX_POS_MULT_FACTOR")*P785/K785," ")</f>
        <v xml:space="preserve"> </v>
      </c>
      <c r="R785" s="8">
        <f>IF(OR($A785="TUA",$A785="TYA"),"",IF(ISNUMBER(_xll.BDP($C785,"DUR_ADJ_OAS_MID")),_xll.BDP($C785,"DUR_ADJ_OAS_MID"),IF(ISNUMBER(_xll.BDP($E785&amp;" ISIN","DUR_ADJ_OAS_MID")),_xll.BDP($E785&amp;" ISIN","DUR_ADJ_OAS_MID")," ")))</f>
        <v>6.6674700575233077</v>
      </c>
      <c r="S785" s="7">
        <f t="shared" si="12"/>
        <v>0.13558420376434682</v>
      </c>
      <c r="T785" t="s">
        <v>2049</v>
      </c>
      <c r="U785" t="s">
        <v>1389</v>
      </c>
      <c r="AG785">
        <v>-6.3199999999999997E-4</v>
      </c>
    </row>
    <row r="786" spans="1:33" x14ac:dyDescent="0.25">
      <c r="A786" t="s">
        <v>1883</v>
      </c>
      <c r="B786" t="s">
        <v>2052</v>
      </c>
      <c r="C786" t="s">
        <v>2053</v>
      </c>
      <c r="D786" t="s">
        <v>2054</v>
      </c>
      <c r="E786" t="s">
        <v>2055</v>
      </c>
      <c r="F786" t="s">
        <v>2053</v>
      </c>
      <c r="G786" s="1">
        <v>650000</v>
      </c>
      <c r="H786" s="1">
        <v>96</v>
      </c>
      <c r="I786" s="2">
        <v>624000</v>
      </c>
      <c r="J786" s="3">
        <v>2.1554529999999999E-2</v>
      </c>
      <c r="K786" s="4">
        <v>28949835.16200804</v>
      </c>
      <c r="L786" s="5">
        <v>1100001</v>
      </c>
      <c r="M786" s="6">
        <v>26.318008039999999</v>
      </c>
      <c r="N786" s="7" t="str">
        <f>IF(ISNUMBER(_xll.BDP($C786, "DELTA_MID")),_xll.BDP($C786, "DELTA_MID")," ")</f>
        <v xml:space="preserve"> </v>
      </c>
      <c r="O786" s="7" t="str">
        <f>IF(ISNUMBER(N786),_xll.BDP($C786, "OPT_UNDL_TICKER"),"")</f>
        <v/>
      </c>
      <c r="P786" s="8" t="str">
        <f>IF(ISNUMBER(N786),_xll.BDP($C786, "OPT_UNDL_PX")," ")</f>
        <v xml:space="preserve"> </v>
      </c>
      <c r="Q786" s="7" t="str">
        <f>IF(ISNUMBER(N786),+G786*_xll.BDP($C786, "PX_POS_MULT_FACTOR")*P786/K786," ")</f>
        <v xml:space="preserve"> </v>
      </c>
      <c r="R786" s="8">
        <f>IF(OR($A786="TUA",$A786="TYA"),"",IF(ISNUMBER(_xll.BDP($C786,"DUR_ADJ_OAS_MID")),_xll.BDP($C786,"DUR_ADJ_OAS_MID"),IF(ISNUMBER(_xll.BDP($E786&amp;" ISIN","DUR_ADJ_OAS_MID")),_xll.BDP($E786&amp;" ISIN","DUR_ADJ_OAS_MID")," ")))</f>
        <v>8.7801052785775724</v>
      </c>
      <c r="S786" s="7">
        <f t="shared" si="12"/>
        <v>0.18925104263025863</v>
      </c>
      <c r="T786" t="s">
        <v>2053</v>
      </c>
      <c r="U786" t="s">
        <v>1389</v>
      </c>
      <c r="AG786">
        <v>-6.3199999999999997E-4</v>
      </c>
    </row>
    <row r="787" spans="1:33" x14ac:dyDescent="0.25">
      <c r="A787" t="s">
        <v>1883</v>
      </c>
      <c r="B787" t="s">
        <v>2056</v>
      </c>
      <c r="C787" t="s">
        <v>2057</v>
      </c>
      <c r="D787" t="s">
        <v>2058</v>
      </c>
      <c r="E787" t="s">
        <v>2059</v>
      </c>
      <c r="F787" t="s">
        <v>2057</v>
      </c>
      <c r="G787" s="1">
        <v>300000</v>
      </c>
      <c r="H787" s="1">
        <v>108.625</v>
      </c>
      <c r="I787" s="2">
        <v>325875</v>
      </c>
      <c r="J787" s="3">
        <v>1.1256540000000001E-2</v>
      </c>
      <c r="K787" s="4">
        <v>28949835.16200804</v>
      </c>
      <c r="L787" s="5">
        <v>1100001</v>
      </c>
      <c r="M787" s="6">
        <v>26.318008039999999</v>
      </c>
      <c r="N787" s="7" t="str">
        <f>IF(ISNUMBER(_xll.BDP($C787, "DELTA_MID")),_xll.BDP($C787, "DELTA_MID")," ")</f>
        <v xml:space="preserve"> </v>
      </c>
      <c r="O787" s="7" t="str">
        <f>IF(ISNUMBER(N787),_xll.BDP($C787, "OPT_UNDL_TICKER"),"")</f>
        <v/>
      </c>
      <c r="P787" s="8" t="str">
        <f>IF(ISNUMBER(N787),_xll.BDP($C787, "OPT_UNDL_PX")," ")</f>
        <v xml:space="preserve"> </v>
      </c>
      <c r="Q787" s="7" t="str">
        <f>IF(ISNUMBER(N787),+G787*_xll.BDP($C787, "PX_POS_MULT_FACTOR")*P787/K787," ")</f>
        <v xml:space="preserve"> </v>
      </c>
      <c r="R787" s="8">
        <f>IF(OR($A787="TUA",$A787="TYA"),"",IF(ISNUMBER(_xll.BDP($C787,"DUR_ADJ_OAS_MID")),_xll.BDP($C787,"DUR_ADJ_OAS_MID"),IF(ISNUMBER(_xll.BDP($E787&amp;" ISIN","DUR_ADJ_OAS_MID")),_xll.BDP($E787&amp;" ISIN","DUR_ADJ_OAS_MID")," ")))</f>
        <v>2.8555719235188848</v>
      </c>
      <c r="S787" s="7">
        <f t="shared" si="12"/>
        <v>3.2143859579967272E-2</v>
      </c>
      <c r="T787" t="s">
        <v>2057</v>
      </c>
      <c r="U787" t="s">
        <v>1389</v>
      </c>
      <c r="AG787">
        <v>-6.3199999999999997E-4</v>
      </c>
    </row>
    <row r="788" spans="1:33" x14ac:dyDescent="0.25">
      <c r="A788" t="s">
        <v>1883</v>
      </c>
      <c r="B788" t="s">
        <v>1947</v>
      </c>
      <c r="C788" t="s">
        <v>2060</v>
      </c>
      <c r="D788" t="s">
        <v>2061</v>
      </c>
      <c r="E788" t="s">
        <v>2062</v>
      </c>
      <c r="F788" t="s">
        <v>2060</v>
      </c>
      <c r="G788" s="1">
        <v>400000</v>
      </c>
      <c r="H788" s="1">
        <v>108</v>
      </c>
      <c r="I788" s="2">
        <v>432000</v>
      </c>
      <c r="J788" s="3">
        <v>1.4922360000000001E-2</v>
      </c>
      <c r="K788" s="4">
        <v>28949835.16200804</v>
      </c>
      <c r="L788" s="5">
        <v>1100001</v>
      </c>
      <c r="M788" s="6">
        <v>26.318008039999999</v>
      </c>
      <c r="N788" s="7" t="str">
        <f>IF(ISNUMBER(_xll.BDP($C788, "DELTA_MID")),_xll.BDP($C788, "DELTA_MID")," ")</f>
        <v xml:space="preserve"> </v>
      </c>
      <c r="O788" s="7" t="str">
        <f>IF(ISNUMBER(N788),_xll.BDP($C788, "OPT_UNDL_TICKER"),"")</f>
        <v/>
      </c>
      <c r="P788" s="8" t="str">
        <f>IF(ISNUMBER(N788),_xll.BDP($C788, "OPT_UNDL_PX")," ")</f>
        <v xml:space="preserve"> </v>
      </c>
      <c r="Q788" s="7" t="str">
        <f>IF(ISNUMBER(N788),+G788*_xll.BDP($C788, "PX_POS_MULT_FACTOR")*P788/K788," ")</f>
        <v xml:space="preserve"> </v>
      </c>
      <c r="R788" s="8">
        <f>IF(OR($A788="TUA",$A788="TYA"),"",IF(ISNUMBER(_xll.BDP($C788,"DUR_ADJ_OAS_MID")),_xll.BDP($C788,"DUR_ADJ_OAS_MID"),IF(ISNUMBER(_xll.BDP($E788&amp;" ISIN","DUR_ADJ_OAS_MID")),_xll.BDP($E788&amp;" ISIN","DUR_ADJ_OAS_MID")," ")))</f>
        <v>9.8935537522416848</v>
      </c>
      <c r="S788" s="7">
        <f t="shared" si="12"/>
        <v>0.14763517077030122</v>
      </c>
      <c r="T788" t="s">
        <v>2060</v>
      </c>
      <c r="U788" t="s">
        <v>1389</v>
      </c>
      <c r="AG788">
        <v>-6.3199999999999997E-4</v>
      </c>
    </row>
    <row r="789" spans="1:33" x14ac:dyDescent="0.25">
      <c r="A789" t="s">
        <v>1883</v>
      </c>
      <c r="B789" t="s">
        <v>1891</v>
      </c>
      <c r="C789" t="s">
        <v>2063</v>
      </c>
      <c r="D789" t="s">
        <v>2064</v>
      </c>
      <c r="E789" t="s">
        <v>2065</v>
      </c>
      <c r="F789" t="s">
        <v>2063</v>
      </c>
      <c r="G789" s="1">
        <v>590000</v>
      </c>
      <c r="H789" s="1">
        <v>108.837</v>
      </c>
      <c r="I789" s="2">
        <v>642138.30000000005</v>
      </c>
      <c r="J789" s="3">
        <v>2.2181070000000001E-2</v>
      </c>
      <c r="K789" s="4">
        <v>28949835.16200804</v>
      </c>
      <c r="L789" s="5">
        <v>1100001</v>
      </c>
      <c r="M789" s="6">
        <v>26.318008039999999</v>
      </c>
      <c r="N789" s="7" t="str">
        <f>IF(ISNUMBER(_xll.BDP($C789, "DELTA_MID")),_xll.BDP($C789, "DELTA_MID")," ")</f>
        <v xml:space="preserve"> </v>
      </c>
      <c r="O789" s="7" t="str">
        <f>IF(ISNUMBER(N789),_xll.BDP($C789, "OPT_UNDL_TICKER"),"")</f>
        <v/>
      </c>
      <c r="P789" s="8" t="str">
        <f>IF(ISNUMBER(N789),_xll.BDP($C789, "OPT_UNDL_PX")," ")</f>
        <v xml:space="preserve"> </v>
      </c>
      <c r="Q789" s="7" t="str">
        <f>IF(ISNUMBER(N789),+G789*_xll.BDP($C789, "PX_POS_MULT_FACTOR")*P789/K789," ")</f>
        <v xml:space="preserve"> </v>
      </c>
      <c r="R789" s="8">
        <f>IF(OR($A789="TUA",$A789="TYA"),"",IF(ISNUMBER(_xll.BDP($C789,"DUR_ADJ_OAS_MID")),_xll.BDP($C789,"DUR_ADJ_OAS_MID"),IF(ISNUMBER(_xll.BDP($E789&amp;" ISIN","DUR_ADJ_OAS_MID")),_xll.BDP($E789&amp;" ISIN","DUR_ADJ_OAS_MID")," ")))</f>
        <v>6.6413357115871623</v>
      </c>
      <c r="S789" s="7">
        <f t="shared" si="12"/>
        <v>0.14731193231221465</v>
      </c>
      <c r="T789" t="s">
        <v>2063</v>
      </c>
      <c r="U789" t="s">
        <v>1389</v>
      </c>
      <c r="AG789">
        <v>-6.3199999999999997E-4</v>
      </c>
    </row>
    <row r="790" spans="1:33" x14ac:dyDescent="0.25">
      <c r="A790" t="s">
        <v>1883</v>
      </c>
      <c r="B790" t="s">
        <v>2066</v>
      </c>
      <c r="C790" t="s">
        <v>2067</v>
      </c>
      <c r="D790" t="s">
        <v>2068</v>
      </c>
      <c r="E790" t="s">
        <v>2069</v>
      </c>
      <c r="F790" t="s">
        <v>2067</v>
      </c>
      <c r="G790" s="1">
        <v>200000</v>
      </c>
      <c r="H790" s="1">
        <v>94.731999999999999</v>
      </c>
      <c r="I790" s="2">
        <v>189464</v>
      </c>
      <c r="J790" s="3">
        <v>6.5445599999999996E-3</v>
      </c>
      <c r="K790" s="4">
        <v>28949835.16200804</v>
      </c>
      <c r="L790" s="5">
        <v>1100001</v>
      </c>
      <c r="M790" s="6">
        <v>26.318008039999999</v>
      </c>
      <c r="N790" s="7" t="str">
        <f>IF(ISNUMBER(_xll.BDP($C790, "DELTA_MID")),_xll.BDP($C790, "DELTA_MID")," ")</f>
        <v xml:space="preserve"> </v>
      </c>
      <c r="O790" s="7" t="str">
        <f>IF(ISNUMBER(N790),_xll.BDP($C790, "OPT_UNDL_TICKER"),"")</f>
        <v/>
      </c>
      <c r="P790" s="8" t="str">
        <f>IF(ISNUMBER(N790),_xll.BDP($C790, "OPT_UNDL_PX")," ")</f>
        <v xml:space="preserve"> </v>
      </c>
      <c r="Q790" s="7" t="str">
        <f>IF(ISNUMBER(N790),+G790*_xll.BDP($C790, "PX_POS_MULT_FACTOR")*P790/K790," ")</f>
        <v xml:space="preserve"> </v>
      </c>
      <c r="R790" s="8">
        <f>IF(OR($A790="TUA",$A790="TYA"),"",IF(ISNUMBER(_xll.BDP($C790,"DUR_ADJ_OAS_MID")),_xll.BDP($C790,"DUR_ADJ_OAS_MID"),IF(ISNUMBER(_xll.BDP($E790&amp;" ISIN","DUR_ADJ_OAS_MID")),_xll.BDP($E790&amp;" ISIN","DUR_ADJ_OAS_MID")," ")))</f>
        <v>3.6841672710884441</v>
      </c>
      <c r="S790" s="7">
        <f t="shared" si="12"/>
        <v>2.4111253755674588E-2</v>
      </c>
      <c r="T790" t="s">
        <v>2067</v>
      </c>
      <c r="U790" t="s">
        <v>1389</v>
      </c>
      <c r="AG790">
        <v>-6.3199999999999997E-4</v>
      </c>
    </row>
    <row r="791" spans="1:33" x14ac:dyDescent="0.25">
      <c r="A791" t="s">
        <v>1883</v>
      </c>
      <c r="B791" t="s">
        <v>2070</v>
      </c>
      <c r="C791" t="s">
        <v>2071</v>
      </c>
      <c r="D791" t="s">
        <v>2072</v>
      </c>
      <c r="E791" t="s">
        <v>2073</v>
      </c>
      <c r="F791" t="s">
        <v>2071</v>
      </c>
      <c r="G791" s="1">
        <v>808000</v>
      </c>
      <c r="H791" s="1">
        <v>90.850999999999999</v>
      </c>
      <c r="I791" s="2">
        <v>734076.08</v>
      </c>
      <c r="J791" s="3">
        <v>2.535683E-2</v>
      </c>
      <c r="K791" s="4">
        <v>28949835.16200804</v>
      </c>
      <c r="L791" s="5">
        <v>1100001</v>
      </c>
      <c r="M791" s="6">
        <v>26.318008039999999</v>
      </c>
      <c r="N791" s="7" t="str">
        <f>IF(ISNUMBER(_xll.BDP($C791, "DELTA_MID")),_xll.BDP($C791, "DELTA_MID")," ")</f>
        <v xml:space="preserve"> </v>
      </c>
      <c r="O791" s="7" t="str">
        <f>IF(ISNUMBER(N791),_xll.BDP($C791, "OPT_UNDL_TICKER"),"")</f>
        <v/>
      </c>
      <c r="P791" s="8" t="str">
        <f>IF(ISNUMBER(N791),_xll.BDP($C791, "OPT_UNDL_PX")," ")</f>
        <v xml:space="preserve"> </v>
      </c>
      <c r="Q791" s="7" t="str">
        <f>IF(ISNUMBER(N791),+G791*_xll.BDP($C791, "PX_POS_MULT_FACTOR")*P791/K791," ")</f>
        <v xml:space="preserve"> </v>
      </c>
      <c r="R791" s="8">
        <f>IF(OR($A791="TUA",$A791="TYA"),"",IF(ISNUMBER(_xll.BDP($C791,"DUR_ADJ_OAS_MID")),_xll.BDP($C791,"DUR_ADJ_OAS_MID"),IF(ISNUMBER(_xll.BDP($E791&amp;" ISIN","DUR_ADJ_OAS_MID")),_xll.BDP($E791&amp;" ISIN","DUR_ADJ_OAS_MID")," ")))</f>
        <v>4.0668786244381403</v>
      </c>
      <c r="S791" s="7">
        <f t="shared" si="12"/>
        <v>0.10312314991051177</v>
      </c>
      <c r="T791" t="s">
        <v>2071</v>
      </c>
      <c r="U791" t="s">
        <v>1389</v>
      </c>
      <c r="AG791">
        <v>-6.3199999999999997E-4</v>
      </c>
    </row>
    <row r="792" spans="1:33" x14ac:dyDescent="0.25">
      <c r="A792" t="s">
        <v>1883</v>
      </c>
      <c r="B792" t="s">
        <v>2074</v>
      </c>
      <c r="C792" t="s">
        <v>2075</v>
      </c>
      <c r="D792" t="s">
        <v>2076</v>
      </c>
      <c r="E792" t="s">
        <v>2077</v>
      </c>
      <c r="F792" t="s">
        <v>2075</v>
      </c>
      <c r="G792" s="1">
        <v>793000</v>
      </c>
      <c r="H792" s="1">
        <v>89.385000000000005</v>
      </c>
      <c r="I792" s="2">
        <v>708823.05</v>
      </c>
      <c r="J792" s="3">
        <v>2.4484530000000001E-2</v>
      </c>
      <c r="K792" s="4">
        <v>28949835.16200804</v>
      </c>
      <c r="L792" s="5">
        <v>1100001</v>
      </c>
      <c r="M792" s="6">
        <v>26.318008039999999</v>
      </c>
      <c r="N792" s="7" t="str">
        <f>IF(ISNUMBER(_xll.BDP($C792, "DELTA_MID")),_xll.BDP($C792, "DELTA_MID")," ")</f>
        <v xml:space="preserve"> </v>
      </c>
      <c r="O792" s="7" t="str">
        <f>IF(ISNUMBER(N792),_xll.BDP($C792, "OPT_UNDL_TICKER"),"")</f>
        <v/>
      </c>
      <c r="P792" s="8" t="str">
        <f>IF(ISNUMBER(N792),_xll.BDP($C792, "OPT_UNDL_PX")," ")</f>
        <v xml:space="preserve"> </v>
      </c>
      <c r="Q792" s="7" t="str">
        <f>IF(ISNUMBER(N792),+G792*_xll.BDP($C792, "PX_POS_MULT_FACTOR")*P792/K792," ")</f>
        <v xml:space="preserve"> </v>
      </c>
      <c r="R792" s="8">
        <f>IF(OR($A792="TUA",$A792="TYA"),"",IF(ISNUMBER(_xll.BDP($C792,"DUR_ADJ_OAS_MID")),_xll.BDP($C792,"DUR_ADJ_OAS_MID"),IF(ISNUMBER(_xll.BDP($E792&amp;" ISIN","DUR_ADJ_OAS_MID")),_xll.BDP($E792&amp;" ISIN","DUR_ADJ_OAS_MID")," ")))</f>
        <v>13.606020350571963</v>
      </c>
      <c r="S792" s="7">
        <f t="shared" si="12"/>
        <v>0.33313701345418978</v>
      </c>
      <c r="T792" t="s">
        <v>2075</v>
      </c>
      <c r="U792" t="s">
        <v>1389</v>
      </c>
      <c r="AG792">
        <v>-6.3199999999999997E-4</v>
      </c>
    </row>
    <row r="793" spans="1:33" x14ac:dyDescent="0.25">
      <c r="A793" t="s">
        <v>1883</v>
      </c>
      <c r="B793" t="s">
        <v>1931</v>
      </c>
      <c r="C793" t="s">
        <v>2078</v>
      </c>
      <c r="D793" t="s">
        <v>2079</v>
      </c>
      <c r="E793" t="s">
        <v>2080</v>
      </c>
      <c r="F793" t="s">
        <v>2078</v>
      </c>
      <c r="G793" s="1">
        <v>250000</v>
      </c>
      <c r="H793" s="1">
        <v>106.88500000000001</v>
      </c>
      <c r="I793" s="2">
        <v>267212.5</v>
      </c>
      <c r="J793" s="3">
        <v>9.2301899999999992E-3</v>
      </c>
      <c r="K793" s="4">
        <v>28949835.16200804</v>
      </c>
      <c r="L793" s="5">
        <v>1100001</v>
      </c>
      <c r="M793" s="6">
        <v>26.318008039999999</v>
      </c>
      <c r="N793" s="7" t="str">
        <f>IF(ISNUMBER(_xll.BDP($C793, "DELTA_MID")),_xll.BDP($C793, "DELTA_MID")," ")</f>
        <v xml:space="preserve"> </v>
      </c>
      <c r="O793" s="7" t="str">
        <f>IF(ISNUMBER(N793),_xll.BDP($C793, "OPT_UNDL_TICKER"),"")</f>
        <v/>
      </c>
      <c r="P793" s="8" t="str">
        <f>IF(ISNUMBER(N793),_xll.BDP($C793, "OPT_UNDL_PX")," ")</f>
        <v xml:space="preserve"> </v>
      </c>
      <c r="Q793" s="7" t="str">
        <f>IF(ISNUMBER(N793),+G793*_xll.BDP($C793, "PX_POS_MULT_FACTOR")*P793/K793," ")</f>
        <v xml:space="preserve"> </v>
      </c>
      <c r="R793" s="8">
        <f>IF(OR($A793="TUA",$A793="TYA"),"",IF(ISNUMBER(_xll.BDP($C793,"DUR_ADJ_OAS_MID")),_xll.BDP($C793,"DUR_ADJ_OAS_MID"),IF(ISNUMBER(_xll.BDP($E793&amp;" ISIN","DUR_ADJ_OAS_MID")),_xll.BDP($E793&amp;" ISIN","DUR_ADJ_OAS_MID")," ")))</f>
        <v>12.692420647846332</v>
      </c>
      <c r="S793" s="7">
        <f t="shared" si="12"/>
        <v>0.11715345413954473</v>
      </c>
      <c r="T793" t="s">
        <v>2078</v>
      </c>
      <c r="U793" t="s">
        <v>1389</v>
      </c>
      <c r="AG793">
        <v>-6.3199999999999997E-4</v>
      </c>
    </row>
    <row r="794" spans="1:33" x14ac:dyDescent="0.25">
      <c r="A794" t="s">
        <v>1883</v>
      </c>
      <c r="B794" t="s">
        <v>2081</v>
      </c>
      <c r="C794" t="s">
        <v>2082</v>
      </c>
      <c r="D794" t="s">
        <v>2083</v>
      </c>
      <c r="E794" t="s">
        <v>2084</v>
      </c>
      <c r="F794" t="s">
        <v>2082</v>
      </c>
      <c r="G794" s="1">
        <v>250000</v>
      </c>
      <c r="H794" s="1">
        <v>97.622</v>
      </c>
      <c r="I794" s="2">
        <v>244055</v>
      </c>
      <c r="J794" s="3">
        <v>8.4302700000000001E-3</v>
      </c>
      <c r="K794" s="4">
        <v>28949835.16200804</v>
      </c>
      <c r="L794" s="5">
        <v>1100001</v>
      </c>
      <c r="M794" s="6">
        <v>26.318008039999999</v>
      </c>
      <c r="N794" s="7" t="str">
        <f>IF(ISNUMBER(_xll.BDP($C794, "DELTA_MID")),_xll.BDP($C794, "DELTA_MID")," ")</f>
        <v xml:space="preserve"> </v>
      </c>
      <c r="O794" s="7" t="str">
        <f>IF(ISNUMBER(N794),_xll.BDP($C794, "OPT_UNDL_TICKER"),"")</f>
        <v/>
      </c>
      <c r="P794" s="8" t="str">
        <f>IF(ISNUMBER(N794),_xll.BDP($C794, "OPT_UNDL_PX")," ")</f>
        <v xml:space="preserve"> </v>
      </c>
      <c r="Q794" s="7" t="str">
        <f>IF(ISNUMBER(N794),+G794*_xll.BDP($C794, "PX_POS_MULT_FACTOR")*P794/K794," ")</f>
        <v xml:space="preserve"> </v>
      </c>
      <c r="R794" s="8">
        <f>IF(OR($A794="TUA",$A794="TYA"),"",IF(ISNUMBER(_xll.BDP($C794,"DUR_ADJ_OAS_MID")),_xll.BDP($C794,"DUR_ADJ_OAS_MID"),IF(ISNUMBER(_xll.BDP($E794&amp;" ISIN","DUR_ADJ_OAS_MID")),_xll.BDP($E794&amp;" ISIN","DUR_ADJ_OAS_MID")," ")))</f>
        <v>2.4214908625488305</v>
      </c>
      <c r="S794" s="7">
        <f t="shared" si="12"/>
        <v>2.0413821773819528E-2</v>
      </c>
      <c r="T794" t="s">
        <v>2082</v>
      </c>
      <c r="U794" t="s">
        <v>1389</v>
      </c>
      <c r="AG794">
        <v>-6.3199999999999997E-4</v>
      </c>
    </row>
    <row r="795" spans="1:33" x14ac:dyDescent="0.25">
      <c r="A795" t="s">
        <v>1883</v>
      </c>
      <c r="B795" t="s">
        <v>1959</v>
      </c>
      <c r="C795" t="s">
        <v>2085</v>
      </c>
      <c r="D795" t="s">
        <v>2086</v>
      </c>
      <c r="E795" t="s">
        <v>2087</v>
      </c>
      <c r="F795" t="s">
        <v>2085</v>
      </c>
      <c r="G795" s="1">
        <v>900000</v>
      </c>
      <c r="H795" s="1">
        <v>108.925</v>
      </c>
      <c r="I795" s="2">
        <v>980325</v>
      </c>
      <c r="J795" s="3">
        <v>3.386289E-2</v>
      </c>
      <c r="K795" s="4">
        <v>28949835.16200804</v>
      </c>
      <c r="L795" s="5">
        <v>1100001</v>
      </c>
      <c r="M795" s="6">
        <v>26.318008039999999</v>
      </c>
      <c r="N795" s="7" t="str">
        <f>IF(ISNUMBER(_xll.BDP($C795, "DELTA_MID")),_xll.BDP($C795, "DELTA_MID")," ")</f>
        <v xml:space="preserve"> </v>
      </c>
      <c r="O795" s="7" t="str">
        <f>IF(ISNUMBER(N795),_xll.BDP($C795, "OPT_UNDL_TICKER"),"")</f>
        <v/>
      </c>
      <c r="P795" s="8" t="str">
        <f>IF(ISNUMBER(N795),_xll.BDP($C795, "OPT_UNDL_PX")," ")</f>
        <v xml:space="preserve"> </v>
      </c>
      <c r="Q795" s="7" t="str">
        <f>IF(ISNUMBER(N795),+G795*_xll.BDP($C795, "PX_POS_MULT_FACTOR")*P795/K795," ")</f>
        <v xml:space="preserve"> </v>
      </c>
      <c r="R795" s="8">
        <f>IF(OR($A795="TUA",$A795="TYA"),"",IF(ISNUMBER(_xll.BDP($C795,"DUR_ADJ_OAS_MID")),_xll.BDP($C795,"DUR_ADJ_OAS_MID"),IF(ISNUMBER(_xll.BDP($E795&amp;" ISIN","DUR_ADJ_OAS_MID")),_xll.BDP($E795&amp;" ISIN","DUR_ADJ_OAS_MID")," ")))</f>
        <v>6.1958680767801857</v>
      </c>
      <c r="S795" s="7">
        <f t="shared" si="12"/>
        <v>0.20980999913851897</v>
      </c>
      <c r="T795" t="s">
        <v>2085</v>
      </c>
      <c r="U795" t="s">
        <v>1389</v>
      </c>
      <c r="AG795">
        <v>-6.3199999999999997E-4</v>
      </c>
    </row>
    <row r="796" spans="1:33" x14ac:dyDescent="0.25">
      <c r="A796" t="s">
        <v>1883</v>
      </c>
      <c r="B796" t="s">
        <v>1971</v>
      </c>
      <c r="C796" t="s">
        <v>2088</v>
      </c>
      <c r="D796" t="s">
        <v>2089</v>
      </c>
      <c r="E796" t="s">
        <v>2090</v>
      </c>
      <c r="F796" t="s">
        <v>2088</v>
      </c>
      <c r="G796" s="1">
        <v>250000</v>
      </c>
      <c r="H796" s="1">
        <v>104.303</v>
      </c>
      <c r="I796" s="2">
        <v>260757.5</v>
      </c>
      <c r="J796" s="3">
        <v>9.0072199999999998E-3</v>
      </c>
      <c r="K796" s="4">
        <v>28949835.16200804</v>
      </c>
      <c r="L796" s="5">
        <v>1100001</v>
      </c>
      <c r="M796" s="6">
        <v>26.318008039999999</v>
      </c>
      <c r="N796" s="7" t="str">
        <f>IF(ISNUMBER(_xll.BDP($C796, "DELTA_MID")),_xll.BDP($C796, "DELTA_MID")," ")</f>
        <v xml:space="preserve"> </v>
      </c>
      <c r="O796" s="7" t="str">
        <f>IF(ISNUMBER(N796),_xll.BDP($C796, "OPT_UNDL_TICKER"),"")</f>
        <v/>
      </c>
      <c r="P796" s="8" t="str">
        <f>IF(ISNUMBER(N796),_xll.BDP($C796, "OPT_UNDL_PX")," ")</f>
        <v xml:space="preserve"> </v>
      </c>
      <c r="Q796" s="7" t="str">
        <f>IF(ISNUMBER(N796),+G796*_xll.BDP($C796, "PX_POS_MULT_FACTOR")*P796/K796," ")</f>
        <v xml:space="preserve"> </v>
      </c>
      <c r="R796" s="8">
        <f>IF(OR($A796="TUA",$A796="TYA"),"",IF(ISNUMBER(_xll.BDP($C796,"DUR_ADJ_OAS_MID")),_xll.BDP($C796,"DUR_ADJ_OAS_MID"),IF(ISNUMBER(_xll.BDP($E796&amp;" ISIN","DUR_ADJ_OAS_MID")),_xll.BDP($E796&amp;" ISIN","DUR_ADJ_OAS_MID")," ")))</f>
        <v>2.6034281709416094</v>
      </c>
      <c r="S796" s="7">
        <f t="shared" si="12"/>
        <v>2.3449650289868684E-2</v>
      </c>
      <c r="T796" t="s">
        <v>2088</v>
      </c>
      <c r="U796" t="s">
        <v>1389</v>
      </c>
      <c r="AG796">
        <v>-6.3199999999999997E-4</v>
      </c>
    </row>
    <row r="797" spans="1:33" x14ac:dyDescent="0.25">
      <c r="A797" t="s">
        <v>1883</v>
      </c>
      <c r="B797" t="s">
        <v>2091</v>
      </c>
      <c r="C797" t="s">
        <v>2092</v>
      </c>
      <c r="D797" t="s">
        <v>2093</v>
      </c>
      <c r="E797" t="s">
        <v>2094</v>
      </c>
      <c r="F797" t="s">
        <v>2092</v>
      </c>
      <c r="G797" s="1">
        <v>100000</v>
      </c>
      <c r="H797" s="1">
        <v>93.555999999999997</v>
      </c>
      <c r="I797" s="2">
        <v>93556</v>
      </c>
      <c r="J797" s="3">
        <v>3.2316599999999999E-3</v>
      </c>
      <c r="K797" s="4">
        <v>28949835.16200804</v>
      </c>
      <c r="L797" s="5">
        <v>1100001</v>
      </c>
      <c r="M797" s="6">
        <v>26.318008039999999</v>
      </c>
      <c r="N797" s="7" t="str">
        <f>IF(ISNUMBER(_xll.BDP($C797, "DELTA_MID")),_xll.BDP($C797, "DELTA_MID")," ")</f>
        <v xml:space="preserve"> </v>
      </c>
      <c r="O797" s="7" t="str">
        <f>IF(ISNUMBER(N797),_xll.BDP($C797, "OPT_UNDL_TICKER"),"")</f>
        <v/>
      </c>
      <c r="P797" s="8" t="str">
        <f>IF(ISNUMBER(N797),_xll.BDP($C797, "OPT_UNDL_PX")," ")</f>
        <v xml:space="preserve"> </v>
      </c>
      <c r="Q797" s="7" t="str">
        <f>IF(ISNUMBER(N797),+G797*_xll.BDP($C797, "PX_POS_MULT_FACTOR")*P797/K797," ")</f>
        <v xml:space="preserve"> </v>
      </c>
      <c r="R797" s="8">
        <f>IF(OR($A797="TUA",$A797="TYA"),"",IF(ISNUMBER(_xll.BDP($C797,"DUR_ADJ_OAS_MID")),_xll.BDP($C797,"DUR_ADJ_OAS_MID"),IF(ISNUMBER(_xll.BDP($E797&amp;" ISIN","DUR_ADJ_OAS_MID")),_xll.BDP($E797&amp;" ISIN","DUR_ADJ_OAS_MID")," ")))</f>
        <v>7.3872620671494547</v>
      </c>
      <c r="S797" s="7">
        <f t="shared" si="12"/>
        <v>2.3873119331924205E-2</v>
      </c>
      <c r="T797" t="s">
        <v>2092</v>
      </c>
      <c r="U797" t="s">
        <v>1389</v>
      </c>
      <c r="AG797">
        <v>-6.3199999999999997E-4</v>
      </c>
    </row>
    <row r="798" spans="1:33" x14ac:dyDescent="0.25">
      <c r="A798" t="s">
        <v>1883</v>
      </c>
      <c r="B798" t="s">
        <v>2011</v>
      </c>
      <c r="C798" t="s">
        <v>2095</v>
      </c>
      <c r="D798" t="s">
        <v>2096</v>
      </c>
      <c r="E798" t="s">
        <v>2097</v>
      </c>
      <c r="F798" t="s">
        <v>2095</v>
      </c>
      <c r="G798" s="1">
        <v>300000</v>
      </c>
      <c r="H798" s="1">
        <v>100.21</v>
      </c>
      <c r="I798" s="2">
        <v>300630</v>
      </c>
      <c r="J798" s="3">
        <v>1.038452E-2</v>
      </c>
      <c r="K798" s="4">
        <v>28949835.16200804</v>
      </c>
      <c r="L798" s="5">
        <v>1100001</v>
      </c>
      <c r="M798" s="6">
        <v>26.318008039999999</v>
      </c>
      <c r="N798" s="7" t="str">
        <f>IF(ISNUMBER(_xll.BDP($C798, "DELTA_MID")),_xll.BDP($C798, "DELTA_MID")," ")</f>
        <v xml:space="preserve"> </v>
      </c>
      <c r="O798" s="7" t="str">
        <f>IF(ISNUMBER(N798),_xll.BDP($C798, "OPT_UNDL_TICKER"),"")</f>
        <v/>
      </c>
      <c r="P798" s="8" t="str">
        <f>IF(ISNUMBER(N798),_xll.BDP($C798, "OPT_UNDL_PX")," ")</f>
        <v xml:space="preserve"> </v>
      </c>
      <c r="Q798" s="7" t="str">
        <f>IF(ISNUMBER(N798),+G798*_xll.BDP($C798, "PX_POS_MULT_FACTOR")*P798/K798," ")</f>
        <v xml:space="preserve"> </v>
      </c>
      <c r="R798" s="8">
        <f>IF(OR($A798="TUA",$A798="TYA"),"",IF(ISNUMBER(_xll.BDP($C798,"DUR_ADJ_OAS_MID")),_xll.BDP($C798,"DUR_ADJ_OAS_MID"),IF(ISNUMBER(_xll.BDP($E798&amp;" ISIN","DUR_ADJ_OAS_MID")),_xll.BDP($E798&amp;" ISIN","DUR_ADJ_OAS_MID")," ")))</f>
        <v>4.3990369464476125</v>
      </c>
      <c r="S798" s="7">
        <f t="shared" si="12"/>
        <v>4.5681887151124159E-2</v>
      </c>
      <c r="T798" t="s">
        <v>2095</v>
      </c>
      <c r="U798" t="s">
        <v>1389</v>
      </c>
      <c r="AG798">
        <v>-6.3199999999999997E-4</v>
      </c>
    </row>
    <row r="799" spans="1:33" x14ac:dyDescent="0.25">
      <c r="A799" t="s">
        <v>1883</v>
      </c>
      <c r="B799" t="s">
        <v>2015</v>
      </c>
      <c r="C799" t="s">
        <v>2098</v>
      </c>
      <c r="D799" t="s">
        <v>2099</v>
      </c>
      <c r="E799" t="s">
        <v>2100</v>
      </c>
      <c r="F799" t="s">
        <v>2098</v>
      </c>
      <c r="G799" s="1">
        <v>250000</v>
      </c>
      <c r="H799" s="1">
        <v>97.492919999999998</v>
      </c>
      <c r="I799" s="2">
        <v>243732.3</v>
      </c>
      <c r="J799" s="3">
        <v>8.4191300000000004E-3</v>
      </c>
      <c r="K799" s="4">
        <v>28949835.16200804</v>
      </c>
      <c r="L799" s="5">
        <v>1100001</v>
      </c>
      <c r="M799" s="6">
        <v>26.318008039999999</v>
      </c>
      <c r="N799" s="7" t="str">
        <f>IF(ISNUMBER(_xll.BDP($C799, "DELTA_MID")),_xll.BDP($C799, "DELTA_MID")," ")</f>
        <v xml:space="preserve"> </v>
      </c>
      <c r="O799" s="7" t="str">
        <f>IF(ISNUMBER(N799),_xll.BDP($C799, "OPT_UNDL_TICKER"),"")</f>
        <v/>
      </c>
      <c r="P799" s="8" t="str">
        <f>IF(ISNUMBER(N799),_xll.BDP($C799, "OPT_UNDL_PX")," ")</f>
        <v xml:space="preserve"> </v>
      </c>
      <c r="Q799" s="7" t="str">
        <f>IF(ISNUMBER(N799),+G799*_xll.BDP($C799, "PX_POS_MULT_FACTOR")*P799/K799," ")</f>
        <v xml:space="preserve"> </v>
      </c>
      <c r="R799" s="8">
        <f>IF(OR($A799="TUA",$A799="TYA"),"",IF(ISNUMBER(_xll.BDP($C799,"DUR_ADJ_OAS_MID")),_xll.BDP($C799,"DUR_ADJ_OAS_MID"),IF(ISNUMBER(_xll.BDP($E799&amp;" ISIN","DUR_ADJ_OAS_MID")),_xll.BDP($E799&amp;" ISIN","DUR_ADJ_OAS_MID")," ")))</f>
        <v>4.601929932778523</v>
      </c>
      <c r="S799" s="7">
        <f t="shared" si="12"/>
        <v>3.8744246354953646E-2</v>
      </c>
      <c r="T799" t="s">
        <v>2098</v>
      </c>
      <c r="U799" t="s">
        <v>1389</v>
      </c>
      <c r="AG799">
        <v>-6.3199999999999997E-4</v>
      </c>
    </row>
    <row r="800" spans="1:33" x14ac:dyDescent="0.25">
      <c r="A800" t="s">
        <v>1883</v>
      </c>
      <c r="B800" t="s">
        <v>2101</v>
      </c>
      <c r="C800" t="s">
        <v>2102</v>
      </c>
      <c r="D800" t="s">
        <v>2103</v>
      </c>
      <c r="E800" t="s">
        <v>2104</v>
      </c>
      <c r="F800" t="s">
        <v>2102</v>
      </c>
      <c r="G800" s="1">
        <v>200000</v>
      </c>
      <c r="H800" s="1">
        <v>102.3145</v>
      </c>
      <c r="I800" s="2">
        <v>204629</v>
      </c>
      <c r="J800" s="3">
        <v>7.0683999999999999E-3</v>
      </c>
      <c r="K800" s="4">
        <v>28949835.16200804</v>
      </c>
      <c r="L800" s="5">
        <v>1100001</v>
      </c>
      <c r="M800" s="6">
        <v>26.318008039999999</v>
      </c>
      <c r="N800" s="7" t="str">
        <f>IF(ISNUMBER(_xll.BDP($C800, "DELTA_MID")),_xll.BDP($C800, "DELTA_MID")," ")</f>
        <v xml:space="preserve"> </v>
      </c>
      <c r="O800" s="7" t="str">
        <f>IF(ISNUMBER(N800),_xll.BDP($C800, "OPT_UNDL_TICKER"),"")</f>
        <v/>
      </c>
      <c r="P800" s="8" t="str">
        <f>IF(ISNUMBER(N800),_xll.BDP($C800, "OPT_UNDL_PX")," ")</f>
        <v xml:space="preserve"> </v>
      </c>
      <c r="Q800" s="7" t="str">
        <f>IF(ISNUMBER(N800),+G800*_xll.BDP($C800, "PX_POS_MULT_FACTOR")*P800/K800," ")</f>
        <v xml:space="preserve"> </v>
      </c>
      <c r="R800" s="8">
        <f>IF(OR($A800="TUA",$A800="TYA"),"",IF(ISNUMBER(_xll.BDP($C800,"DUR_ADJ_OAS_MID")),_xll.BDP($C800,"DUR_ADJ_OAS_MID"),IF(ISNUMBER(_xll.BDP($E800&amp;" ISIN","DUR_ADJ_OAS_MID")),_xll.BDP($E800&amp;" ISIN","DUR_ADJ_OAS_MID")," ")))</f>
        <v>1.5857479726534802</v>
      </c>
      <c r="S800" s="7">
        <f t="shared" si="12"/>
        <v>1.1208700969903859E-2</v>
      </c>
      <c r="T800" t="s">
        <v>2102</v>
      </c>
      <c r="U800" t="s">
        <v>1389</v>
      </c>
      <c r="AG800">
        <v>-6.3199999999999997E-4</v>
      </c>
    </row>
    <row r="801" spans="1:33" x14ac:dyDescent="0.25">
      <c r="A801" t="s">
        <v>1883</v>
      </c>
      <c r="B801" t="s">
        <v>2105</v>
      </c>
      <c r="C801" t="s">
        <v>2106</v>
      </c>
      <c r="D801" t="s">
        <v>2107</v>
      </c>
      <c r="E801" t="s">
        <v>2108</v>
      </c>
      <c r="F801" t="s">
        <v>2106</v>
      </c>
      <c r="G801" s="1">
        <v>450000</v>
      </c>
      <c r="H801" s="1">
        <v>94.488023999999996</v>
      </c>
      <c r="I801" s="2">
        <v>425196.11</v>
      </c>
      <c r="J801" s="3">
        <v>1.468734E-2</v>
      </c>
      <c r="K801" s="4">
        <v>28949835.16200804</v>
      </c>
      <c r="L801" s="5">
        <v>1100001</v>
      </c>
      <c r="M801" s="6">
        <v>26.318008039999999</v>
      </c>
      <c r="N801" s="7" t="str">
        <f>IF(ISNUMBER(_xll.BDP($C801, "DELTA_MID")),_xll.BDP($C801, "DELTA_MID")," ")</f>
        <v xml:space="preserve"> </v>
      </c>
      <c r="O801" s="7" t="str">
        <f>IF(ISNUMBER(N801),_xll.BDP($C801, "OPT_UNDL_TICKER"),"")</f>
        <v/>
      </c>
      <c r="P801" s="8" t="str">
        <f>IF(ISNUMBER(N801),_xll.BDP($C801, "OPT_UNDL_PX")," ")</f>
        <v xml:space="preserve"> </v>
      </c>
      <c r="Q801" s="7" t="str">
        <f>IF(ISNUMBER(N801),+G801*_xll.BDP($C801, "PX_POS_MULT_FACTOR")*P801/K801," ")</f>
        <v xml:space="preserve"> </v>
      </c>
      <c r="R801" s="8">
        <f>IF(OR($A801="TUA",$A801="TYA"),"",IF(ISNUMBER(_xll.BDP($C801,"DUR_ADJ_OAS_MID")),_xll.BDP($C801,"DUR_ADJ_OAS_MID"),IF(ISNUMBER(_xll.BDP($E801&amp;" ISIN","DUR_ADJ_OAS_MID")),_xll.BDP($E801&amp;" ISIN","DUR_ADJ_OAS_MID")," ")))</f>
        <v>3.3582489985851316</v>
      </c>
      <c r="S801" s="7">
        <f t="shared" si="12"/>
        <v>4.9323744846879347E-2</v>
      </c>
      <c r="T801" t="s">
        <v>2106</v>
      </c>
      <c r="U801" t="s">
        <v>1389</v>
      </c>
      <c r="AG801">
        <v>-6.3199999999999997E-4</v>
      </c>
    </row>
    <row r="802" spans="1:33" x14ac:dyDescent="0.25">
      <c r="A802" t="s">
        <v>1883</v>
      </c>
      <c r="B802" t="s">
        <v>2109</v>
      </c>
      <c r="C802" t="s">
        <v>2110</v>
      </c>
      <c r="D802" t="s">
        <v>2111</v>
      </c>
      <c r="E802" t="s">
        <v>2112</v>
      </c>
      <c r="F802" t="s">
        <v>2110</v>
      </c>
      <c r="G802" s="1">
        <v>194555.5925</v>
      </c>
      <c r="H802" s="1">
        <v>91.11</v>
      </c>
      <c r="I802" s="2">
        <v>177259.6</v>
      </c>
      <c r="J802" s="3">
        <v>6.12299E-3</v>
      </c>
      <c r="K802" s="4">
        <v>28949835.16200804</v>
      </c>
      <c r="L802" s="5">
        <v>1100001</v>
      </c>
      <c r="M802" s="6">
        <v>26.318008039999999</v>
      </c>
      <c r="N802" s="7" t="str">
        <f>IF(ISNUMBER(_xll.BDP($C802, "DELTA_MID")),_xll.BDP($C802, "DELTA_MID")," ")</f>
        <v xml:space="preserve"> </v>
      </c>
      <c r="O802" s="7" t="str">
        <f>IF(ISNUMBER(N802),_xll.BDP($C802, "OPT_UNDL_TICKER"),"")</f>
        <v/>
      </c>
      <c r="P802" s="8" t="str">
        <f>IF(ISNUMBER(N802),_xll.BDP($C802, "OPT_UNDL_PX")," ")</f>
        <v xml:space="preserve"> </v>
      </c>
      <c r="Q802" s="7" t="str">
        <f>IF(ISNUMBER(N802),+G802*_xll.BDP($C802, "PX_POS_MULT_FACTOR")*P802/K802," ")</f>
        <v xml:space="preserve"> </v>
      </c>
      <c r="R802" s="8">
        <f>IF(OR($A802="TUA",$A802="TYA"),"",IF(ISNUMBER(_xll.BDP($C802,"DUR_ADJ_OAS_MID")),_xll.BDP($C802,"DUR_ADJ_OAS_MID"),IF(ISNUMBER(_xll.BDP($E802&amp;" ISIN","DUR_ADJ_OAS_MID")),_xll.BDP($E802&amp;" ISIN","DUR_ADJ_OAS_MID")," ")))</f>
        <v>4.8723953798647797</v>
      </c>
      <c r="S802" s="7">
        <f t="shared" si="12"/>
        <v>2.9833628186958248E-2</v>
      </c>
      <c r="T802" t="s">
        <v>2110</v>
      </c>
      <c r="U802" t="s">
        <v>1389</v>
      </c>
      <c r="AG802">
        <v>-6.3199999999999997E-4</v>
      </c>
    </row>
    <row r="803" spans="1:33" x14ac:dyDescent="0.25">
      <c r="A803" t="s">
        <v>1883</v>
      </c>
      <c r="B803" t="s">
        <v>2113</v>
      </c>
      <c r="C803" t="s">
        <v>2114</v>
      </c>
      <c r="D803" t="s">
        <v>2115</v>
      </c>
      <c r="E803" t="s">
        <v>2116</v>
      </c>
      <c r="F803" t="s">
        <v>2114</v>
      </c>
      <c r="G803" s="1">
        <v>400000</v>
      </c>
      <c r="H803" s="1">
        <v>104.252</v>
      </c>
      <c r="I803" s="2">
        <v>417008</v>
      </c>
      <c r="J803" s="3">
        <v>1.4404500000000001E-2</v>
      </c>
      <c r="K803" s="4">
        <v>28949835.16200804</v>
      </c>
      <c r="L803" s="5">
        <v>1100001</v>
      </c>
      <c r="M803" s="6">
        <v>26.318008039999999</v>
      </c>
      <c r="N803" s="7" t="str">
        <f>IF(ISNUMBER(_xll.BDP($C803, "DELTA_MID")),_xll.BDP($C803, "DELTA_MID")," ")</f>
        <v xml:space="preserve"> </v>
      </c>
      <c r="O803" s="7" t="str">
        <f>IF(ISNUMBER(N803),_xll.BDP($C803, "OPT_UNDL_TICKER"),"")</f>
        <v/>
      </c>
      <c r="P803" s="8" t="str">
        <f>IF(ISNUMBER(N803),_xll.BDP($C803, "OPT_UNDL_PX")," ")</f>
        <v xml:space="preserve"> </v>
      </c>
      <c r="Q803" s="7" t="str">
        <f>IF(ISNUMBER(N803),+G803*_xll.BDP($C803, "PX_POS_MULT_FACTOR")*P803/K803," ")</f>
        <v xml:space="preserve"> </v>
      </c>
      <c r="R803" s="8">
        <f>IF(OR($A803="TUA",$A803="TYA"),"",IF(ISNUMBER(_xll.BDP($C803,"DUR_ADJ_OAS_MID")),_xll.BDP($C803,"DUR_ADJ_OAS_MID"),IF(ISNUMBER(_xll.BDP($E803&amp;" ISIN","DUR_ADJ_OAS_MID")),_xll.BDP($E803&amp;" ISIN","DUR_ADJ_OAS_MID")," ")))</f>
        <v>1.4248571782563539</v>
      </c>
      <c r="S803" s="7">
        <f t="shared" si="12"/>
        <v>2.0524355224193651E-2</v>
      </c>
      <c r="T803" t="s">
        <v>2114</v>
      </c>
      <c r="U803" t="s">
        <v>1389</v>
      </c>
      <c r="AG803">
        <v>-6.3199999999999997E-4</v>
      </c>
    </row>
    <row r="804" spans="1:33" x14ac:dyDescent="0.25">
      <c r="A804" t="s">
        <v>1883</v>
      </c>
      <c r="B804" t="s">
        <v>1927</v>
      </c>
      <c r="C804" t="s">
        <v>2117</v>
      </c>
      <c r="D804" t="s">
        <v>2118</v>
      </c>
      <c r="E804" t="s">
        <v>2119</v>
      </c>
      <c r="F804" t="s">
        <v>2117</v>
      </c>
      <c r="G804" s="1">
        <v>400000</v>
      </c>
      <c r="H804" s="1">
        <v>102.315545</v>
      </c>
      <c r="I804" s="2">
        <v>409262.18</v>
      </c>
      <c r="J804" s="3">
        <v>1.4136940000000001E-2</v>
      </c>
      <c r="K804" s="4">
        <v>28949835.16200804</v>
      </c>
      <c r="L804" s="5">
        <v>1100001</v>
      </c>
      <c r="M804" s="6">
        <v>26.318008039999999</v>
      </c>
      <c r="N804" s="7" t="str">
        <f>IF(ISNUMBER(_xll.BDP($C804, "DELTA_MID")),_xll.BDP($C804, "DELTA_MID")," ")</f>
        <v xml:space="preserve"> </v>
      </c>
      <c r="O804" s="7" t="str">
        <f>IF(ISNUMBER(N804),_xll.BDP($C804, "OPT_UNDL_TICKER"),"")</f>
        <v/>
      </c>
      <c r="P804" s="8" t="str">
        <f>IF(ISNUMBER(N804),_xll.BDP($C804, "OPT_UNDL_PX")," ")</f>
        <v xml:space="preserve"> </v>
      </c>
      <c r="Q804" s="7" t="str">
        <f>IF(ISNUMBER(N804),+G804*_xll.BDP($C804, "PX_POS_MULT_FACTOR")*P804/K804," ")</f>
        <v xml:space="preserve"> </v>
      </c>
      <c r="R804" s="8">
        <f>IF(OR($A804="TUA",$A804="TYA"),"",IF(ISNUMBER(_xll.BDP($C804,"DUR_ADJ_OAS_MID")),_xll.BDP($C804,"DUR_ADJ_OAS_MID"),IF(ISNUMBER(_xll.BDP($E804&amp;" ISIN","DUR_ADJ_OAS_MID")),_xll.BDP($E804&amp;" ISIN","DUR_ADJ_OAS_MID")," ")))</f>
        <v>6.8568172308582982</v>
      </c>
      <c r="S804" s="7">
        <f t="shared" si="12"/>
        <v>9.693441378360991E-2</v>
      </c>
      <c r="T804" t="s">
        <v>2117</v>
      </c>
      <c r="U804" t="s">
        <v>1389</v>
      </c>
      <c r="AG804">
        <v>-6.3199999999999997E-4</v>
      </c>
    </row>
    <row r="805" spans="1:33" x14ac:dyDescent="0.25">
      <c r="A805" t="s">
        <v>1883</v>
      </c>
      <c r="B805" t="s">
        <v>88</v>
      </c>
      <c r="C805" t="s">
        <v>88</v>
      </c>
      <c r="D805" t="s">
        <v>89</v>
      </c>
      <c r="E805" t="s">
        <v>90</v>
      </c>
      <c r="F805" t="s">
        <v>91</v>
      </c>
      <c r="G805" s="1">
        <v>510000</v>
      </c>
      <c r="H805" s="1">
        <v>99.864279999999994</v>
      </c>
      <c r="I805" s="2">
        <v>509307.83</v>
      </c>
      <c r="J805" s="3">
        <v>1.7592770000000001E-2</v>
      </c>
      <c r="K805" s="4">
        <v>28949835.16200804</v>
      </c>
      <c r="L805" s="5">
        <v>1100001</v>
      </c>
      <c r="M805" s="6">
        <v>26.318008039999999</v>
      </c>
      <c r="N805" s="7" t="str">
        <f>IF(ISNUMBER(_xll.BDP($C805, "DELTA_MID")),_xll.BDP($C805, "DELTA_MID")," ")</f>
        <v xml:space="preserve"> </v>
      </c>
      <c r="O805" s="7" t="str">
        <f>IF(ISNUMBER(N805),_xll.BDP($C805, "OPT_UNDL_TICKER"),"")</f>
        <v/>
      </c>
      <c r="P805" s="8" t="str">
        <f>IF(ISNUMBER(N805),_xll.BDP($C805, "OPT_UNDL_PX")," ")</f>
        <v xml:space="preserve"> </v>
      </c>
      <c r="Q805" s="7" t="str">
        <f>IF(ISNUMBER(N805),+G805*_xll.BDP($C805, "PX_POS_MULT_FACTOR")*P805/K805," ")</f>
        <v xml:space="preserve"> </v>
      </c>
      <c r="R805" s="8">
        <f>IF(OR($A805="TUA",$A805="TYA"),"",IF(ISNUMBER(_xll.BDP($C805,"DUR_ADJ_OAS_MID")),_xll.BDP($C805,"DUR_ADJ_OAS_MID"),IF(ISNUMBER(_xll.BDP($E805&amp;" ISIN","DUR_ADJ_OAS_MID")),_xll.BDP($E805&amp;" ISIN","DUR_ADJ_OAS_MID")," ")))</f>
        <v>3.2815203723020797E-2</v>
      </c>
      <c r="S805" s="7">
        <f t="shared" si="12"/>
        <v>5.7731033160224863E-4</v>
      </c>
      <c r="T805" t="s">
        <v>91</v>
      </c>
      <c r="U805" t="s">
        <v>87</v>
      </c>
      <c r="AG805">
        <v>-6.3199999999999997E-4</v>
      </c>
    </row>
    <row r="806" spans="1:33" x14ac:dyDescent="0.25">
      <c r="A806" t="s">
        <v>1883</v>
      </c>
      <c r="B806" t="s">
        <v>2120</v>
      </c>
      <c r="C806" t="s">
        <v>2120</v>
      </c>
      <c r="D806" t="s">
        <v>2121</v>
      </c>
      <c r="E806" t="s">
        <v>2122</v>
      </c>
      <c r="F806" t="s">
        <v>2123</v>
      </c>
      <c r="G806" s="1">
        <v>525000</v>
      </c>
      <c r="H806" s="1">
        <v>99.698224999999994</v>
      </c>
      <c r="I806" s="2">
        <v>523415.68</v>
      </c>
      <c r="J806" s="3">
        <v>1.808009E-2</v>
      </c>
      <c r="K806" s="4">
        <v>28949835.16200804</v>
      </c>
      <c r="L806" s="5">
        <v>1100001</v>
      </c>
      <c r="M806" s="6">
        <v>26.318008039999999</v>
      </c>
      <c r="N806" s="7" t="str">
        <f>IF(ISNUMBER(_xll.BDP($C806, "DELTA_MID")),_xll.BDP($C806, "DELTA_MID")," ")</f>
        <v xml:space="preserve"> </v>
      </c>
      <c r="O806" s="7" t="str">
        <f>IF(ISNUMBER(N806),_xll.BDP($C806, "OPT_UNDL_TICKER"),"")</f>
        <v/>
      </c>
      <c r="P806" s="8" t="str">
        <f>IF(ISNUMBER(N806),_xll.BDP($C806, "OPT_UNDL_PX")," ")</f>
        <v xml:space="preserve"> </v>
      </c>
      <c r="Q806" s="7" t="str">
        <f>IF(ISNUMBER(N806),+G806*_xll.BDP($C806, "PX_POS_MULT_FACTOR")*P806/K806," ")</f>
        <v xml:space="preserve"> </v>
      </c>
      <c r="R806" s="8">
        <f>IF(OR($A806="TUA",$A806="TYA"),"",IF(ISNUMBER(_xll.BDP($C806,"DUR_ADJ_OAS_MID")),_xll.BDP($C806,"DUR_ADJ_OAS_MID"),IF(ISNUMBER(_xll.BDP($E806&amp;" ISIN","DUR_ADJ_OAS_MID")),_xll.BDP($E806&amp;" ISIN","DUR_ADJ_OAS_MID")," ")))</f>
        <v>7.3722319635467035E-2</v>
      </c>
      <c r="S806" s="7">
        <f t="shared" si="12"/>
        <v>1.3329061740180112E-3</v>
      </c>
      <c r="T806" t="s">
        <v>2123</v>
      </c>
      <c r="U806" t="s">
        <v>87</v>
      </c>
      <c r="AG806">
        <v>-6.3199999999999997E-4</v>
      </c>
    </row>
    <row r="807" spans="1:33" x14ac:dyDescent="0.25">
      <c r="A807" t="s">
        <v>1883</v>
      </c>
      <c r="B807" t="s">
        <v>2124</v>
      </c>
      <c r="C807" t="s">
        <v>2124</v>
      </c>
      <c r="D807" t="s">
        <v>2125</v>
      </c>
      <c r="E807" t="s">
        <v>2126</v>
      </c>
      <c r="F807" t="s">
        <v>2127</v>
      </c>
      <c r="G807" s="1">
        <v>340000</v>
      </c>
      <c r="H807" s="1">
        <v>99.555000000000007</v>
      </c>
      <c r="I807" s="2">
        <v>338487</v>
      </c>
      <c r="J807" s="3">
        <v>1.169219E-2</v>
      </c>
      <c r="K807" s="4">
        <v>28949835.16200804</v>
      </c>
      <c r="L807" s="5">
        <v>1100001</v>
      </c>
      <c r="M807" s="6">
        <v>26.318008039999999</v>
      </c>
      <c r="N807" s="7" t="str">
        <f>IF(ISNUMBER(_xll.BDP($C807, "DELTA_MID")),_xll.BDP($C807, "DELTA_MID")," ")</f>
        <v xml:space="preserve"> </v>
      </c>
      <c r="O807" s="7" t="str">
        <f>IF(ISNUMBER(N807),_xll.BDP($C807, "OPT_UNDL_TICKER"),"")</f>
        <v/>
      </c>
      <c r="P807" s="8" t="str">
        <f>IF(ISNUMBER(N807),_xll.BDP($C807, "OPT_UNDL_PX")," ")</f>
        <v xml:space="preserve"> </v>
      </c>
      <c r="Q807" s="7" t="str">
        <f>IF(ISNUMBER(N807),+G807*_xll.BDP($C807, "PX_POS_MULT_FACTOR")*P807/K807," ")</f>
        <v xml:space="preserve"> </v>
      </c>
      <c r="R807" s="8">
        <f>IF(OR($A807="TUA",$A807="TYA"),"",IF(ISNUMBER(_xll.BDP($C807,"DUR_ADJ_OAS_MID")),_xll.BDP($C807,"DUR_ADJ_OAS_MID"),IF(ISNUMBER(_xll.BDP($E807&amp;" ISIN","DUR_ADJ_OAS_MID")),_xll.BDP($E807&amp;" ISIN","DUR_ADJ_OAS_MID")," ")))</f>
        <v>0.10900309519628112</v>
      </c>
      <c r="S807" s="7">
        <f t="shared" si="12"/>
        <v>1.2744848996230063E-3</v>
      </c>
      <c r="T807" t="s">
        <v>2127</v>
      </c>
      <c r="U807" t="s">
        <v>87</v>
      </c>
      <c r="AG807">
        <v>-6.3199999999999997E-4</v>
      </c>
    </row>
    <row r="808" spans="1:33" x14ac:dyDescent="0.25">
      <c r="A808" t="s">
        <v>1883</v>
      </c>
      <c r="B808" t="s">
        <v>108</v>
      </c>
      <c r="C808" t="s">
        <v>108</v>
      </c>
      <c r="G808" s="1">
        <v>485641.15200803999</v>
      </c>
      <c r="H808" s="1">
        <v>1</v>
      </c>
      <c r="I808" s="2">
        <v>485641.15200803999</v>
      </c>
      <c r="J808" s="3">
        <v>1.677526E-2</v>
      </c>
      <c r="K808" s="4">
        <v>28949835.16200804</v>
      </c>
      <c r="L808" s="5">
        <v>1100001</v>
      </c>
      <c r="M808" s="6">
        <v>26.318008039999999</v>
      </c>
      <c r="N808" s="7" t="str">
        <f>IF(ISNUMBER(_xll.BDP($C808, "DELTA_MID")),_xll.BDP($C808, "DELTA_MID")," ")</f>
        <v xml:space="preserve"> </v>
      </c>
      <c r="O808" s="7" t="str">
        <f>IF(ISNUMBER(N808),_xll.BDP($C808, "OPT_UNDL_TICKER"),"")</f>
        <v/>
      </c>
      <c r="P808" s="8" t="str">
        <f>IF(ISNUMBER(N808),_xll.BDP($C808, "OPT_UNDL_PX")," ")</f>
        <v xml:space="preserve"> </v>
      </c>
      <c r="Q808" s="7" t="str">
        <f>IF(ISNUMBER(N808),+G808*_xll.BDP($C808, "PX_POS_MULT_FACTOR")*P808/K808," ")</f>
        <v xml:space="preserve"> </v>
      </c>
      <c r="R808" s="8" t="str">
        <f>IF(OR($A808="TUA",$A808="TYA"),"",IF(ISNUMBER(_xll.BDP($C808,"DUR_ADJ_OAS_MID")),_xll.BDP($C808,"DUR_ADJ_OAS_MID"),IF(ISNUMBER(_xll.BDP($E808&amp;" ISIN","DUR_ADJ_OAS_MID")),_xll.BDP($E808&amp;" ISIN","DUR_ADJ_OAS_MID")," ")))</f>
        <v xml:space="preserve"> </v>
      </c>
      <c r="S808" s="7" t="str">
        <f t="shared" si="12"/>
        <v xml:space="preserve"> </v>
      </c>
      <c r="T808" t="s">
        <v>108</v>
      </c>
      <c r="U808" t="s">
        <v>108</v>
      </c>
      <c r="AG808">
        <v>-6.3199999999999997E-4</v>
      </c>
    </row>
    <row r="809" spans="1:33" x14ac:dyDescent="0.25">
      <c r="N809" s="7" t="str">
        <f>IF(ISNUMBER(_xll.BDP($C809, "DELTA_MID")),_xll.BDP($C809, "DELTA_MID")," ")</f>
        <v xml:space="preserve"> </v>
      </c>
      <c r="O809" s="7" t="str">
        <f>IF(ISNUMBER(N809),_xll.BDP($C809, "OPT_UNDL_TICKER"),"")</f>
        <v/>
      </c>
      <c r="P809" s="8" t="str">
        <f>IF(ISNUMBER(N809),_xll.BDP($C809, "OPT_UNDL_PX")," ")</f>
        <v xml:space="preserve"> </v>
      </c>
      <c r="Q809" s="7" t="str">
        <f>IF(ISNUMBER(N809),+G809*_xll.BDP($C809, "PX_POS_MULT_FACTOR")*P809/K809," ")</f>
        <v xml:space="preserve"> </v>
      </c>
      <c r="R809" s="8" t="str">
        <f>IF(OR($A809="TUA",$A809="TYA"),"",IF(ISNUMBER(_xll.BDP($C809,"DUR_ADJ_OAS_MID")),_xll.BDP($C809,"DUR_ADJ_OAS_MID"),IF(ISNUMBER(_xll.BDP($E809&amp;" ISIN","DUR_ADJ_OAS_MID")),_xll.BDP($E809&amp;" ISIN","DUR_ADJ_OAS_MID")," ")))</f>
        <v xml:space="preserve"> </v>
      </c>
      <c r="S809" s="7" t="str">
        <f t="shared" si="12"/>
        <v xml:space="preserve"> </v>
      </c>
    </row>
    <row r="810" spans="1:33" x14ac:dyDescent="0.25">
      <c r="A810" t="s">
        <v>2128</v>
      </c>
      <c r="B810" t="s">
        <v>1586</v>
      </c>
      <c r="C810" t="s">
        <v>1587</v>
      </c>
      <c r="F810" t="s">
        <v>1586</v>
      </c>
      <c r="G810" s="1">
        <v>30</v>
      </c>
      <c r="H810" s="1">
        <v>51.14</v>
      </c>
      <c r="I810" s="2">
        <v>920520</v>
      </c>
      <c r="J810" s="3">
        <v>1.6212339999999999E-2</v>
      </c>
      <c r="K810" s="4">
        <v>56778964.969999999</v>
      </c>
      <c r="L810" s="5">
        <v>1775001</v>
      </c>
      <c r="M810" s="6">
        <v>31.988131259999999</v>
      </c>
      <c r="N810" s="7" t="str">
        <f>IF(ISNUMBER(_xll.BDP($C810, "DELTA_MID")),_xll.BDP($C810, "DELTA_MID")," ")</f>
        <v xml:space="preserve"> </v>
      </c>
      <c r="O810" s="7" t="str">
        <f>IF(ISNUMBER(N810),_xll.BDP($C810, "OPT_UNDL_TICKER"),"")</f>
        <v/>
      </c>
      <c r="P810" s="8" t="str">
        <f>IF(ISNUMBER(N810),_xll.BDP($C810, "OPT_UNDL_PX")," ")</f>
        <v xml:space="preserve"> </v>
      </c>
      <c r="Q810" s="7" t="str">
        <f>IF(ISNUMBER(N810),+G810*_xll.BDP($C810, "PX_POS_MULT_FACTOR")*P810/K810," ")</f>
        <v xml:space="preserve"> </v>
      </c>
      <c r="R810" s="8" t="str">
        <f>IF(OR($A810="TUA",$A810="TYA"),"",IF(ISNUMBER(_xll.BDP($C810,"DUR_ADJ_OAS_MID")),_xll.BDP($C810,"DUR_ADJ_OAS_MID"),IF(ISNUMBER(_xll.BDP($E810&amp;" ISIN","DUR_ADJ_OAS_MID")),_xll.BDP($E810&amp;" ISIN","DUR_ADJ_OAS_MID")," ")))</f>
        <v xml:space="preserve"> </v>
      </c>
      <c r="S810" s="7" t="str">
        <f t="shared" si="12"/>
        <v xml:space="preserve"> </v>
      </c>
      <c r="T810" t="s">
        <v>1588</v>
      </c>
      <c r="U810" t="s">
        <v>45</v>
      </c>
      <c r="AG810">
        <v>-1.3879999999999999E-3</v>
      </c>
    </row>
    <row r="811" spans="1:33" x14ac:dyDescent="0.25">
      <c r="A811" t="s">
        <v>2128</v>
      </c>
      <c r="B811" t="s">
        <v>1589</v>
      </c>
      <c r="C811" t="s">
        <v>1590</v>
      </c>
      <c r="F811" t="s">
        <v>1589</v>
      </c>
      <c r="G811" s="1">
        <v>26</v>
      </c>
      <c r="H811" s="1">
        <v>51.55</v>
      </c>
      <c r="I811" s="2">
        <v>804180</v>
      </c>
      <c r="J811" s="3">
        <v>1.416334E-2</v>
      </c>
      <c r="K811" s="4">
        <v>56778964.969999999</v>
      </c>
      <c r="L811" s="5">
        <v>1775001</v>
      </c>
      <c r="M811" s="6">
        <v>31.988131259999999</v>
      </c>
      <c r="N811" s="7" t="str">
        <f>IF(ISNUMBER(_xll.BDP($C811, "DELTA_MID")),_xll.BDP($C811, "DELTA_MID")," ")</f>
        <v xml:space="preserve"> </v>
      </c>
      <c r="O811" s="7" t="str">
        <f>IF(ISNUMBER(N811),_xll.BDP($C811, "OPT_UNDL_TICKER"),"")</f>
        <v/>
      </c>
      <c r="P811" s="8" t="str">
        <f>IF(ISNUMBER(N811),_xll.BDP($C811, "OPT_UNDL_PX")," ")</f>
        <v xml:space="preserve"> </v>
      </c>
      <c r="Q811" s="7" t="str">
        <f>IF(ISNUMBER(N811),+G811*_xll.BDP($C811, "PX_POS_MULT_FACTOR")*P811/K811," ")</f>
        <v xml:space="preserve"> </v>
      </c>
      <c r="R811" s="8" t="str">
        <f>IF(OR($A811="TUA",$A811="TYA"),"",IF(ISNUMBER(_xll.BDP($C811,"DUR_ADJ_OAS_MID")),_xll.BDP($C811,"DUR_ADJ_OAS_MID"),IF(ISNUMBER(_xll.BDP($E811&amp;" ISIN","DUR_ADJ_OAS_MID")),_xll.BDP($E811&amp;" ISIN","DUR_ADJ_OAS_MID")," ")))</f>
        <v xml:space="preserve"> </v>
      </c>
      <c r="S811" s="7" t="str">
        <f t="shared" si="12"/>
        <v xml:space="preserve"> </v>
      </c>
      <c r="T811" t="s">
        <v>1591</v>
      </c>
      <c r="U811" t="s">
        <v>45</v>
      </c>
      <c r="AG811">
        <v>-1.3879999999999999E-3</v>
      </c>
    </row>
    <row r="812" spans="1:33" x14ac:dyDescent="0.25">
      <c r="A812" t="s">
        <v>2128</v>
      </c>
      <c r="B812" t="s">
        <v>1592</v>
      </c>
      <c r="C812" t="s">
        <v>1593</v>
      </c>
      <c r="F812" t="s">
        <v>1592</v>
      </c>
      <c r="G812" s="1">
        <v>51</v>
      </c>
      <c r="H812" s="1">
        <v>50.8</v>
      </c>
      <c r="I812" s="2">
        <v>1554480</v>
      </c>
      <c r="J812" s="3">
        <v>2.7377740000000001E-2</v>
      </c>
      <c r="K812" s="4">
        <v>56778964.969999999</v>
      </c>
      <c r="L812" s="5">
        <v>1775001</v>
      </c>
      <c r="M812" s="6">
        <v>31.988131259999999</v>
      </c>
      <c r="N812" s="7" t="str">
        <f>IF(ISNUMBER(_xll.BDP($C812, "DELTA_MID")),_xll.BDP($C812, "DELTA_MID")," ")</f>
        <v xml:space="preserve"> </v>
      </c>
      <c r="O812" s="7" t="str">
        <f>IF(ISNUMBER(N812),_xll.BDP($C812, "OPT_UNDL_TICKER"),"")</f>
        <v/>
      </c>
      <c r="P812" s="8" t="str">
        <f>IF(ISNUMBER(N812),_xll.BDP($C812, "OPT_UNDL_PX")," ")</f>
        <v xml:space="preserve"> </v>
      </c>
      <c r="Q812" s="7" t="str">
        <f>IF(ISNUMBER(N812),+G812*_xll.BDP($C812, "PX_POS_MULT_FACTOR")*P812/K812," ")</f>
        <v xml:space="preserve"> </v>
      </c>
      <c r="R812" s="8" t="str">
        <f>IF(OR($A812="TUA",$A812="TYA"),"",IF(ISNUMBER(_xll.BDP($C812,"DUR_ADJ_OAS_MID")),_xll.BDP($C812,"DUR_ADJ_OAS_MID"),IF(ISNUMBER(_xll.BDP($E812&amp;" ISIN","DUR_ADJ_OAS_MID")),_xll.BDP($E812&amp;" ISIN","DUR_ADJ_OAS_MID")," ")))</f>
        <v xml:space="preserve"> </v>
      </c>
      <c r="S812" s="7" t="str">
        <f t="shared" si="12"/>
        <v xml:space="preserve"> </v>
      </c>
      <c r="T812" t="s">
        <v>1594</v>
      </c>
      <c r="U812" t="s">
        <v>45</v>
      </c>
      <c r="AG812">
        <v>-1.3879999999999999E-3</v>
      </c>
    </row>
    <row r="813" spans="1:33" x14ac:dyDescent="0.25">
      <c r="A813" t="s">
        <v>2128</v>
      </c>
      <c r="B813" t="s">
        <v>1595</v>
      </c>
      <c r="C813" t="s">
        <v>1596</v>
      </c>
      <c r="F813" t="s">
        <v>1595</v>
      </c>
      <c r="G813" s="1">
        <v>64</v>
      </c>
      <c r="H813" s="1">
        <v>432.25</v>
      </c>
      <c r="I813" s="2">
        <v>1383200</v>
      </c>
      <c r="J813" s="3">
        <v>2.4361130000000002E-2</v>
      </c>
      <c r="K813" s="4">
        <v>56778964.969999999</v>
      </c>
      <c r="L813" s="5">
        <v>1775001</v>
      </c>
      <c r="M813" s="6">
        <v>31.988131259999999</v>
      </c>
      <c r="N813" s="7" t="str">
        <f>IF(ISNUMBER(_xll.BDP($C813, "DELTA_MID")),_xll.BDP($C813, "DELTA_MID")," ")</f>
        <v xml:space="preserve"> </v>
      </c>
      <c r="O813" s="7" t="str">
        <f>IF(ISNUMBER(N813),_xll.BDP($C813, "OPT_UNDL_TICKER"),"")</f>
        <v/>
      </c>
      <c r="P813" s="8" t="str">
        <f>IF(ISNUMBER(N813),_xll.BDP($C813, "OPT_UNDL_PX")," ")</f>
        <v xml:space="preserve"> </v>
      </c>
      <c r="Q813" s="7" t="str">
        <f>IF(ISNUMBER(N813),+G813*_xll.BDP($C813, "PX_POS_MULT_FACTOR")*P813/K813," ")</f>
        <v xml:space="preserve"> </v>
      </c>
      <c r="R813" s="8" t="str">
        <f>IF(OR($A813="TUA",$A813="TYA"),"",IF(ISNUMBER(_xll.BDP($C813,"DUR_ADJ_OAS_MID")),_xll.BDP($C813,"DUR_ADJ_OAS_MID"),IF(ISNUMBER(_xll.BDP($E813&amp;" ISIN","DUR_ADJ_OAS_MID")),_xll.BDP($E813&amp;" ISIN","DUR_ADJ_OAS_MID")," ")))</f>
        <v xml:space="preserve"> </v>
      </c>
      <c r="S813" s="7" t="str">
        <f t="shared" si="12"/>
        <v xml:space="preserve"> </v>
      </c>
      <c r="T813" t="s">
        <v>1597</v>
      </c>
      <c r="U813" t="s">
        <v>45</v>
      </c>
      <c r="AG813">
        <v>-1.3879999999999999E-3</v>
      </c>
    </row>
    <row r="814" spans="1:33" x14ac:dyDescent="0.25">
      <c r="A814" t="s">
        <v>2128</v>
      </c>
      <c r="B814" t="s">
        <v>1598</v>
      </c>
      <c r="C814" t="s">
        <v>1599</v>
      </c>
      <c r="F814" t="s">
        <v>1598</v>
      </c>
      <c r="G814" s="1">
        <v>41</v>
      </c>
      <c r="H814" s="1">
        <v>441</v>
      </c>
      <c r="I814" s="2">
        <v>904050</v>
      </c>
      <c r="J814" s="3">
        <v>1.5922269999999999E-2</v>
      </c>
      <c r="K814" s="4">
        <v>56778964.969999999</v>
      </c>
      <c r="L814" s="5">
        <v>1775001</v>
      </c>
      <c r="M814" s="6">
        <v>31.988131259999999</v>
      </c>
      <c r="N814" s="7" t="str">
        <f>IF(ISNUMBER(_xll.BDP($C814, "DELTA_MID")),_xll.BDP($C814, "DELTA_MID")," ")</f>
        <v xml:space="preserve"> </v>
      </c>
      <c r="O814" s="7" t="str">
        <f>IF(ISNUMBER(N814),_xll.BDP($C814, "OPT_UNDL_TICKER"),"")</f>
        <v/>
      </c>
      <c r="P814" s="8" t="str">
        <f>IF(ISNUMBER(N814),_xll.BDP($C814, "OPT_UNDL_PX")," ")</f>
        <v xml:space="preserve"> </v>
      </c>
      <c r="Q814" s="7" t="str">
        <f>IF(ISNUMBER(N814),+G814*_xll.BDP($C814, "PX_POS_MULT_FACTOR")*P814/K814," ")</f>
        <v xml:space="preserve"> </v>
      </c>
      <c r="R814" s="8" t="str">
        <f>IF(OR($A814="TUA",$A814="TYA"),"",IF(ISNUMBER(_xll.BDP($C814,"DUR_ADJ_OAS_MID")),_xll.BDP($C814,"DUR_ADJ_OAS_MID"),IF(ISNUMBER(_xll.BDP($E814&amp;" ISIN","DUR_ADJ_OAS_MID")),_xll.BDP($E814&amp;" ISIN","DUR_ADJ_OAS_MID")," ")))</f>
        <v xml:space="preserve"> </v>
      </c>
      <c r="S814" s="7" t="str">
        <f t="shared" si="12"/>
        <v xml:space="preserve"> </v>
      </c>
      <c r="T814" t="s">
        <v>1600</v>
      </c>
      <c r="U814" t="s">
        <v>45</v>
      </c>
      <c r="AG814">
        <v>-1.3879999999999999E-3</v>
      </c>
    </row>
    <row r="815" spans="1:33" x14ac:dyDescent="0.25">
      <c r="A815" t="s">
        <v>2128</v>
      </c>
      <c r="B815" t="s">
        <v>1601</v>
      </c>
      <c r="C815" t="s">
        <v>1602</v>
      </c>
      <c r="F815" t="s">
        <v>1601</v>
      </c>
      <c r="G815" s="1">
        <v>40</v>
      </c>
      <c r="H815" s="1">
        <v>447</v>
      </c>
      <c r="I815" s="2">
        <v>894000</v>
      </c>
      <c r="J815" s="3">
        <v>1.5745269999999999E-2</v>
      </c>
      <c r="K815" s="4">
        <v>56778964.969999999</v>
      </c>
      <c r="L815" s="5">
        <v>1775001</v>
      </c>
      <c r="M815" s="6">
        <v>31.988131259999999</v>
      </c>
      <c r="N815" s="7" t="str">
        <f>IF(ISNUMBER(_xll.BDP($C815, "DELTA_MID")),_xll.BDP($C815, "DELTA_MID")," ")</f>
        <v xml:space="preserve"> </v>
      </c>
      <c r="O815" s="7" t="str">
        <f>IF(ISNUMBER(N815),_xll.BDP($C815, "OPT_UNDL_TICKER"),"")</f>
        <v/>
      </c>
      <c r="P815" s="8" t="str">
        <f>IF(ISNUMBER(N815),_xll.BDP($C815, "OPT_UNDL_PX")," ")</f>
        <v xml:space="preserve"> </v>
      </c>
      <c r="Q815" s="7" t="str">
        <f>IF(ISNUMBER(N815),+G815*_xll.BDP($C815, "PX_POS_MULT_FACTOR")*P815/K815," ")</f>
        <v xml:space="preserve"> </v>
      </c>
      <c r="R815" s="8" t="str">
        <f>IF(OR($A815="TUA",$A815="TYA"),"",IF(ISNUMBER(_xll.BDP($C815,"DUR_ADJ_OAS_MID")),_xll.BDP($C815,"DUR_ADJ_OAS_MID"),IF(ISNUMBER(_xll.BDP($E815&amp;" ISIN","DUR_ADJ_OAS_MID")),_xll.BDP($E815&amp;" ISIN","DUR_ADJ_OAS_MID")," ")))</f>
        <v xml:space="preserve"> </v>
      </c>
      <c r="S815" s="7" t="str">
        <f t="shared" si="12"/>
        <v xml:space="preserve"> </v>
      </c>
      <c r="T815" t="s">
        <v>1603</v>
      </c>
      <c r="U815" t="s">
        <v>45</v>
      </c>
      <c r="AG815">
        <v>-1.3879999999999999E-3</v>
      </c>
    </row>
    <row r="816" spans="1:33" x14ac:dyDescent="0.25">
      <c r="A816" t="s">
        <v>2128</v>
      </c>
      <c r="B816" t="s">
        <v>2129</v>
      </c>
      <c r="C816" t="s">
        <v>2130</v>
      </c>
      <c r="F816" t="s">
        <v>2129</v>
      </c>
      <c r="G816" s="1">
        <v>57</v>
      </c>
      <c r="H816" s="1">
        <v>416.75</v>
      </c>
      <c r="I816" s="2">
        <v>1187737.5</v>
      </c>
      <c r="J816" s="3">
        <v>2.0918619999999999E-2</v>
      </c>
      <c r="K816" s="4">
        <v>56778964.969999999</v>
      </c>
      <c r="L816" s="5">
        <v>1775001</v>
      </c>
      <c r="M816" s="6">
        <v>31.988131259999999</v>
      </c>
      <c r="N816" s="7" t="str">
        <f>IF(ISNUMBER(_xll.BDP($C816, "DELTA_MID")),_xll.BDP($C816, "DELTA_MID")," ")</f>
        <v xml:space="preserve"> </v>
      </c>
      <c r="O816" s="7" t="str">
        <f>IF(ISNUMBER(N816),_xll.BDP($C816, "OPT_UNDL_TICKER"),"")</f>
        <v/>
      </c>
      <c r="P816" s="8" t="str">
        <f>IF(ISNUMBER(N816),_xll.BDP($C816, "OPT_UNDL_PX")," ")</f>
        <v xml:space="preserve"> </v>
      </c>
      <c r="Q816" s="7" t="str">
        <f>IF(ISNUMBER(N816),+G816*_xll.BDP($C816, "PX_POS_MULT_FACTOR")*P816/K816," ")</f>
        <v xml:space="preserve"> </v>
      </c>
      <c r="R816" s="8" t="str">
        <f>IF(OR($A816="TUA",$A816="TYA"),"",IF(ISNUMBER(_xll.BDP($C816,"DUR_ADJ_OAS_MID")),_xll.BDP($C816,"DUR_ADJ_OAS_MID"),IF(ISNUMBER(_xll.BDP($E816&amp;" ISIN","DUR_ADJ_OAS_MID")),_xll.BDP($E816&amp;" ISIN","DUR_ADJ_OAS_MID")," ")))</f>
        <v xml:space="preserve"> </v>
      </c>
      <c r="S816" s="7" t="str">
        <f t="shared" si="12"/>
        <v xml:space="preserve"> </v>
      </c>
      <c r="T816" t="s">
        <v>2131</v>
      </c>
      <c r="U816" t="s">
        <v>45</v>
      </c>
      <c r="AG816">
        <v>-1.3879999999999999E-3</v>
      </c>
    </row>
    <row r="817" spans="1:33" x14ac:dyDescent="0.25">
      <c r="A817" t="s">
        <v>2128</v>
      </c>
      <c r="B817" t="s">
        <v>1604</v>
      </c>
      <c r="C817" t="s">
        <v>1605</v>
      </c>
      <c r="F817" t="s">
        <v>1604</v>
      </c>
      <c r="G817" s="1">
        <v>-2</v>
      </c>
      <c r="H817" s="1">
        <v>5844</v>
      </c>
      <c r="I817" s="2">
        <v>-116880</v>
      </c>
      <c r="J817" s="3">
        <v>-2.0585099999999999E-3</v>
      </c>
      <c r="K817" s="4">
        <v>56778964.969999999</v>
      </c>
      <c r="L817" s="5">
        <v>1775001</v>
      </c>
      <c r="M817" s="6">
        <v>31.988131259999999</v>
      </c>
      <c r="N817" s="7" t="str">
        <f>IF(ISNUMBER(_xll.BDP($C817, "DELTA_MID")),_xll.BDP($C817, "DELTA_MID")," ")</f>
        <v xml:space="preserve"> </v>
      </c>
      <c r="O817" s="7" t="str">
        <f>IF(ISNUMBER(N817),_xll.BDP($C817, "OPT_UNDL_TICKER"),"")</f>
        <v/>
      </c>
      <c r="P817" s="8" t="str">
        <f>IF(ISNUMBER(N817),_xll.BDP($C817, "OPT_UNDL_PX")," ")</f>
        <v xml:space="preserve"> </v>
      </c>
      <c r="Q817" s="7" t="str">
        <f>IF(ISNUMBER(N817),+G817*_xll.BDP($C817, "PX_POS_MULT_FACTOR")*P817/K817," ")</f>
        <v xml:space="preserve"> </v>
      </c>
      <c r="R817" s="8" t="str">
        <f>IF(OR($A817="TUA",$A817="TYA"),"",IF(ISNUMBER(_xll.BDP($C817,"DUR_ADJ_OAS_MID")),_xll.BDP($C817,"DUR_ADJ_OAS_MID"),IF(ISNUMBER(_xll.BDP($E817&amp;" ISIN","DUR_ADJ_OAS_MID")),_xll.BDP($E817&amp;" ISIN","DUR_ADJ_OAS_MID")," ")))</f>
        <v xml:space="preserve"> </v>
      </c>
      <c r="S817" s="7" t="str">
        <f t="shared" si="12"/>
        <v xml:space="preserve"> </v>
      </c>
      <c r="T817" t="s">
        <v>1606</v>
      </c>
      <c r="U817" t="s">
        <v>45</v>
      </c>
      <c r="AG817">
        <v>-1.3879999999999999E-3</v>
      </c>
    </row>
    <row r="818" spans="1:33" x14ac:dyDescent="0.25">
      <c r="A818" t="s">
        <v>2128</v>
      </c>
      <c r="B818" t="s">
        <v>1607</v>
      </c>
      <c r="C818" t="s">
        <v>1608</v>
      </c>
      <c r="F818" t="s">
        <v>1607</v>
      </c>
      <c r="G818" s="1">
        <v>-1</v>
      </c>
      <c r="H818" s="1">
        <v>5852</v>
      </c>
      <c r="I818" s="2">
        <v>-58520</v>
      </c>
      <c r="J818" s="3">
        <v>-1.0306600000000001E-3</v>
      </c>
      <c r="K818" s="4">
        <v>56778964.969999999</v>
      </c>
      <c r="L818" s="5">
        <v>1775001</v>
      </c>
      <c r="M818" s="6">
        <v>31.988131259999999</v>
      </c>
      <c r="N818" s="7" t="str">
        <f>IF(ISNUMBER(_xll.BDP($C818, "DELTA_MID")),_xll.BDP($C818, "DELTA_MID")," ")</f>
        <v xml:space="preserve"> </v>
      </c>
      <c r="O818" s="7" t="str">
        <f>IF(ISNUMBER(N818),_xll.BDP($C818, "OPT_UNDL_TICKER"),"")</f>
        <v/>
      </c>
      <c r="P818" s="8" t="str">
        <f>IF(ISNUMBER(N818),_xll.BDP($C818, "OPT_UNDL_PX")," ")</f>
        <v xml:space="preserve"> </v>
      </c>
      <c r="Q818" s="7" t="str">
        <f>IF(ISNUMBER(N818),+G818*_xll.BDP($C818, "PX_POS_MULT_FACTOR")*P818/K818," ")</f>
        <v xml:space="preserve"> </v>
      </c>
      <c r="R818" s="8" t="str">
        <f>IF(OR($A818="TUA",$A818="TYA"),"",IF(ISNUMBER(_xll.BDP($C818,"DUR_ADJ_OAS_MID")),_xll.BDP($C818,"DUR_ADJ_OAS_MID"),IF(ISNUMBER(_xll.BDP($E818&amp;" ISIN","DUR_ADJ_OAS_MID")),_xll.BDP($E818&amp;" ISIN","DUR_ADJ_OAS_MID")," ")))</f>
        <v xml:space="preserve"> </v>
      </c>
      <c r="S818" s="7" t="str">
        <f t="shared" si="12"/>
        <v xml:space="preserve"> </v>
      </c>
      <c r="T818" t="s">
        <v>1609</v>
      </c>
      <c r="U818" t="s">
        <v>45</v>
      </c>
      <c r="AG818">
        <v>-1.3879999999999999E-3</v>
      </c>
    </row>
    <row r="819" spans="1:33" x14ac:dyDescent="0.25">
      <c r="A819" t="s">
        <v>2128</v>
      </c>
      <c r="B819" t="s">
        <v>1610</v>
      </c>
      <c r="C819" t="s">
        <v>1611</v>
      </c>
      <c r="F819" t="s">
        <v>1610</v>
      </c>
      <c r="G819" s="1">
        <v>-9</v>
      </c>
      <c r="H819" s="1">
        <v>5809</v>
      </c>
      <c r="I819" s="2">
        <v>-522810</v>
      </c>
      <c r="J819" s="3">
        <v>-9.2078100000000003E-3</v>
      </c>
      <c r="K819" s="4">
        <v>56778964.969999999</v>
      </c>
      <c r="L819" s="5">
        <v>1775001</v>
      </c>
      <c r="M819" s="6">
        <v>31.988131259999999</v>
      </c>
      <c r="N819" s="7" t="str">
        <f>IF(ISNUMBER(_xll.BDP($C819, "DELTA_MID")),_xll.BDP($C819, "DELTA_MID")," ")</f>
        <v xml:space="preserve"> </v>
      </c>
      <c r="O819" s="7" t="str">
        <f>IF(ISNUMBER(N819),_xll.BDP($C819, "OPT_UNDL_TICKER"),"")</f>
        <v/>
      </c>
      <c r="P819" s="8" t="str">
        <f>IF(ISNUMBER(N819),_xll.BDP($C819, "OPT_UNDL_PX")," ")</f>
        <v xml:space="preserve"> </v>
      </c>
      <c r="Q819" s="7" t="str">
        <f>IF(ISNUMBER(N819),+G819*_xll.BDP($C819, "PX_POS_MULT_FACTOR")*P819/K819," ")</f>
        <v xml:space="preserve"> </v>
      </c>
      <c r="R819" s="8" t="str">
        <f>IF(OR($A819="TUA",$A819="TYA"),"",IF(ISNUMBER(_xll.BDP($C819,"DUR_ADJ_OAS_MID")),_xll.BDP($C819,"DUR_ADJ_OAS_MID"),IF(ISNUMBER(_xll.BDP($E819&amp;" ISIN","DUR_ADJ_OAS_MID")),_xll.BDP($E819&amp;" ISIN","DUR_ADJ_OAS_MID")," ")))</f>
        <v xml:space="preserve"> </v>
      </c>
      <c r="S819" s="7" t="str">
        <f t="shared" si="12"/>
        <v xml:space="preserve"> </v>
      </c>
      <c r="T819" t="s">
        <v>1612</v>
      </c>
      <c r="U819" t="s">
        <v>45</v>
      </c>
      <c r="AG819">
        <v>-1.3879999999999999E-3</v>
      </c>
    </row>
    <row r="820" spans="1:33" x14ac:dyDescent="0.25">
      <c r="A820" t="s">
        <v>2128</v>
      </c>
      <c r="B820" t="s">
        <v>1613</v>
      </c>
      <c r="C820" t="s">
        <v>1614</v>
      </c>
      <c r="F820" t="s">
        <v>1613</v>
      </c>
      <c r="G820" s="1">
        <v>-5</v>
      </c>
      <c r="H820" s="1">
        <v>57.69</v>
      </c>
      <c r="I820" s="2">
        <v>-288450</v>
      </c>
      <c r="J820" s="3">
        <v>-5.0802299999999998E-3</v>
      </c>
      <c r="K820" s="4">
        <v>56778964.969999999</v>
      </c>
      <c r="L820" s="5">
        <v>1775001</v>
      </c>
      <c r="M820" s="6">
        <v>31.988131259999999</v>
      </c>
      <c r="N820" s="7" t="str">
        <f>IF(ISNUMBER(_xll.BDP($C820, "DELTA_MID")),_xll.BDP($C820, "DELTA_MID")," ")</f>
        <v xml:space="preserve"> </v>
      </c>
      <c r="O820" s="7" t="str">
        <f>IF(ISNUMBER(N820),_xll.BDP($C820, "OPT_UNDL_TICKER"),"")</f>
        <v/>
      </c>
      <c r="P820" s="8" t="str">
        <f>IF(ISNUMBER(N820),_xll.BDP($C820, "OPT_UNDL_PX")," ")</f>
        <v xml:space="preserve"> </v>
      </c>
      <c r="Q820" s="7" t="str">
        <f>IF(ISNUMBER(N820),+G820*_xll.BDP($C820, "PX_POS_MULT_FACTOR")*P820/K820," ")</f>
        <v xml:space="preserve"> </v>
      </c>
      <c r="R820" s="8" t="str">
        <f>IF(OR($A820="TUA",$A820="TYA"),"",IF(ISNUMBER(_xll.BDP($C820,"DUR_ADJ_OAS_MID")),_xll.BDP($C820,"DUR_ADJ_OAS_MID"),IF(ISNUMBER(_xll.BDP($E820&amp;" ISIN","DUR_ADJ_OAS_MID")),_xll.BDP($E820&amp;" ISIN","DUR_ADJ_OAS_MID")," ")))</f>
        <v xml:space="preserve"> </v>
      </c>
      <c r="S820" s="7" t="str">
        <f t="shared" si="12"/>
        <v xml:space="preserve"> </v>
      </c>
      <c r="T820" t="s">
        <v>1615</v>
      </c>
      <c r="U820" t="s">
        <v>45</v>
      </c>
      <c r="AG820">
        <v>-1.3879999999999999E-3</v>
      </c>
    </row>
    <row r="821" spans="1:33" x14ac:dyDescent="0.25">
      <c r="A821" t="s">
        <v>2128</v>
      </c>
      <c r="B821" t="s">
        <v>1616</v>
      </c>
      <c r="C821" t="s">
        <v>1617</v>
      </c>
      <c r="F821" t="s">
        <v>1616</v>
      </c>
      <c r="G821" s="1">
        <v>1</v>
      </c>
      <c r="H821" s="1">
        <v>57.67</v>
      </c>
      <c r="I821" s="2">
        <v>57670</v>
      </c>
      <c r="J821" s="3">
        <v>1.0156900000000001E-3</v>
      </c>
      <c r="K821" s="4">
        <v>56778964.969999999</v>
      </c>
      <c r="L821" s="5">
        <v>1775001</v>
      </c>
      <c r="M821" s="6">
        <v>31.988131259999999</v>
      </c>
      <c r="N821" s="7" t="str">
        <f>IF(ISNUMBER(_xll.BDP($C821, "DELTA_MID")),_xll.BDP($C821, "DELTA_MID")," ")</f>
        <v xml:space="preserve"> </v>
      </c>
      <c r="O821" s="7" t="str">
        <f>IF(ISNUMBER(N821),_xll.BDP($C821, "OPT_UNDL_TICKER"),"")</f>
        <v/>
      </c>
      <c r="P821" s="8" t="str">
        <f>IF(ISNUMBER(N821),_xll.BDP($C821, "OPT_UNDL_PX")," ")</f>
        <v xml:space="preserve"> </v>
      </c>
      <c r="Q821" s="7" t="str">
        <f>IF(ISNUMBER(N821),+G821*_xll.BDP($C821, "PX_POS_MULT_FACTOR")*P821/K821," ")</f>
        <v xml:space="preserve"> </v>
      </c>
      <c r="R821" s="8" t="str">
        <f>IF(OR($A821="TUA",$A821="TYA"),"",IF(ISNUMBER(_xll.BDP($C821,"DUR_ADJ_OAS_MID")),_xll.BDP($C821,"DUR_ADJ_OAS_MID"),IF(ISNUMBER(_xll.BDP($E821&amp;" ISIN","DUR_ADJ_OAS_MID")),_xll.BDP($E821&amp;" ISIN","DUR_ADJ_OAS_MID")," ")))</f>
        <v xml:space="preserve"> </v>
      </c>
      <c r="S821" s="7" t="str">
        <f t="shared" si="12"/>
        <v xml:space="preserve"> </v>
      </c>
      <c r="T821" t="s">
        <v>1618</v>
      </c>
      <c r="U821" t="s">
        <v>45</v>
      </c>
      <c r="AG821">
        <v>-1.3879999999999999E-3</v>
      </c>
    </row>
    <row r="822" spans="1:33" x14ac:dyDescent="0.25">
      <c r="A822" t="s">
        <v>2128</v>
      </c>
      <c r="B822" t="s">
        <v>1619</v>
      </c>
      <c r="C822" t="s">
        <v>1620</v>
      </c>
      <c r="F822" t="s">
        <v>1619</v>
      </c>
      <c r="G822" s="1">
        <v>4</v>
      </c>
      <c r="H822" s="1">
        <v>57.75</v>
      </c>
      <c r="I822" s="2">
        <v>231000</v>
      </c>
      <c r="J822" s="3">
        <v>4.0684099999999997E-3</v>
      </c>
      <c r="K822" s="4">
        <v>56778964.969999999</v>
      </c>
      <c r="L822" s="5">
        <v>1775001</v>
      </c>
      <c r="M822" s="6">
        <v>31.988131259999999</v>
      </c>
      <c r="N822" s="7" t="str">
        <f>IF(ISNUMBER(_xll.BDP($C822, "DELTA_MID")),_xll.BDP($C822, "DELTA_MID")," ")</f>
        <v xml:space="preserve"> </v>
      </c>
      <c r="O822" s="7" t="str">
        <f>IF(ISNUMBER(N822),_xll.BDP($C822, "OPT_UNDL_TICKER"),"")</f>
        <v/>
      </c>
      <c r="P822" s="8" t="str">
        <f>IF(ISNUMBER(N822),_xll.BDP($C822, "OPT_UNDL_PX")," ")</f>
        <v xml:space="preserve"> </v>
      </c>
      <c r="Q822" s="7" t="str">
        <f>IF(ISNUMBER(N822),+G822*_xll.BDP($C822, "PX_POS_MULT_FACTOR")*P822/K822," ")</f>
        <v xml:space="preserve"> </v>
      </c>
      <c r="R822" s="8" t="str">
        <f>IF(OR($A822="TUA",$A822="TYA"),"",IF(ISNUMBER(_xll.BDP($C822,"DUR_ADJ_OAS_MID")),_xll.BDP($C822,"DUR_ADJ_OAS_MID"),IF(ISNUMBER(_xll.BDP($E822&amp;" ISIN","DUR_ADJ_OAS_MID")),_xll.BDP($E822&amp;" ISIN","DUR_ADJ_OAS_MID")," ")))</f>
        <v xml:space="preserve"> </v>
      </c>
      <c r="S822" s="7" t="str">
        <f t="shared" si="12"/>
        <v xml:space="preserve"> </v>
      </c>
      <c r="T822" t="s">
        <v>1621</v>
      </c>
      <c r="U822" t="s">
        <v>45</v>
      </c>
      <c r="AG822">
        <v>-1.3879999999999999E-3</v>
      </c>
    </row>
    <row r="823" spans="1:33" x14ac:dyDescent="0.25">
      <c r="A823" t="s">
        <v>2128</v>
      </c>
      <c r="B823" t="s">
        <v>1622</v>
      </c>
      <c r="C823" t="s">
        <v>1623</v>
      </c>
      <c r="F823" t="s">
        <v>1622</v>
      </c>
      <c r="G823" s="1">
        <v>5</v>
      </c>
      <c r="H823" s="1">
        <v>57.88</v>
      </c>
      <c r="I823" s="2">
        <v>289400</v>
      </c>
      <c r="J823" s="3">
        <v>5.0969600000000002E-3</v>
      </c>
      <c r="K823" s="4">
        <v>56778964.969999999</v>
      </c>
      <c r="L823" s="5">
        <v>1775001</v>
      </c>
      <c r="M823" s="6">
        <v>31.988131259999999</v>
      </c>
      <c r="N823" s="7" t="str">
        <f>IF(ISNUMBER(_xll.BDP($C823, "DELTA_MID")),_xll.BDP($C823, "DELTA_MID")," ")</f>
        <v xml:space="preserve"> </v>
      </c>
      <c r="O823" s="7" t="str">
        <f>IF(ISNUMBER(N823),_xll.BDP($C823, "OPT_UNDL_TICKER"),"")</f>
        <v/>
      </c>
      <c r="P823" s="8" t="str">
        <f>IF(ISNUMBER(N823),_xll.BDP($C823, "OPT_UNDL_PX")," ")</f>
        <v xml:space="preserve"> </v>
      </c>
      <c r="Q823" s="7" t="str">
        <f>IF(ISNUMBER(N823),+G823*_xll.BDP($C823, "PX_POS_MULT_FACTOR")*P823/K823," ")</f>
        <v xml:space="preserve"> </v>
      </c>
      <c r="R823" s="8" t="str">
        <f>IF(OR($A823="TUA",$A823="TYA"),"",IF(ISNUMBER(_xll.BDP($C823,"DUR_ADJ_OAS_MID")),_xll.BDP($C823,"DUR_ADJ_OAS_MID"),IF(ISNUMBER(_xll.BDP($E823&amp;" ISIN","DUR_ADJ_OAS_MID")),_xll.BDP($E823&amp;" ISIN","DUR_ADJ_OAS_MID")," ")))</f>
        <v xml:space="preserve"> </v>
      </c>
      <c r="S823" s="7" t="str">
        <f t="shared" si="12"/>
        <v xml:space="preserve"> </v>
      </c>
      <c r="T823" t="s">
        <v>1624</v>
      </c>
      <c r="U823" t="s">
        <v>45</v>
      </c>
      <c r="AG823">
        <v>-1.3879999999999999E-3</v>
      </c>
    </row>
    <row r="824" spans="1:33" x14ac:dyDescent="0.25">
      <c r="A824" t="s">
        <v>2128</v>
      </c>
      <c r="B824" t="s">
        <v>1625</v>
      </c>
      <c r="C824" t="s">
        <v>1626</v>
      </c>
      <c r="F824" t="s">
        <v>1625</v>
      </c>
      <c r="G824" s="1">
        <v>5</v>
      </c>
      <c r="H824" s="1">
        <v>58.02</v>
      </c>
      <c r="I824" s="2">
        <v>290100</v>
      </c>
      <c r="J824" s="3">
        <v>5.1092899999999998E-3</v>
      </c>
      <c r="K824" s="4">
        <v>56778964.969999999</v>
      </c>
      <c r="L824" s="5">
        <v>1775001</v>
      </c>
      <c r="M824" s="6">
        <v>31.988131259999999</v>
      </c>
      <c r="N824" s="7" t="str">
        <f>IF(ISNUMBER(_xll.BDP($C824, "DELTA_MID")),_xll.BDP($C824, "DELTA_MID")," ")</f>
        <v xml:space="preserve"> </v>
      </c>
      <c r="O824" s="7" t="str">
        <f>IF(ISNUMBER(N824),_xll.BDP($C824, "OPT_UNDL_TICKER"),"")</f>
        <v/>
      </c>
      <c r="P824" s="8" t="str">
        <f>IF(ISNUMBER(N824),_xll.BDP($C824, "OPT_UNDL_PX")," ")</f>
        <v xml:space="preserve"> </v>
      </c>
      <c r="Q824" s="7" t="str">
        <f>IF(ISNUMBER(N824),+G824*_xll.BDP($C824, "PX_POS_MULT_FACTOR")*P824/K824," ")</f>
        <v xml:space="preserve"> </v>
      </c>
      <c r="R824" s="8" t="str">
        <f>IF(OR($A824="TUA",$A824="TYA"),"",IF(ISNUMBER(_xll.BDP($C824,"DUR_ADJ_OAS_MID")),_xll.BDP($C824,"DUR_ADJ_OAS_MID"),IF(ISNUMBER(_xll.BDP($E824&amp;" ISIN","DUR_ADJ_OAS_MID")),_xll.BDP($E824&amp;" ISIN","DUR_ADJ_OAS_MID")," ")))</f>
        <v xml:space="preserve"> </v>
      </c>
      <c r="S824" s="7" t="str">
        <f t="shared" si="12"/>
        <v xml:space="preserve"> </v>
      </c>
      <c r="T824" t="s">
        <v>1627</v>
      </c>
      <c r="U824" t="s">
        <v>45</v>
      </c>
      <c r="AG824">
        <v>-1.3879999999999999E-3</v>
      </c>
    </row>
    <row r="825" spans="1:33" x14ac:dyDescent="0.25">
      <c r="A825" t="s">
        <v>2128</v>
      </c>
      <c r="B825" t="s">
        <v>1628</v>
      </c>
      <c r="C825" t="s">
        <v>1629</v>
      </c>
      <c r="F825" t="s">
        <v>1628</v>
      </c>
      <c r="G825" s="1">
        <v>9</v>
      </c>
      <c r="H825" s="1">
        <v>58.16</v>
      </c>
      <c r="I825" s="2">
        <v>523440</v>
      </c>
      <c r="J825" s="3">
        <v>9.2189100000000003E-3</v>
      </c>
      <c r="K825" s="4">
        <v>56778964.969999999</v>
      </c>
      <c r="L825" s="5">
        <v>1775001</v>
      </c>
      <c r="M825" s="6">
        <v>31.988131259999999</v>
      </c>
      <c r="N825" s="7" t="str">
        <f>IF(ISNUMBER(_xll.BDP($C825, "DELTA_MID")),_xll.BDP($C825, "DELTA_MID")," ")</f>
        <v xml:space="preserve"> </v>
      </c>
      <c r="O825" s="7" t="str">
        <f>IF(ISNUMBER(N825),_xll.BDP($C825, "OPT_UNDL_TICKER"),"")</f>
        <v/>
      </c>
      <c r="P825" s="8" t="str">
        <f>IF(ISNUMBER(N825),_xll.BDP($C825, "OPT_UNDL_PX")," ")</f>
        <v xml:space="preserve"> </v>
      </c>
      <c r="Q825" s="7" t="str">
        <f>IF(ISNUMBER(N825),+G825*_xll.BDP($C825, "PX_POS_MULT_FACTOR")*P825/K825," ")</f>
        <v xml:space="preserve"> </v>
      </c>
      <c r="R825" s="8" t="str">
        <f>IF(OR($A825="TUA",$A825="TYA"),"",IF(ISNUMBER(_xll.BDP($C825,"DUR_ADJ_OAS_MID")),_xll.BDP($C825,"DUR_ADJ_OAS_MID"),IF(ISNUMBER(_xll.BDP($E825&amp;" ISIN","DUR_ADJ_OAS_MID")),_xll.BDP($E825&amp;" ISIN","DUR_ADJ_OAS_MID")," ")))</f>
        <v xml:space="preserve"> </v>
      </c>
      <c r="S825" s="7" t="str">
        <f t="shared" si="12"/>
        <v xml:space="preserve"> </v>
      </c>
      <c r="T825" t="s">
        <v>1630</v>
      </c>
      <c r="U825" t="s">
        <v>45</v>
      </c>
      <c r="AG825">
        <v>-1.3879999999999999E-3</v>
      </c>
    </row>
    <row r="826" spans="1:33" x14ac:dyDescent="0.25">
      <c r="A826" t="s">
        <v>2128</v>
      </c>
      <c r="B826" t="s">
        <v>1634</v>
      </c>
      <c r="C826" t="s">
        <v>1635</v>
      </c>
      <c r="F826" t="s">
        <v>1634</v>
      </c>
      <c r="G826" s="1">
        <v>-8</v>
      </c>
      <c r="H826" s="1">
        <v>57.84</v>
      </c>
      <c r="I826" s="2">
        <v>-462720</v>
      </c>
      <c r="J826" s="3">
        <v>-8.1495000000000005E-3</v>
      </c>
      <c r="K826" s="4">
        <v>56778964.969999999</v>
      </c>
      <c r="L826" s="5">
        <v>1775001</v>
      </c>
      <c r="M826" s="6">
        <v>31.988131259999999</v>
      </c>
      <c r="N826" s="7" t="str">
        <f>IF(ISNUMBER(_xll.BDP($C826, "DELTA_MID")),_xll.BDP($C826, "DELTA_MID")," ")</f>
        <v xml:space="preserve"> </v>
      </c>
      <c r="O826" s="7" t="str">
        <f>IF(ISNUMBER(N826),_xll.BDP($C826, "OPT_UNDL_TICKER"),"")</f>
        <v/>
      </c>
      <c r="P826" s="8" t="str">
        <f>IF(ISNUMBER(N826),_xll.BDP($C826, "OPT_UNDL_PX")," ")</f>
        <v xml:space="preserve"> </v>
      </c>
      <c r="Q826" s="7" t="str">
        <f>IF(ISNUMBER(N826),+G826*_xll.BDP($C826, "PX_POS_MULT_FACTOR")*P826/K826," ")</f>
        <v xml:space="preserve"> </v>
      </c>
      <c r="R826" s="8" t="str">
        <f>IF(OR($A826="TUA",$A826="TYA"),"",IF(ISNUMBER(_xll.BDP($C826,"DUR_ADJ_OAS_MID")),_xll.BDP($C826,"DUR_ADJ_OAS_MID"),IF(ISNUMBER(_xll.BDP($E826&amp;" ISIN","DUR_ADJ_OAS_MID")),_xll.BDP($E826&amp;" ISIN","DUR_ADJ_OAS_MID")," ")))</f>
        <v xml:space="preserve"> </v>
      </c>
      <c r="S826" s="7" t="str">
        <f t="shared" si="12"/>
        <v xml:space="preserve"> </v>
      </c>
      <c r="T826" t="s">
        <v>1636</v>
      </c>
      <c r="U826" t="s">
        <v>45</v>
      </c>
      <c r="AG826">
        <v>-1.3879999999999999E-3</v>
      </c>
    </row>
    <row r="827" spans="1:33" x14ac:dyDescent="0.25">
      <c r="A827" t="s">
        <v>2128</v>
      </c>
      <c r="B827" t="s">
        <v>1647</v>
      </c>
      <c r="C827" t="s">
        <v>1648</v>
      </c>
      <c r="F827" t="s">
        <v>1647</v>
      </c>
      <c r="G827" s="1">
        <v>-61</v>
      </c>
      <c r="H827" s="1">
        <v>65.33</v>
      </c>
      <c r="I827" s="2">
        <v>-1992565</v>
      </c>
      <c r="J827" s="3">
        <v>-3.5093369999999999E-2</v>
      </c>
      <c r="K827" s="4">
        <v>56778964.969999999</v>
      </c>
      <c r="L827" s="5">
        <v>1775001</v>
      </c>
      <c r="M827" s="6">
        <v>31.988131259999999</v>
      </c>
      <c r="N827" s="7" t="str">
        <f>IF(ISNUMBER(_xll.BDP($C827, "DELTA_MID")),_xll.BDP($C827, "DELTA_MID")," ")</f>
        <v xml:space="preserve"> </v>
      </c>
      <c r="O827" s="7" t="str">
        <f>IF(ISNUMBER(N827),_xll.BDP($C827, "OPT_UNDL_TICKER"),"")</f>
        <v/>
      </c>
      <c r="P827" s="8" t="str">
        <f>IF(ISNUMBER(N827),_xll.BDP($C827, "OPT_UNDL_PX")," ")</f>
        <v xml:space="preserve"> </v>
      </c>
      <c r="Q827" s="7" t="str">
        <f>IF(ISNUMBER(N827),+G827*_xll.BDP($C827, "PX_POS_MULT_FACTOR")*P827/K827," ")</f>
        <v xml:space="preserve"> </v>
      </c>
      <c r="R827" s="8" t="str">
        <f>IF(OR($A827="TUA",$A827="TYA"),"",IF(ISNUMBER(_xll.BDP($C827,"DUR_ADJ_OAS_MID")),_xll.BDP($C827,"DUR_ADJ_OAS_MID"),IF(ISNUMBER(_xll.BDP($E827&amp;" ISIN","DUR_ADJ_OAS_MID")),_xll.BDP($E827&amp;" ISIN","DUR_ADJ_OAS_MID")," ")))</f>
        <v xml:space="preserve"> </v>
      </c>
      <c r="S827" s="7" t="str">
        <f t="shared" si="12"/>
        <v xml:space="preserve"> </v>
      </c>
      <c r="T827" t="s">
        <v>1649</v>
      </c>
      <c r="U827" t="s">
        <v>45</v>
      </c>
      <c r="AG827">
        <v>-1.3879999999999999E-3</v>
      </c>
    </row>
    <row r="828" spans="1:33" x14ac:dyDescent="0.25">
      <c r="A828" t="s">
        <v>2128</v>
      </c>
      <c r="B828" t="s">
        <v>1650</v>
      </c>
      <c r="C828" t="s">
        <v>1651</v>
      </c>
      <c r="F828" t="s">
        <v>1650</v>
      </c>
      <c r="G828" s="1">
        <v>-17</v>
      </c>
      <c r="H828" s="1">
        <v>66.55</v>
      </c>
      <c r="I828" s="2">
        <v>-565675</v>
      </c>
      <c r="J828" s="3">
        <v>-9.9627599999999993E-3</v>
      </c>
      <c r="K828" s="4">
        <v>56778964.969999999</v>
      </c>
      <c r="L828" s="5">
        <v>1775001</v>
      </c>
      <c r="M828" s="6">
        <v>31.988131259999999</v>
      </c>
      <c r="N828" s="7" t="str">
        <f>IF(ISNUMBER(_xll.BDP($C828, "DELTA_MID")),_xll.BDP($C828, "DELTA_MID")," ")</f>
        <v xml:space="preserve"> </v>
      </c>
      <c r="O828" s="7" t="str">
        <f>IF(ISNUMBER(N828),_xll.BDP($C828, "OPT_UNDL_TICKER"),"")</f>
        <v/>
      </c>
      <c r="P828" s="8" t="str">
        <f>IF(ISNUMBER(N828),_xll.BDP($C828, "OPT_UNDL_PX")," ")</f>
        <v xml:space="preserve"> </v>
      </c>
      <c r="Q828" s="7" t="str">
        <f>IF(ISNUMBER(N828),+G828*_xll.BDP($C828, "PX_POS_MULT_FACTOR")*P828/K828," ")</f>
        <v xml:space="preserve"> </v>
      </c>
      <c r="R828" s="8" t="str">
        <f>IF(OR($A828="TUA",$A828="TYA"),"",IF(ISNUMBER(_xll.BDP($C828,"DUR_ADJ_OAS_MID")),_xll.BDP($C828,"DUR_ADJ_OAS_MID"),IF(ISNUMBER(_xll.BDP($E828&amp;" ISIN","DUR_ADJ_OAS_MID")),_xll.BDP($E828&amp;" ISIN","DUR_ADJ_OAS_MID")," ")))</f>
        <v xml:space="preserve"> </v>
      </c>
      <c r="S828" s="7" t="str">
        <f t="shared" si="12"/>
        <v xml:space="preserve"> </v>
      </c>
      <c r="T828" t="s">
        <v>1652</v>
      </c>
      <c r="U828" t="s">
        <v>45</v>
      </c>
      <c r="AG828">
        <v>-1.3879999999999999E-3</v>
      </c>
    </row>
    <row r="829" spans="1:33" x14ac:dyDescent="0.25">
      <c r="A829" t="s">
        <v>2128</v>
      </c>
      <c r="B829" t="s">
        <v>1653</v>
      </c>
      <c r="C829" t="s">
        <v>1654</v>
      </c>
      <c r="F829" t="s">
        <v>1653</v>
      </c>
      <c r="G829" s="1">
        <v>-84</v>
      </c>
      <c r="H829" s="1">
        <v>63.76</v>
      </c>
      <c r="I829" s="2">
        <v>-2677920</v>
      </c>
      <c r="J829" s="3">
        <v>-4.7163950000000003E-2</v>
      </c>
      <c r="K829" s="4">
        <v>56778964.969999999</v>
      </c>
      <c r="L829" s="5">
        <v>1775001</v>
      </c>
      <c r="M829" s="6">
        <v>31.988131259999999</v>
      </c>
      <c r="N829" s="7" t="str">
        <f>IF(ISNUMBER(_xll.BDP($C829, "DELTA_MID")),_xll.BDP($C829, "DELTA_MID")," ")</f>
        <v xml:space="preserve"> </v>
      </c>
      <c r="O829" s="7" t="str">
        <f>IF(ISNUMBER(N829),_xll.BDP($C829, "OPT_UNDL_TICKER"),"")</f>
        <v/>
      </c>
      <c r="P829" s="8" t="str">
        <f>IF(ISNUMBER(N829),_xll.BDP($C829, "OPT_UNDL_PX")," ")</f>
        <v xml:space="preserve"> </v>
      </c>
      <c r="Q829" s="7" t="str">
        <f>IF(ISNUMBER(N829),+G829*_xll.BDP($C829, "PX_POS_MULT_FACTOR")*P829/K829," ")</f>
        <v xml:space="preserve"> </v>
      </c>
      <c r="R829" s="8" t="str">
        <f>IF(OR($A829="TUA",$A829="TYA"),"",IF(ISNUMBER(_xll.BDP($C829,"DUR_ADJ_OAS_MID")),_xll.BDP($C829,"DUR_ADJ_OAS_MID"),IF(ISNUMBER(_xll.BDP($E829&amp;" ISIN","DUR_ADJ_OAS_MID")),_xll.BDP($E829&amp;" ISIN","DUR_ADJ_OAS_MID")," ")))</f>
        <v xml:space="preserve"> </v>
      </c>
      <c r="S829" s="7" t="str">
        <f t="shared" si="12"/>
        <v xml:space="preserve"> </v>
      </c>
      <c r="T829" t="s">
        <v>1655</v>
      </c>
      <c r="U829" t="s">
        <v>45</v>
      </c>
      <c r="AG829">
        <v>-1.3879999999999999E-3</v>
      </c>
    </row>
    <row r="830" spans="1:33" x14ac:dyDescent="0.25">
      <c r="A830" t="s">
        <v>2128</v>
      </c>
      <c r="B830" t="s">
        <v>1659</v>
      </c>
      <c r="C830" t="s">
        <v>1660</v>
      </c>
      <c r="F830" t="s">
        <v>1659</v>
      </c>
      <c r="G830" s="1">
        <v>71</v>
      </c>
      <c r="H830" s="1">
        <v>377.85</v>
      </c>
      <c r="I830" s="2">
        <v>13413675</v>
      </c>
      <c r="J830" s="3">
        <v>0.23624374000000001</v>
      </c>
      <c r="K830" s="4">
        <v>56778964.969999999</v>
      </c>
      <c r="L830" s="5">
        <v>1775001</v>
      </c>
      <c r="M830" s="6">
        <v>31.988131259999999</v>
      </c>
      <c r="N830" s="7" t="str">
        <f>IF(ISNUMBER(_xll.BDP($C830, "DELTA_MID")),_xll.BDP($C830, "DELTA_MID")," ")</f>
        <v xml:space="preserve"> </v>
      </c>
      <c r="O830" s="7" t="str">
        <f>IF(ISNUMBER(N830),_xll.BDP($C830, "OPT_UNDL_TICKER"),"")</f>
        <v/>
      </c>
      <c r="P830" s="8" t="str">
        <f>IF(ISNUMBER(N830),_xll.BDP($C830, "OPT_UNDL_PX")," ")</f>
        <v xml:space="preserve"> </v>
      </c>
      <c r="Q830" s="7" t="str">
        <f>IF(ISNUMBER(N830),+G830*_xll.BDP($C830, "PX_POS_MULT_FACTOR")*P830/K830," ")</f>
        <v xml:space="preserve"> </v>
      </c>
      <c r="R830" s="8" t="str">
        <f>IF(OR($A830="TUA",$A830="TYA"),"",IF(ISNUMBER(_xll.BDP($C830,"DUR_ADJ_OAS_MID")),_xll.BDP($C830,"DUR_ADJ_OAS_MID"),IF(ISNUMBER(_xll.BDP($E830&amp;" ISIN","DUR_ADJ_OAS_MID")),_xll.BDP($E830&amp;" ISIN","DUR_ADJ_OAS_MID")," ")))</f>
        <v xml:space="preserve"> </v>
      </c>
      <c r="S830" s="7" t="str">
        <f t="shared" si="12"/>
        <v xml:space="preserve"> </v>
      </c>
      <c r="T830" t="s">
        <v>1661</v>
      </c>
      <c r="U830" t="s">
        <v>45</v>
      </c>
      <c r="AG830">
        <v>-1.3879999999999999E-3</v>
      </c>
    </row>
    <row r="831" spans="1:33" x14ac:dyDescent="0.25">
      <c r="A831" t="s">
        <v>2128</v>
      </c>
      <c r="B831" t="s">
        <v>1662</v>
      </c>
      <c r="C831" t="s">
        <v>1663</v>
      </c>
      <c r="F831" t="s">
        <v>1662</v>
      </c>
      <c r="G831" s="1">
        <v>16</v>
      </c>
      <c r="H831" s="1">
        <v>375.6</v>
      </c>
      <c r="I831" s="2">
        <v>3004800</v>
      </c>
      <c r="J831" s="3">
        <v>5.2921009999999997E-2</v>
      </c>
      <c r="K831" s="4">
        <v>56778964.969999999</v>
      </c>
      <c r="L831" s="5">
        <v>1775001</v>
      </c>
      <c r="M831" s="6">
        <v>31.988131259999999</v>
      </c>
      <c r="N831" s="7" t="str">
        <f>IF(ISNUMBER(_xll.BDP($C831, "DELTA_MID")),_xll.BDP($C831, "DELTA_MID")," ")</f>
        <v xml:space="preserve"> </v>
      </c>
      <c r="O831" s="7" t="str">
        <f>IF(ISNUMBER(N831),_xll.BDP($C831, "OPT_UNDL_TICKER"),"")</f>
        <v/>
      </c>
      <c r="P831" s="8" t="str">
        <f>IF(ISNUMBER(N831),_xll.BDP($C831, "OPT_UNDL_PX")," ")</f>
        <v xml:space="preserve"> </v>
      </c>
      <c r="Q831" s="7" t="str">
        <f>IF(ISNUMBER(N831),+G831*_xll.BDP($C831, "PX_POS_MULT_FACTOR")*P831/K831," ")</f>
        <v xml:space="preserve"> </v>
      </c>
      <c r="R831" s="8" t="str">
        <f>IF(OR($A831="TUA",$A831="TYA"),"",IF(ISNUMBER(_xll.BDP($C831,"DUR_ADJ_OAS_MID")),_xll.BDP($C831,"DUR_ADJ_OAS_MID"),IF(ISNUMBER(_xll.BDP($E831&amp;" ISIN","DUR_ADJ_OAS_MID")),_xll.BDP($E831&amp;" ISIN","DUR_ADJ_OAS_MID")," ")))</f>
        <v xml:space="preserve"> </v>
      </c>
      <c r="S831" s="7" t="str">
        <f t="shared" si="12"/>
        <v xml:space="preserve"> </v>
      </c>
      <c r="T831" t="s">
        <v>1664</v>
      </c>
      <c r="U831" t="s">
        <v>45</v>
      </c>
      <c r="AG831">
        <v>-1.3879999999999999E-3</v>
      </c>
    </row>
    <row r="832" spans="1:33" x14ac:dyDescent="0.25">
      <c r="A832" t="s">
        <v>2128</v>
      </c>
      <c r="B832" t="s">
        <v>1665</v>
      </c>
      <c r="C832" t="s">
        <v>1666</v>
      </c>
      <c r="F832" t="s">
        <v>1665</v>
      </c>
      <c r="G832" s="1">
        <v>10</v>
      </c>
      <c r="H832" s="1">
        <v>380.67500000000001</v>
      </c>
      <c r="I832" s="2">
        <v>1903375</v>
      </c>
      <c r="J832" s="3">
        <v>3.3522540000000003E-2</v>
      </c>
      <c r="K832" s="4">
        <v>56778964.969999999</v>
      </c>
      <c r="L832" s="5">
        <v>1775001</v>
      </c>
      <c r="M832" s="6">
        <v>31.988131259999999</v>
      </c>
      <c r="N832" s="7" t="str">
        <f>IF(ISNUMBER(_xll.BDP($C832, "DELTA_MID")),_xll.BDP($C832, "DELTA_MID")," ")</f>
        <v xml:space="preserve"> </v>
      </c>
      <c r="O832" s="7" t="str">
        <f>IF(ISNUMBER(N832),_xll.BDP($C832, "OPT_UNDL_TICKER"),"")</f>
        <v/>
      </c>
      <c r="P832" s="8" t="str">
        <f>IF(ISNUMBER(N832),_xll.BDP($C832, "OPT_UNDL_PX")," ")</f>
        <v xml:space="preserve"> </v>
      </c>
      <c r="Q832" s="7" t="str">
        <f>IF(ISNUMBER(N832),+G832*_xll.BDP($C832, "PX_POS_MULT_FACTOR")*P832/K832," ")</f>
        <v xml:space="preserve"> </v>
      </c>
      <c r="R832" s="8" t="str">
        <f>IF(OR($A832="TUA",$A832="TYA"),"",IF(ISNUMBER(_xll.BDP($C832,"DUR_ADJ_OAS_MID")),_xll.BDP($C832,"DUR_ADJ_OAS_MID"),IF(ISNUMBER(_xll.BDP($E832&amp;" ISIN","DUR_ADJ_OAS_MID")),_xll.BDP($E832&amp;" ISIN","DUR_ADJ_OAS_MID")," ")))</f>
        <v xml:space="preserve"> </v>
      </c>
      <c r="S832" s="7" t="str">
        <f t="shared" si="12"/>
        <v xml:space="preserve"> </v>
      </c>
      <c r="T832" t="s">
        <v>1667</v>
      </c>
      <c r="U832" t="s">
        <v>45</v>
      </c>
      <c r="AG832">
        <v>-1.3879999999999999E-3</v>
      </c>
    </row>
    <row r="833" spans="1:33" x14ac:dyDescent="0.25">
      <c r="A833" t="s">
        <v>2128</v>
      </c>
      <c r="B833" t="s">
        <v>1668</v>
      </c>
      <c r="C833" t="s">
        <v>1669</v>
      </c>
      <c r="F833" t="s">
        <v>1668</v>
      </c>
      <c r="G833" s="1">
        <v>5</v>
      </c>
      <c r="H833" s="1">
        <v>4235.3999999999996</v>
      </c>
      <c r="I833" s="2">
        <v>2117700</v>
      </c>
      <c r="J833" s="3">
        <v>3.7297259999999999E-2</v>
      </c>
      <c r="K833" s="4">
        <v>56778964.969999999</v>
      </c>
      <c r="L833" s="5">
        <v>1775001</v>
      </c>
      <c r="M833" s="6">
        <v>31.988131259999999</v>
      </c>
      <c r="N833" s="7" t="str">
        <f>IF(ISNUMBER(_xll.BDP($C833, "DELTA_MID")),_xll.BDP($C833, "DELTA_MID")," ")</f>
        <v xml:space="preserve"> </v>
      </c>
      <c r="O833" s="7" t="str">
        <f>IF(ISNUMBER(N833),_xll.BDP($C833, "OPT_UNDL_TICKER"),"")</f>
        <v/>
      </c>
      <c r="P833" s="8" t="str">
        <f>IF(ISNUMBER(N833),_xll.BDP($C833, "OPT_UNDL_PX")," ")</f>
        <v xml:space="preserve"> </v>
      </c>
      <c r="Q833" s="7" t="str">
        <f>IF(ISNUMBER(N833),+G833*_xll.BDP($C833, "PX_POS_MULT_FACTOR")*P833/K833," ")</f>
        <v xml:space="preserve"> </v>
      </c>
      <c r="R833" s="8" t="str">
        <f>IF(OR($A833="TUA",$A833="TYA"),"",IF(ISNUMBER(_xll.BDP($C833,"DUR_ADJ_OAS_MID")),_xll.BDP($C833,"DUR_ADJ_OAS_MID"),IF(ISNUMBER(_xll.BDP($E833&amp;" ISIN","DUR_ADJ_OAS_MID")),_xll.BDP($E833&amp;" ISIN","DUR_ADJ_OAS_MID")," ")))</f>
        <v xml:space="preserve"> </v>
      </c>
      <c r="S833" s="7" t="str">
        <f t="shared" si="12"/>
        <v xml:space="preserve"> </v>
      </c>
      <c r="T833" t="s">
        <v>1670</v>
      </c>
      <c r="U833" t="s">
        <v>45</v>
      </c>
      <c r="AG833">
        <v>-1.3879999999999999E-3</v>
      </c>
    </row>
    <row r="834" spans="1:33" x14ac:dyDescent="0.25">
      <c r="A834" t="s">
        <v>2128</v>
      </c>
      <c r="B834" t="s">
        <v>1674</v>
      </c>
      <c r="C834" t="s">
        <v>1675</v>
      </c>
      <c r="F834" t="s">
        <v>1674</v>
      </c>
      <c r="G834" s="1">
        <v>23</v>
      </c>
      <c r="H834" s="1">
        <v>4201.6000000000004</v>
      </c>
      <c r="I834" s="2">
        <v>9663680</v>
      </c>
      <c r="J834" s="3">
        <v>0.17019824</v>
      </c>
      <c r="K834" s="4">
        <v>56778964.969999999</v>
      </c>
      <c r="L834" s="5">
        <v>1775001</v>
      </c>
      <c r="M834" s="6">
        <v>31.988131259999999</v>
      </c>
      <c r="N834" s="7" t="str">
        <f>IF(ISNUMBER(_xll.BDP($C834, "DELTA_MID")),_xll.BDP($C834, "DELTA_MID")," ")</f>
        <v xml:space="preserve"> </v>
      </c>
      <c r="O834" s="7" t="str">
        <f>IF(ISNUMBER(N834),_xll.BDP($C834, "OPT_UNDL_TICKER"),"")</f>
        <v/>
      </c>
      <c r="P834" s="8" t="str">
        <f>IF(ISNUMBER(N834),_xll.BDP($C834, "OPT_UNDL_PX")," ")</f>
        <v xml:space="preserve"> </v>
      </c>
      <c r="Q834" s="7" t="str">
        <f>IF(ISNUMBER(N834),+G834*_xll.BDP($C834, "PX_POS_MULT_FACTOR")*P834/K834," ")</f>
        <v xml:space="preserve"> </v>
      </c>
      <c r="R834" s="8" t="str">
        <f>IF(OR($A834="TUA",$A834="TYA"),"",IF(ISNUMBER(_xll.BDP($C834,"DUR_ADJ_OAS_MID")),_xll.BDP($C834,"DUR_ADJ_OAS_MID"),IF(ISNUMBER(_xll.BDP($E834&amp;" ISIN","DUR_ADJ_OAS_MID")),_xll.BDP($E834&amp;" ISIN","DUR_ADJ_OAS_MID")," ")))</f>
        <v xml:space="preserve"> </v>
      </c>
      <c r="S834" s="7" t="str">
        <f t="shared" si="12"/>
        <v xml:space="preserve"> </v>
      </c>
      <c r="T834" t="s">
        <v>1676</v>
      </c>
      <c r="U834" t="s">
        <v>45</v>
      </c>
      <c r="AG834">
        <v>-1.3879999999999999E-3</v>
      </c>
    </row>
    <row r="835" spans="1:33" x14ac:dyDescent="0.25">
      <c r="A835" t="s">
        <v>2128</v>
      </c>
      <c r="B835" t="s">
        <v>1677</v>
      </c>
      <c r="C835" t="s">
        <v>1678</v>
      </c>
      <c r="F835" t="s">
        <v>1677</v>
      </c>
      <c r="G835" s="1">
        <v>10</v>
      </c>
      <c r="H835" s="1">
        <v>508.35</v>
      </c>
      <c r="I835" s="2">
        <v>1270875</v>
      </c>
      <c r="J835" s="3">
        <v>2.2382849999999999E-2</v>
      </c>
      <c r="K835" s="4">
        <v>56778964.969999999</v>
      </c>
      <c r="L835" s="5">
        <v>1775001</v>
      </c>
      <c r="M835" s="6">
        <v>31.988131259999999</v>
      </c>
      <c r="N835" s="7" t="str">
        <f>IF(ISNUMBER(_xll.BDP($C835, "DELTA_MID")),_xll.BDP($C835, "DELTA_MID")," ")</f>
        <v xml:space="preserve"> </v>
      </c>
      <c r="O835" s="7" t="str">
        <f>IF(ISNUMBER(N835),_xll.BDP($C835, "OPT_UNDL_TICKER"),"")</f>
        <v/>
      </c>
      <c r="P835" s="8" t="str">
        <f>IF(ISNUMBER(N835),_xll.BDP($C835, "OPT_UNDL_PX")," ")</f>
        <v xml:space="preserve"> </v>
      </c>
      <c r="Q835" s="7" t="str">
        <f>IF(ISNUMBER(N835),+G835*_xll.BDP($C835, "PX_POS_MULT_FACTOR")*P835/K835," ")</f>
        <v xml:space="preserve"> </v>
      </c>
      <c r="R835" s="8" t="str">
        <f>IF(OR($A835="TUA",$A835="TYA"),"",IF(ISNUMBER(_xll.BDP($C835,"DUR_ADJ_OAS_MID")),_xll.BDP($C835,"DUR_ADJ_OAS_MID"),IF(ISNUMBER(_xll.BDP($E835&amp;" ISIN","DUR_ADJ_OAS_MID")),_xll.BDP($E835&amp;" ISIN","DUR_ADJ_OAS_MID")," ")))</f>
        <v xml:space="preserve"> </v>
      </c>
      <c r="S835" s="7" t="str">
        <f t="shared" ref="S835:S898" si="13">IF(ISNUMBER(N835),Q835*N835,IF(ISNUMBER(R835),J835*R835," "))</f>
        <v xml:space="preserve"> </v>
      </c>
      <c r="T835" t="s">
        <v>1679</v>
      </c>
      <c r="U835" t="s">
        <v>45</v>
      </c>
      <c r="AG835">
        <v>-1.3879999999999999E-3</v>
      </c>
    </row>
    <row r="836" spans="1:33" x14ac:dyDescent="0.25">
      <c r="A836" t="s">
        <v>2128</v>
      </c>
      <c r="B836" t="s">
        <v>1680</v>
      </c>
      <c r="C836" t="s">
        <v>1681</v>
      </c>
      <c r="F836" t="s">
        <v>1680</v>
      </c>
      <c r="G836" s="1">
        <v>3</v>
      </c>
      <c r="H836" s="1">
        <v>511.9</v>
      </c>
      <c r="I836" s="2">
        <v>383925</v>
      </c>
      <c r="J836" s="3">
        <v>6.7617500000000004E-3</v>
      </c>
      <c r="K836" s="4">
        <v>56778964.969999999</v>
      </c>
      <c r="L836" s="5">
        <v>1775001</v>
      </c>
      <c r="M836" s="6">
        <v>31.988131259999999</v>
      </c>
      <c r="N836" s="7" t="str">
        <f>IF(ISNUMBER(_xll.BDP($C836, "DELTA_MID")),_xll.BDP($C836, "DELTA_MID")," ")</f>
        <v xml:space="preserve"> </v>
      </c>
      <c r="O836" s="7" t="str">
        <f>IF(ISNUMBER(N836),_xll.BDP($C836, "OPT_UNDL_TICKER"),"")</f>
        <v/>
      </c>
      <c r="P836" s="8" t="str">
        <f>IF(ISNUMBER(N836),_xll.BDP($C836, "OPT_UNDL_PX")," ")</f>
        <v xml:space="preserve"> </v>
      </c>
      <c r="Q836" s="7" t="str">
        <f>IF(ISNUMBER(N836),+G836*_xll.BDP($C836, "PX_POS_MULT_FACTOR")*P836/K836," ")</f>
        <v xml:space="preserve"> </v>
      </c>
      <c r="R836" s="8" t="str">
        <f>IF(OR($A836="TUA",$A836="TYA"),"",IF(ISNUMBER(_xll.BDP($C836,"DUR_ADJ_OAS_MID")),_xll.BDP($C836,"DUR_ADJ_OAS_MID"),IF(ISNUMBER(_xll.BDP($E836&amp;" ISIN","DUR_ADJ_OAS_MID")),_xll.BDP($E836&amp;" ISIN","DUR_ADJ_OAS_MID")," ")))</f>
        <v xml:space="preserve"> </v>
      </c>
      <c r="S836" s="7" t="str">
        <f t="shared" si="13"/>
        <v xml:space="preserve"> </v>
      </c>
      <c r="T836" t="s">
        <v>1682</v>
      </c>
      <c r="U836" t="s">
        <v>45</v>
      </c>
      <c r="AG836">
        <v>-1.3879999999999999E-3</v>
      </c>
    </row>
    <row r="837" spans="1:33" x14ac:dyDescent="0.25">
      <c r="A837" t="s">
        <v>2128</v>
      </c>
      <c r="B837" t="s">
        <v>1683</v>
      </c>
      <c r="C837" t="s">
        <v>1684</v>
      </c>
      <c r="F837" t="s">
        <v>1683</v>
      </c>
      <c r="G837" s="1">
        <v>42</v>
      </c>
      <c r="H837" s="1">
        <v>501.45</v>
      </c>
      <c r="I837" s="2">
        <v>5265225</v>
      </c>
      <c r="J837" s="3">
        <v>9.2731969999999997E-2</v>
      </c>
      <c r="K837" s="4">
        <v>56778964.969999999</v>
      </c>
      <c r="L837" s="5">
        <v>1775001</v>
      </c>
      <c r="M837" s="6">
        <v>31.988131259999999</v>
      </c>
      <c r="N837" s="7" t="str">
        <f>IF(ISNUMBER(_xll.BDP($C837, "DELTA_MID")),_xll.BDP($C837, "DELTA_MID")," ")</f>
        <v xml:space="preserve"> </v>
      </c>
      <c r="O837" s="7" t="str">
        <f>IF(ISNUMBER(N837),_xll.BDP($C837, "OPT_UNDL_TICKER"),"")</f>
        <v/>
      </c>
      <c r="P837" s="8" t="str">
        <f>IF(ISNUMBER(N837),_xll.BDP($C837, "OPT_UNDL_PX")," ")</f>
        <v xml:space="preserve"> </v>
      </c>
      <c r="Q837" s="7" t="str">
        <f>IF(ISNUMBER(N837),+G837*_xll.BDP($C837, "PX_POS_MULT_FACTOR")*P837/K837," ")</f>
        <v xml:space="preserve"> </v>
      </c>
      <c r="R837" s="8" t="str">
        <f>IF(OR($A837="TUA",$A837="TYA"),"",IF(ISNUMBER(_xll.BDP($C837,"DUR_ADJ_OAS_MID")),_xll.BDP($C837,"DUR_ADJ_OAS_MID"),IF(ISNUMBER(_xll.BDP($E837&amp;" ISIN","DUR_ADJ_OAS_MID")),_xll.BDP($E837&amp;" ISIN","DUR_ADJ_OAS_MID")," ")))</f>
        <v xml:space="preserve"> </v>
      </c>
      <c r="S837" s="7" t="str">
        <f t="shared" si="13"/>
        <v xml:space="preserve"> </v>
      </c>
      <c r="T837" t="s">
        <v>1685</v>
      </c>
      <c r="U837" t="s">
        <v>45</v>
      </c>
      <c r="AG837">
        <v>-1.3879999999999999E-3</v>
      </c>
    </row>
    <row r="838" spans="1:33" x14ac:dyDescent="0.25">
      <c r="A838" t="s">
        <v>2128</v>
      </c>
      <c r="B838" t="s">
        <v>1686</v>
      </c>
      <c r="C838" t="s">
        <v>1687</v>
      </c>
      <c r="F838" t="s">
        <v>1686</v>
      </c>
      <c r="G838" s="1">
        <v>2</v>
      </c>
      <c r="H838" s="1">
        <v>215.29</v>
      </c>
      <c r="I838" s="2">
        <v>180843.6</v>
      </c>
      <c r="J838" s="3">
        <v>3.18505E-3</v>
      </c>
      <c r="K838" s="4">
        <v>56778964.969999999</v>
      </c>
      <c r="L838" s="5">
        <v>1775001</v>
      </c>
      <c r="M838" s="6">
        <v>31.988131259999999</v>
      </c>
      <c r="N838" s="7" t="str">
        <f>IF(ISNUMBER(_xll.BDP($C838, "DELTA_MID")),_xll.BDP($C838, "DELTA_MID")," ")</f>
        <v xml:space="preserve"> </v>
      </c>
      <c r="O838" s="7" t="str">
        <f>IF(ISNUMBER(N838),_xll.BDP($C838, "OPT_UNDL_TICKER"),"")</f>
        <v/>
      </c>
      <c r="P838" s="8" t="str">
        <f>IF(ISNUMBER(N838),_xll.BDP($C838, "OPT_UNDL_PX")," ")</f>
        <v xml:space="preserve"> </v>
      </c>
      <c r="Q838" s="7" t="str">
        <f>IF(ISNUMBER(N838),+G838*_xll.BDP($C838, "PX_POS_MULT_FACTOR")*P838/K838," ")</f>
        <v xml:space="preserve"> </v>
      </c>
      <c r="R838" s="8" t="str">
        <f>IF(OR($A838="TUA",$A838="TYA"),"",IF(ISNUMBER(_xll.BDP($C838,"DUR_ADJ_OAS_MID")),_xll.BDP($C838,"DUR_ADJ_OAS_MID"),IF(ISNUMBER(_xll.BDP($E838&amp;" ISIN","DUR_ADJ_OAS_MID")),_xll.BDP($E838&amp;" ISIN","DUR_ADJ_OAS_MID")," ")))</f>
        <v xml:space="preserve"> </v>
      </c>
      <c r="S838" s="7" t="str">
        <f t="shared" si="13"/>
        <v xml:space="preserve"> </v>
      </c>
      <c r="T838" t="s">
        <v>1688</v>
      </c>
      <c r="U838" t="s">
        <v>45</v>
      </c>
      <c r="AG838">
        <v>-1.3879999999999999E-3</v>
      </c>
    </row>
    <row r="839" spans="1:33" x14ac:dyDescent="0.25">
      <c r="A839" t="s">
        <v>2128</v>
      </c>
      <c r="B839" t="s">
        <v>1689</v>
      </c>
      <c r="C839" t="s">
        <v>1690</v>
      </c>
      <c r="F839" t="s">
        <v>1689</v>
      </c>
      <c r="G839" s="1">
        <v>1</v>
      </c>
      <c r="H839" s="1">
        <v>214.65</v>
      </c>
      <c r="I839" s="2">
        <v>90153</v>
      </c>
      <c r="J839" s="3">
        <v>1.5877899999999999E-3</v>
      </c>
      <c r="K839" s="4">
        <v>56778964.969999999</v>
      </c>
      <c r="L839" s="5">
        <v>1775001</v>
      </c>
      <c r="M839" s="6">
        <v>31.988131259999999</v>
      </c>
      <c r="N839" s="7" t="str">
        <f>IF(ISNUMBER(_xll.BDP($C839, "DELTA_MID")),_xll.BDP($C839, "DELTA_MID")," ")</f>
        <v xml:space="preserve"> </v>
      </c>
      <c r="O839" s="7" t="str">
        <f>IF(ISNUMBER(N839),_xll.BDP($C839, "OPT_UNDL_TICKER"),"")</f>
        <v/>
      </c>
      <c r="P839" s="8" t="str">
        <f>IF(ISNUMBER(N839),_xll.BDP($C839, "OPT_UNDL_PX")," ")</f>
        <v xml:space="preserve"> </v>
      </c>
      <c r="Q839" s="7" t="str">
        <f>IF(ISNUMBER(N839),+G839*_xll.BDP($C839, "PX_POS_MULT_FACTOR")*P839/K839," ")</f>
        <v xml:space="preserve"> </v>
      </c>
      <c r="R839" s="8" t="str">
        <f>IF(OR($A839="TUA",$A839="TYA"),"",IF(ISNUMBER(_xll.BDP($C839,"DUR_ADJ_OAS_MID")),_xll.BDP($C839,"DUR_ADJ_OAS_MID"),IF(ISNUMBER(_xll.BDP($E839&amp;" ISIN","DUR_ADJ_OAS_MID")),_xll.BDP($E839&amp;" ISIN","DUR_ADJ_OAS_MID")," ")))</f>
        <v xml:space="preserve"> </v>
      </c>
      <c r="S839" s="7" t="str">
        <f t="shared" si="13"/>
        <v xml:space="preserve"> </v>
      </c>
      <c r="T839" t="s">
        <v>1691</v>
      </c>
      <c r="U839" t="s">
        <v>45</v>
      </c>
      <c r="AG839">
        <v>-1.3879999999999999E-3</v>
      </c>
    </row>
    <row r="840" spans="1:33" x14ac:dyDescent="0.25">
      <c r="A840" t="s">
        <v>2128</v>
      </c>
      <c r="B840" t="s">
        <v>1692</v>
      </c>
      <c r="C840" t="s">
        <v>1693</v>
      </c>
      <c r="F840" t="s">
        <v>1692</v>
      </c>
      <c r="G840" s="1">
        <v>-1</v>
      </c>
      <c r="H840" s="1">
        <v>217.48</v>
      </c>
      <c r="I840" s="2">
        <v>-91341.6</v>
      </c>
      <c r="J840" s="3">
        <v>-1.6087199999999999E-3</v>
      </c>
      <c r="K840" s="4">
        <v>56778964.969999999</v>
      </c>
      <c r="L840" s="5">
        <v>1775001</v>
      </c>
      <c r="M840" s="6">
        <v>31.988131259999999</v>
      </c>
      <c r="N840" s="7" t="str">
        <f>IF(ISNUMBER(_xll.BDP($C840, "DELTA_MID")),_xll.BDP($C840, "DELTA_MID")," ")</f>
        <v xml:space="preserve"> </v>
      </c>
      <c r="O840" s="7" t="str">
        <f>IF(ISNUMBER(N840),_xll.BDP($C840, "OPT_UNDL_TICKER"),"")</f>
        <v/>
      </c>
      <c r="P840" s="8" t="str">
        <f>IF(ISNUMBER(N840),_xll.BDP($C840, "OPT_UNDL_PX")," ")</f>
        <v xml:space="preserve"> </v>
      </c>
      <c r="Q840" s="7" t="str">
        <f>IF(ISNUMBER(N840),+G840*_xll.BDP($C840, "PX_POS_MULT_FACTOR")*P840/K840," ")</f>
        <v xml:space="preserve"> </v>
      </c>
      <c r="R840" s="8" t="str">
        <f>IF(OR($A840="TUA",$A840="TYA"),"",IF(ISNUMBER(_xll.BDP($C840,"DUR_ADJ_OAS_MID")),_xll.BDP($C840,"DUR_ADJ_OAS_MID"),IF(ISNUMBER(_xll.BDP($E840&amp;" ISIN","DUR_ADJ_OAS_MID")),_xll.BDP($E840&amp;" ISIN","DUR_ADJ_OAS_MID")," ")))</f>
        <v xml:space="preserve"> </v>
      </c>
      <c r="S840" s="7" t="str">
        <f t="shared" si="13"/>
        <v xml:space="preserve"> </v>
      </c>
      <c r="T840" t="s">
        <v>1694</v>
      </c>
      <c r="U840" t="s">
        <v>45</v>
      </c>
      <c r="AG840">
        <v>-1.3879999999999999E-3</v>
      </c>
    </row>
    <row r="841" spans="1:33" x14ac:dyDescent="0.25">
      <c r="A841" t="s">
        <v>2128</v>
      </c>
      <c r="B841" t="s">
        <v>1695</v>
      </c>
      <c r="C841" t="s">
        <v>1696</v>
      </c>
      <c r="F841" t="s">
        <v>1695</v>
      </c>
      <c r="G841" s="1">
        <v>1</v>
      </c>
      <c r="H841" s="1">
        <v>215.8</v>
      </c>
      <c r="I841" s="2">
        <v>90636</v>
      </c>
      <c r="J841" s="3">
        <v>1.5962999999999999E-3</v>
      </c>
      <c r="K841" s="4">
        <v>56778964.969999999</v>
      </c>
      <c r="L841" s="5">
        <v>1775001</v>
      </c>
      <c r="M841" s="6">
        <v>31.988131259999999</v>
      </c>
      <c r="N841" s="7" t="str">
        <f>IF(ISNUMBER(_xll.BDP($C841, "DELTA_MID")),_xll.BDP($C841, "DELTA_MID")," ")</f>
        <v xml:space="preserve"> </v>
      </c>
      <c r="O841" s="7" t="str">
        <f>IF(ISNUMBER(N841),_xll.BDP($C841, "OPT_UNDL_TICKER"),"")</f>
        <v/>
      </c>
      <c r="P841" s="8" t="str">
        <f>IF(ISNUMBER(N841),_xll.BDP($C841, "OPT_UNDL_PX")," ")</f>
        <v xml:space="preserve"> </v>
      </c>
      <c r="Q841" s="7" t="str">
        <f>IF(ISNUMBER(N841),+G841*_xll.BDP($C841, "PX_POS_MULT_FACTOR")*P841/K841," ")</f>
        <v xml:space="preserve"> </v>
      </c>
      <c r="R841" s="8" t="str">
        <f>IF(OR($A841="TUA",$A841="TYA"),"",IF(ISNUMBER(_xll.BDP($C841,"DUR_ADJ_OAS_MID")),_xll.BDP($C841,"DUR_ADJ_OAS_MID"),IF(ISNUMBER(_xll.BDP($E841&amp;" ISIN","DUR_ADJ_OAS_MID")),_xll.BDP($E841&amp;" ISIN","DUR_ADJ_OAS_MID")," ")))</f>
        <v xml:space="preserve"> </v>
      </c>
      <c r="S841" s="7" t="str">
        <f t="shared" si="13"/>
        <v xml:space="preserve"> </v>
      </c>
      <c r="T841" t="s">
        <v>1697</v>
      </c>
      <c r="U841" t="s">
        <v>45</v>
      </c>
      <c r="AG841">
        <v>-1.3879999999999999E-3</v>
      </c>
    </row>
    <row r="842" spans="1:33" x14ac:dyDescent="0.25">
      <c r="A842" t="s">
        <v>2128</v>
      </c>
      <c r="B842" t="s">
        <v>1698</v>
      </c>
      <c r="C842" t="s">
        <v>1699</v>
      </c>
      <c r="F842" t="s">
        <v>1698</v>
      </c>
      <c r="G842" s="1">
        <v>15</v>
      </c>
      <c r="H842" s="1">
        <v>373.3</v>
      </c>
      <c r="I842" s="2">
        <v>2099812.5</v>
      </c>
      <c r="J842" s="3">
        <v>3.6982229999999998E-2</v>
      </c>
      <c r="K842" s="4">
        <v>56778964.969999999</v>
      </c>
      <c r="L842" s="5">
        <v>1775001</v>
      </c>
      <c r="M842" s="6">
        <v>31.988131259999999</v>
      </c>
      <c r="N842" s="7" t="str">
        <f>IF(ISNUMBER(_xll.BDP($C842, "DELTA_MID")),_xll.BDP($C842, "DELTA_MID")," ")</f>
        <v xml:space="preserve"> </v>
      </c>
      <c r="O842" s="7" t="str">
        <f>IF(ISNUMBER(N842),_xll.BDP($C842, "OPT_UNDL_TICKER"),"")</f>
        <v/>
      </c>
      <c r="P842" s="8" t="str">
        <f>IF(ISNUMBER(N842),_xll.BDP($C842, "OPT_UNDL_PX")," ")</f>
        <v xml:space="preserve"> </v>
      </c>
      <c r="Q842" s="7" t="str">
        <f>IF(ISNUMBER(N842),+G842*_xll.BDP($C842, "PX_POS_MULT_FACTOR")*P842/K842," ")</f>
        <v xml:space="preserve"> </v>
      </c>
      <c r="R842" s="8" t="str">
        <f>IF(OR($A842="TUA",$A842="TYA"),"",IF(ISNUMBER(_xll.BDP($C842,"DUR_ADJ_OAS_MID")),_xll.BDP($C842,"DUR_ADJ_OAS_MID"),IF(ISNUMBER(_xll.BDP($E842&amp;" ISIN","DUR_ADJ_OAS_MID")),_xll.BDP($E842&amp;" ISIN","DUR_ADJ_OAS_MID")," ")))</f>
        <v xml:space="preserve"> </v>
      </c>
      <c r="S842" s="7" t="str">
        <f t="shared" si="13"/>
        <v xml:space="preserve"> </v>
      </c>
      <c r="T842" t="s">
        <v>1700</v>
      </c>
      <c r="U842" t="s">
        <v>45</v>
      </c>
      <c r="AG842">
        <v>-1.3879999999999999E-3</v>
      </c>
    </row>
    <row r="843" spans="1:33" x14ac:dyDescent="0.25">
      <c r="A843" t="s">
        <v>2128</v>
      </c>
      <c r="B843" t="s">
        <v>1701</v>
      </c>
      <c r="C843" t="s">
        <v>1702</v>
      </c>
      <c r="F843" t="s">
        <v>1701</v>
      </c>
      <c r="G843" s="1">
        <v>6</v>
      </c>
      <c r="H843" s="1">
        <v>359</v>
      </c>
      <c r="I843" s="2">
        <v>807750</v>
      </c>
      <c r="J843" s="3">
        <v>1.4226219999999999E-2</v>
      </c>
      <c r="K843" s="4">
        <v>56778964.969999999</v>
      </c>
      <c r="L843" s="5">
        <v>1775001</v>
      </c>
      <c r="M843" s="6">
        <v>31.988131259999999</v>
      </c>
      <c r="N843" s="7" t="str">
        <f>IF(ISNUMBER(_xll.BDP($C843, "DELTA_MID")),_xll.BDP($C843, "DELTA_MID")," ")</f>
        <v xml:space="preserve"> </v>
      </c>
      <c r="O843" s="7" t="str">
        <f>IF(ISNUMBER(N843),_xll.BDP($C843, "OPT_UNDL_TICKER"),"")</f>
        <v/>
      </c>
      <c r="P843" s="8" t="str">
        <f>IF(ISNUMBER(N843),_xll.BDP($C843, "OPT_UNDL_PX")," ")</f>
        <v xml:space="preserve"> </v>
      </c>
      <c r="Q843" s="7" t="str">
        <f>IF(ISNUMBER(N843),+G843*_xll.BDP($C843, "PX_POS_MULT_FACTOR")*P843/K843," ")</f>
        <v xml:space="preserve"> </v>
      </c>
      <c r="R843" s="8" t="str">
        <f>IF(OR($A843="TUA",$A843="TYA"),"",IF(ISNUMBER(_xll.BDP($C843,"DUR_ADJ_OAS_MID")),_xll.BDP($C843,"DUR_ADJ_OAS_MID"),IF(ISNUMBER(_xll.BDP($E843&amp;" ISIN","DUR_ADJ_OAS_MID")),_xll.BDP($E843&amp;" ISIN","DUR_ADJ_OAS_MID")," ")))</f>
        <v xml:space="preserve"> </v>
      </c>
      <c r="S843" s="7" t="str">
        <f t="shared" si="13"/>
        <v xml:space="preserve"> </v>
      </c>
      <c r="T843" t="s">
        <v>1703</v>
      </c>
      <c r="U843" t="s">
        <v>45</v>
      </c>
      <c r="AG843">
        <v>-1.3879999999999999E-3</v>
      </c>
    </row>
    <row r="844" spans="1:33" x14ac:dyDescent="0.25">
      <c r="A844" t="s">
        <v>2128</v>
      </c>
      <c r="B844" t="s">
        <v>1704</v>
      </c>
      <c r="C844" t="s">
        <v>1705</v>
      </c>
      <c r="F844" t="s">
        <v>1704</v>
      </c>
      <c r="G844" s="1">
        <v>20</v>
      </c>
      <c r="H844" s="1">
        <v>394.9</v>
      </c>
      <c r="I844" s="2">
        <v>2961750</v>
      </c>
      <c r="J844" s="3">
        <v>5.2162800000000002E-2</v>
      </c>
      <c r="K844" s="4">
        <v>56778964.969999999</v>
      </c>
      <c r="L844" s="5">
        <v>1775001</v>
      </c>
      <c r="M844" s="6">
        <v>31.988131259999999</v>
      </c>
      <c r="N844" s="7" t="str">
        <f>IF(ISNUMBER(_xll.BDP($C844, "DELTA_MID")),_xll.BDP($C844, "DELTA_MID")," ")</f>
        <v xml:space="preserve"> </v>
      </c>
      <c r="O844" s="7" t="str">
        <f>IF(ISNUMBER(N844),_xll.BDP($C844, "OPT_UNDL_TICKER"),"")</f>
        <v/>
      </c>
      <c r="P844" s="8" t="str">
        <f>IF(ISNUMBER(N844),_xll.BDP($C844, "OPT_UNDL_PX")," ")</f>
        <v xml:space="preserve"> </v>
      </c>
      <c r="Q844" s="7" t="str">
        <f>IF(ISNUMBER(N844),+G844*_xll.BDP($C844, "PX_POS_MULT_FACTOR")*P844/K844," ")</f>
        <v xml:space="preserve"> </v>
      </c>
      <c r="R844" s="8" t="str">
        <f>IF(OR($A844="TUA",$A844="TYA"),"",IF(ISNUMBER(_xll.BDP($C844,"DUR_ADJ_OAS_MID")),_xll.BDP($C844,"DUR_ADJ_OAS_MID"),IF(ISNUMBER(_xll.BDP($E844&amp;" ISIN","DUR_ADJ_OAS_MID")),_xll.BDP($E844&amp;" ISIN","DUR_ADJ_OAS_MID")," ")))</f>
        <v xml:space="preserve"> </v>
      </c>
      <c r="S844" s="7" t="str">
        <f t="shared" si="13"/>
        <v xml:space="preserve"> </v>
      </c>
      <c r="T844" t="s">
        <v>1706</v>
      </c>
      <c r="U844" t="s">
        <v>45</v>
      </c>
      <c r="AG844">
        <v>-1.3879999999999999E-3</v>
      </c>
    </row>
    <row r="845" spans="1:33" x14ac:dyDescent="0.25">
      <c r="A845" t="s">
        <v>2128</v>
      </c>
      <c r="B845" t="s">
        <v>1707</v>
      </c>
      <c r="C845" t="s">
        <v>1708</v>
      </c>
      <c r="F845" t="s">
        <v>1707</v>
      </c>
      <c r="G845" s="1">
        <v>-27</v>
      </c>
      <c r="H845" s="1">
        <v>508.75</v>
      </c>
      <c r="I845" s="2">
        <v>-686812.5</v>
      </c>
      <c r="J845" s="3">
        <v>-1.2096249999999999E-2</v>
      </c>
      <c r="K845" s="4">
        <v>56778964.969999999</v>
      </c>
      <c r="L845" s="5">
        <v>1775001</v>
      </c>
      <c r="M845" s="6">
        <v>31.988131259999999</v>
      </c>
      <c r="N845" s="7" t="str">
        <f>IF(ISNUMBER(_xll.BDP($C845, "DELTA_MID")),_xll.BDP($C845, "DELTA_MID")," ")</f>
        <v xml:space="preserve"> </v>
      </c>
      <c r="O845" s="7" t="str">
        <f>IF(ISNUMBER(N845),_xll.BDP($C845, "OPT_UNDL_TICKER"),"")</f>
        <v/>
      </c>
      <c r="P845" s="8" t="str">
        <f>IF(ISNUMBER(N845),_xll.BDP($C845, "OPT_UNDL_PX")," ")</f>
        <v xml:space="preserve"> </v>
      </c>
      <c r="Q845" s="7" t="str">
        <f>IF(ISNUMBER(N845),+G845*_xll.BDP($C845, "PX_POS_MULT_FACTOR")*P845/K845," ")</f>
        <v xml:space="preserve"> </v>
      </c>
      <c r="R845" s="8" t="str">
        <f>IF(OR($A845="TUA",$A845="TYA"),"",IF(ISNUMBER(_xll.BDP($C845,"DUR_ADJ_OAS_MID")),_xll.BDP($C845,"DUR_ADJ_OAS_MID"),IF(ISNUMBER(_xll.BDP($E845&amp;" ISIN","DUR_ADJ_OAS_MID")),_xll.BDP($E845&amp;" ISIN","DUR_ADJ_OAS_MID")," ")))</f>
        <v xml:space="preserve"> </v>
      </c>
      <c r="S845" s="7" t="str">
        <f t="shared" si="13"/>
        <v xml:space="preserve"> </v>
      </c>
      <c r="T845" t="s">
        <v>1709</v>
      </c>
      <c r="U845" t="s">
        <v>45</v>
      </c>
      <c r="AG845">
        <v>-1.3879999999999999E-3</v>
      </c>
    </row>
    <row r="846" spans="1:33" x14ac:dyDescent="0.25">
      <c r="A846" t="s">
        <v>2128</v>
      </c>
      <c r="B846" t="s">
        <v>1710</v>
      </c>
      <c r="C846" t="s">
        <v>1711</v>
      </c>
      <c r="F846" t="s">
        <v>1710</v>
      </c>
      <c r="G846" s="1">
        <v>-9</v>
      </c>
      <c r="H846" s="1">
        <v>522.75</v>
      </c>
      <c r="I846" s="2">
        <v>-235237.5</v>
      </c>
      <c r="J846" s="3">
        <v>-4.1430399999999997E-3</v>
      </c>
      <c r="K846" s="4">
        <v>56778964.969999999</v>
      </c>
      <c r="L846" s="5">
        <v>1775001</v>
      </c>
      <c r="M846" s="6">
        <v>31.988131259999999</v>
      </c>
      <c r="N846" s="7" t="str">
        <f>IF(ISNUMBER(_xll.BDP($C846, "DELTA_MID")),_xll.BDP($C846, "DELTA_MID")," ")</f>
        <v xml:space="preserve"> </v>
      </c>
      <c r="O846" s="7" t="str">
        <f>IF(ISNUMBER(N846),_xll.BDP($C846, "OPT_UNDL_TICKER"),"")</f>
        <v/>
      </c>
      <c r="P846" s="8" t="str">
        <f>IF(ISNUMBER(N846),_xll.BDP($C846, "OPT_UNDL_PX")," ")</f>
        <v xml:space="preserve"> </v>
      </c>
      <c r="Q846" s="7" t="str">
        <f>IF(ISNUMBER(N846),+G846*_xll.BDP($C846, "PX_POS_MULT_FACTOR")*P846/K846," ")</f>
        <v xml:space="preserve"> </v>
      </c>
      <c r="R846" s="8" t="str">
        <f>IF(OR($A846="TUA",$A846="TYA"),"",IF(ISNUMBER(_xll.BDP($C846,"DUR_ADJ_OAS_MID")),_xll.BDP($C846,"DUR_ADJ_OAS_MID"),IF(ISNUMBER(_xll.BDP($E846&amp;" ISIN","DUR_ADJ_OAS_MID")),_xll.BDP($E846&amp;" ISIN","DUR_ADJ_OAS_MID")," ")))</f>
        <v xml:space="preserve"> </v>
      </c>
      <c r="S846" s="7" t="str">
        <f t="shared" si="13"/>
        <v xml:space="preserve"> </v>
      </c>
      <c r="T846" t="s">
        <v>1712</v>
      </c>
      <c r="U846" t="s">
        <v>45</v>
      </c>
      <c r="AG846">
        <v>-1.3879999999999999E-3</v>
      </c>
    </row>
    <row r="847" spans="1:33" x14ac:dyDescent="0.25">
      <c r="A847" t="s">
        <v>2128</v>
      </c>
      <c r="B847" t="s">
        <v>1713</v>
      </c>
      <c r="C847" t="s">
        <v>1714</v>
      </c>
      <c r="F847" t="s">
        <v>1713</v>
      </c>
      <c r="G847" s="1">
        <v>-60</v>
      </c>
      <c r="H847" s="1">
        <v>488.25</v>
      </c>
      <c r="I847" s="2">
        <v>-1464750</v>
      </c>
      <c r="J847" s="3">
        <v>-2.579741E-2</v>
      </c>
      <c r="K847" s="4">
        <v>56778964.969999999</v>
      </c>
      <c r="L847" s="5">
        <v>1775001</v>
      </c>
      <c r="M847" s="6">
        <v>31.988131259999999</v>
      </c>
      <c r="N847" s="7" t="str">
        <f>IF(ISNUMBER(_xll.BDP($C847, "DELTA_MID")),_xll.BDP($C847, "DELTA_MID")," ")</f>
        <v xml:space="preserve"> </v>
      </c>
      <c r="O847" s="7" t="str">
        <f>IF(ISNUMBER(N847),_xll.BDP($C847, "OPT_UNDL_TICKER"),"")</f>
        <v/>
      </c>
      <c r="P847" s="8" t="str">
        <f>IF(ISNUMBER(N847),_xll.BDP($C847, "OPT_UNDL_PX")," ")</f>
        <v xml:space="preserve"> </v>
      </c>
      <c r="Q847" s="7" t="str">
        <f>IF(ISNUMBER(N847),+G847*_xll.BDP($C847, "PX_POS_MULT_FACTOR")*P847/K847," ")</f>
        <v xml:space="preserve"> </v>
      </c>
      <c r="R847" s="8" t="str">
        <f>IF(OR($A847="TUA",$A847="TYA"),"",IF(ISNUMBER(_xll.BDP($C847,"DUR_ADJ_OAS_MID")),_xll.BDP($C847,"DUR_ADJ_OAS_MID"),IF(ISNUMBER(_xll.BDP($E847&amp;" ISIN","DUR_ADJ_OAS_MID")),_xll.BDP($E847&amp;" ISIN","DUR_ADJ_OAS_MID")," ")))</f>
        <v xml:space="preserve"> </v>
      </c>
      <c r="S847" s="7" t="str">
        <f t="shared" si="13"/>
        <v xml:space="preserve"> </v>
      </c>
      <c r="T847" t="s">
        <v>1715</v>
      </c>
      <c r="U847" t="s">
        <v>45</v>
      </c>
      <c r="AG847">
        <v>-1.3879999999999999E-3</v>
      </c>
    </row>
    <row r="848" spans="1:33" x14ac:dyDescent="0.25">
      <c r="A848" t="s">
        <v>2128</v>
      </c>
      <c r="B848" t="s">
        <v>1716</v>
      </c>
      <c r="C848" t="s">
        <v>1717</v>
      </c>
      <c r="F848" t="s">
        <v>1716</v>
      </c>
      <c r="G848" s="1">
        <v>81</v>
      </c>
      <c r="H848" s="1">
        <v>248.75</v>
      </c>
      <c r="I848" s="2">
        <v>8059500</v>
      </c>
      <c r="J848" s="3">
        <v>0.14194517000000001</v>
      </c>
      <c r="K848" s="4">
        <v>56778964.969999999</v>
      </c>
      <c r="L848" s="5">
        <v>1775001</v>
      </c>
      <c r="M848" s="6">
        <v>31.988131259999999</v>
      </c>
      <c r="N848" s="7" t="str">
        <f>IF(ISNUMBER(_xll.BDP($C848, "DELTA_MID")),_xll.BDP($C848, "DELTA_MID")," ")</f>
        <v xml:space="preserve"> </v>
      </c>
      <c r="O848" s="7" t="str">
        <f>IF(ISNUMBER(N848),_xll.BDP($C848, "OPT_UNDL_TICKER"),"")</f>
        <v/>
      </c>
      <c r="P848" s="8" t="str">
        <f>IF(ISNUMBER(N848),_xll.BDP($C848, "OPT_UNDL_PX")," ")</f>
        <v xml:space="preserve"> </v>
      </c>
      <c r="Q848" s="7" t="str">
        <f>IF(ISNUMBER(N848),+G848*_xll.BDP($C848, "PX_POS_MULT_FACTOR")*P848/K848," ")</f>
        <v xml:space="preserve"> </v>
      </c>
      <c r="R848" s="8" t="str">
        <f>IF(OR($A848="TUA",$A848="TYA"),"",IF(ISNUMBER(_xll.BDP($C848,"DUR_ADJ_OAS_MID")),_xll.BDP($C848,"DUR_ADJ_OAS_MID"),IF(ISNUMBER(_xll.BDP($E848&amp;" ISIN","DUR_ADJ_OAS_MID")),_xll.BDP($E848&amp;" ISIN","DUR_ADJ_OAS_MID")," ")))</f>
        <v xml:space="preserve"> </v>
      </c>
      <c r="S848" s="7" t="str">
        <f t="shared" si="13"/>
        <v xml:space="preserve"> </v>
      </c>
      <c r="T848" t="s">
        <v>1718</v>
      </c>
      <c r="U848" t="s">
        <v>45</v>
      </c>
      <c r="AG848">
        <v>-1.3879999999999999E-3</v>
      </c>
    </row>
    <row r="849" spans="1:33" x14ac:dyDescent="0.25">
      <c r="A849" t="s">
        <v>2128</v>
      </c>
      <c r="B849" t="s">
        <v>1719</v>
      </c>
      <c r="C849" t="s">
        <v>1720</v>
      </c>
      <c r="F849" t="s">
        <v>1719</v>
      </c>
      <c r="G849" s="1">
        <v>54</v>
      </c>
      <c r="H849" s="1">
        <v>249.57499999999999</v>
      </c>
      <c r="I849" s="2">
        <v>5390820</v>
      </c>
      <c r="J849" s="3">
        <v>9.4943959999999994E-2</v>
      </c>
      <c r="K849" s="4">
        <v>56778964.969999999</v>
      </c>
      <c r="L849" s="5">
        <v>1775001</v>
      </c>
      <c r="M849" s="6">
        <v>31.988131259999999</v>
      </c>
      <c r="N849" s="7" t="str">
        <f>IF(ISNUMBER(_xll.BDP($C849, "DELTA_MID")),_xll.BDP($C849, "DELTA_MID")," ")</f>
        <v xml:space="preserve"> </v>
      </c>
      <c r="O849" s="7" t="str">
        <f>IF(ISNUMBER(N849),_xll.BDP($C849, "OPT_UNDL_TICKER"),"")</f>
        <v/>
      </c>
      <c r="P849" s="8" t="str">
        <f>IF(ISNUMBER(N849),_xll.BDP($C849, "OPT_UNDL_PX")," ")</f>
        <v xml:space="preserve"> </v>
      </c>
      <c r="Q849" s="7" t="str">
        <f>IF(ISNUMBER(N849),+G849*_xll.BDP($C849, "PX_POS_MULT_FACTOR")*P849/K849," ")</f>
        <v xml:space="preserve"> </v>
      </c>
      <c r="R849" s="8" t="str">
        <f>IF(OR($A849="TUA",$A849="TYA"),"",IF(ISNUMBER(_xll.BDP($C849,"DUR_ADJ_OAS_MID")),_xll.BDP($C849,"DUR_ADJ_OAS_MID"),IF(ISNUMBER(_xll.BDP($E849&amp;" ISIN","DUR_ADJ_OAS_MID")),_xll.BDP($E849&amp;" ISIN","DUR_ADJ_OAS_MID")," ")))</f>
        <v xml:space="preserve"> </v>
      </c>
      <c r="S849" s="7" t="str">
        <f t="shared" si="13"/>
        <v xml:space="preserve"> </v>
      </c>
      <c r="T849" t="s">
        <v>1721</v>
      </c>
      <c r="U849" t="s">
        <v>45</v>
      </c>
      <c r="AG849">
        <v>-1.3879999999999999E-3</v>
      </c>
    </row>
    <row r="850" spans="1:33" x14ac:dyDescent="0.25">
      <c r="A850" t="s">
        <v>2128</v>
      </c>
      <c r="B850" t="s">
        <v>1722</v>
      </c>
      <c r="C850" t="s">
        <v>1723</v>
      </c>
      <c r="F850" t="s">
        <v>1722</v>
      </c>
      <c r="G850" s="1">
        <v>130</v>
      </c>
      <c r="H850" s="1">
        <v>246.77500000000001</v>
      </c>
      <c r="I850" s="2">
        <v>12832300</v>
      </c>
      <c r="J850" s="3">
        <v>0.22600447000000001</v>
      </c>
      <c r="K850" s="4">
        <v>56778964.969999999</v>
      </c>
      <c r="L850" s="5">
        <v>1775001</v>
      </c>
      <c r="M850" s="6">
        <v>31.988131259999999</v>
      </c>
      <c r="N850" s="7" t="str">
        <f>IF(ISNUMBER(_xll.BDP($C850, "DELTA_MID")),_xll.BDP($C850, "DELTA_MID")," ")</f>
        <v xml:space="preserve"> </v>
      </c>
      <c r="O850" s="7" t="str">
        <f>IF(ISNUMBER(N850),_xll.BDP($C850, "OPT_UNDL_TICKER"),"")</f>
        <v/>
      </c>
      <c r="P850" s="8" t="str">
        <f>IF(ISNUMBER(N850),_xll.BDP($C850, "OPT_UNDL_PX")," ")</f>
        <v xml:space="preserve"> </v>
      </c>
      <c r="Q850" s="7" t="str">
        <f>IF(ISNUMBER(N850),+G850*_xll.BDP($C850, "PX_POS_MULT_FACTOR")*P850/K850," ")</f>
        <v xml:space="preserve"> </v>
      </c>
      <c r="R850" s="8" t="str">
        <f>IF(OR($A850="TUA",$A850="TYA"),"",IF(ISNUMBER(_xll.BDP($C850,"DUR_ADJ_OAS_MID")),_xll.BDP($C850,"DUR_ADJ_OAS_MID"),IF(ISNUMBER(_xll.BDP($E850&amp;" ISIN","DUR_ADJ_OAS_MID")),_xll.BDP($E850&amp;" ISIN","DUR_ADJ_OAS_MID")," ")))</f>
        <v xml:space="preserve"> </v>
      </c>
      <c r="S850" s="7" t="str">
        <f t="shared" si="13"/>
        <v xml:space="preserve"> </v>
      </c>
      <c r="T850" t="s">
        <v>1724</v>
      </c>
      <c r="U850" t="s">
        <v>45</v>
      </c>
      <c r="AG850">
        <v>-1.3879999999999999E-3</v>
      </c>
    </row>
    <row r="851" spans="1:33" x14ac:dyDescent="0.25">
      <c r="A851" t="s">
        <v>2128</v>
      </c>
      <c r="B851" t="s">
        <v>1725</v>
      </c>
      <c r="C851" t="s">
        <v>1726</v>
      </c>
      <c r="F851" t="s">
        <v>1725</v>
      </c>
      <c r="G851" s="1">
        <v>33</v>
      </c>
      <c r="H851" s="1">
        <v>85.7</v>
      </c>
      <c r="I851" s="2">
        <v>1131240</v>
      </c>
      <c r="J851" s="3">
        <v>1.992358E-2</v>
      </c>
      <c r="K851" s="4">
        <v>56778964.969999999</v>
      </c>
      <c r="L851" s="5">
        <v>1775001</v>
      </c>
      <c r="M851" s="6">
        <v>31.988131259999999</v>
      </c>
      <c r="N851" s="7" t="str">
        <f>IF(ISNUMBER(_xll.BDP($C851, "DELTA_MID")),_xll.BDP($C851, "DELTA_MID")," ")</f>
        <v xml:space="preserve"> </v>
      </c>
      <c r="O851" s="7" t="str">
        <f>IF(ISNUMBER(N851),_xll.BDP($C851, "OPT_UNDL_TICKER"),"")</f>
        <v/>
      </c>
      <c r="P851" s="8" t="str">
        <f>IF(ISNUMBER(N851),_xll.BDP($C851, "OPT_UNDL_PX")," ")</f>
        <v xml:space="preserve"> </v>
      </c>
      <c r="Q851" s="7" t="str">
        <f>IF(ISNUMBER(N851),+G851*_xll.BDP($C851, "PX_POS_MULT_FACTOR")*P851/K851," ")</f>
        <v xml:space="preserve"> </v>
      </c>
      <c r="R851" s="8" t="str">
        <f>IF(OR($A851="TUA",$A851="TYA"),"",IF(ISNUMBER(_xll.BDP($C851,"DUR_ADJ_OAS_MID")),_xll.BDP($C851,"DUR_ADJ_OAS_MID"),IF(ISNUMBER(_xll.BDP($E851&amp;" ISIN","DUR_ADJ_OAS_MID")),_xll.BDP($E851&amp;" ISIN","DUR_ADJ_OAS_MID")," ")))</f>
        <v xml:space="preserve"> </v>
      </c>
      <c r="S851" s="7" t="str">
        <f t="shared" si="13"/>
        <v xml:space="preserve"> </v>
      </c>
      <c r="T851" t="s">
        <v>1727</v>
      </c>
      <c r="U851" t="s">
        <v>45</v>
      </c>
      <c r="AG851">
        <v>-1.3879999999999999E-3</v>
      </c>
    </row>
    <row r="852" spans="1:33" x14ac:dyDescent="0.25">
      <c r="A852" t="s">
        <v>2128</v>
      </c>
      <c r="B852" t="s">
        <v>1728</v>
      </c>
      <c r="C852" t="s">
        <v>1729</v>
      </c>
      <c r="F852" t="s">
        <v>1728</v>
      </c>
      <c r="G852" s="1">
        <v>6</v>
      </c>
      <c r="H852" s="1">
        <v>89.325000000000003</v>
      </c>
      <c r="I852" s="2">
        <v>214380</v>
      </c>
      <c r="J852" s="3">
        <v>3.7756899999999999E-3</v>
      </c>
      <c r="K852" s="4">
        <v>56778964.969999999</v>
      </c>
      <c r="L852" s="5">
        <v>1775001</v>
      </c>
      <c r="M852" s="6">
        <v>31.988131259999999</v>
      </c>
      <c r="N852" s="7" t="str">
        <f>IF(ISNUMBER(_xll.BDP($C852, "DELTA_MID")),_xll.BDP($C852, "DELTA_MID")," ")</f>
        <v xml:space="preserve"> </v>
      </c>
      <c r="O852" s="7" t="str">
        <f>IF(ISNUMBER(N852),_xll.BDP($C852, "OPT_UNDL_TICKER"),"")</f>
        <v/>
      </c>
      <c r="P852" s="8" t="str">
        <f>IF(ISNUMBER(N852),_xll.BDP($C852, "OPT_UNDL_PX")," ")</f>
        <v xml:space="preserve"> </v>
      </c>
      <c r="Q852" s="7" t="str">
        <f>IF(ISNUMBER(N852),+G852*_xll.BDP($C852, "PX_POS_MULT_FACTOR")*P852/K852," ")</f>
        <v xml:space="preserve"> </v>
      </c>
      <c r="R852" s="8" t="str">
        <f>IF(OR($A852="TUA",$A852="TYA"),"",IF(ISNUMBER(_xll.BDP($C852,"DUR_ADJ_OAS_MID")),_xll.BDP($C852,"DUR_ADJ_OAS_MID"),IF(ISNUMBER(_xll.BDP($E852&amp;" ISIN","DUR_ADJ_OAS_MID")),_xll.BDP($E852&amp;" ISIN","DUR_ADJ_OAS_MID")," ")))</f>
        <v xml:space="preserve"> </v>
      </c>
      <c r="S852" s="7" t="str">
        <f t="shared" si="13"/>
        <v xml:space="preserve"> </v>
      </c>
      <c r="T852" t="s">
        <v>1730</v>
      </c>
      <c r="U852" t="s">
        <v>45</v>
      </c>
      <c r="AG852">
        <v>-1.3879999999999999E-3</v>
      </c>
    </row>
    <row r="853" spans="1:33" x14ac:dyDescent="0.25">
      <c r="A853" t="s">
        <v>2128</v>
      </c>
      <c r="B853" t="s">
        <v>1731</v>
      </c>
      <c r="C853" t="s">
        <v>1732</v>
      </c>
      <c r="F853" t="s">
        <v>1731</v>
      </c>
      <c r="G853" s="1">
        <v>34</v>
      </c>
      <c r="H853" s="1">
        <v>83.6</v>
      </c>
      <c r="I853" s="2">
        <v>1136960</v>
      </c>
      <c r="J853" s="3">
        <v>2.0024320000000002E-2</v>
      </c>
      <c r="K853" s="4">
        <v>56778964.969999999</v>
      </c>
      <c r="L853" s="5">
        <v>1775001</v>
      </c>
      <c r="M853" s="6">
        <v>31.988131259999999</v>
      </c>
      <c r="N853" s="7" t="str">
        <f>IF(ISNUMBER(_xll.BDP($C853, "DELTA_MID")),_xll.BDP($C853, "DELTA_MID")," ")</f>
        <v xml:space="preserve"> </v>
      </c>
      <c r="O853" s="7" t="str">
        <f>IF(ISNUMBER(N853),_xll.BDP($C853, "OPT_UNDL_TICKER"),"")</f>
        <v/>
      </c>
      <c r="P853" s="8" t="str">
        <f>IF(ISNUMBER(N853),_xll.BDP($C853, "OPT_UNDL_PX")," ")</f>
        <v xml:space="preserve"> </v>
      </c>
      <c r="Q853" s="7" t="str">
        <f>IF(ISNUMBER(N853),+G853*_xll.BDP($C853, "PX_POS_MULT_FACTOR")*P853/K853," ")</f>
        <v xml:space="preserve"> </v>
      </c>
      <c r="R853" s="8" t="str">
        <f>IF(OR($A853="TUA",$A853="TYA"),"",IF(ISNUMBER(_xll.BDP($C853,"DUR_ADJ_OAS_MID")),_xll.BDP($C853,"DUR_ADJ_OAS_MID"),IF(ISNUMBER(_xll.BDP($E853&amp;" ISIN","DUR_ADJ_OAS_MID")),_xll.BDP($E853&amp;" ISIN","DUR_ADJ_OAS_MID")," ")))</f>
        <v xml:space="preserve"> </v>
      </c>
      <c r="S853" s="7" t="str">
        <f t="shared" si="13"/>
        <v xml:space="preserve"> </v>
      </c>
      <c r="T853" t="s">
        <v>1733</v>
      </c>
      <c r="U853" t="s">
        <v>45</v>
      </c>
      <c r="AG853">
        <v>-1.3879999999999999E-3</v>
      </c>
    </row>
    <row r="854" spans="1:33" x14ac:dyDescent="0.25">
      <c r="A854" t="s">
        <v>2128</v>
      </c>
      <c r="B854" t="s">
        <v>1734</v>
      </c>
      <c r="C854" t="s">
        <v>1735</v>
      </c>
      <c r="F854" t="s">
        <v>1734</v>
      </c>
      <c r="G854" s="1">
        <v>2</v>
      </c>
      <c r="H854" s="1">
        <v>3.9889999999999999</v>
      </c>
      <c r="I854" s="2">
        <v>79780</v>
      </c>
      <c r="J854" s="3">
        <v>1.4051000000000001E-3</v>
      </c>
      <c r="K854" s="4">
        <v>56778964.969999999</v>
      </c>
      <c r="L854" s="5">
        <v>1775001</v>
      </c>
      <c r="M854" s="6">
        <v>31.988131259999999</v>
      </c>
      <c r="N854" s="7" t="str">
        <f>IF(ISNUMBER(_xll.BDP($C854, "DELTA_MID")),_xll.BDP($C854, "DELTA_MID")," ")</f>
        <v xml:space="preserve"> </v>
      </c>
      <c r="O854" s="7" t="str">
        <f>IF(ISNUMBER(N854),_xll.BDP($C854, "OPT_UNDL_TICKER"),"")</f>
        <v/>
      </c>
      <c r="P854" s="8" t="str">
        <f>IF(ISNUMBER(N854),_xll.BDP($C854, "OPT_UNDL_PX")," ")</f>
        <v xml:space="preserve"> </v>
      </c>
      <c r="Q854" s="7" t="str">
        <f>IF(ISNUMBER(N854),+G854*_xll.BDP($C854, "PX_POS_MULT_FACTOR")*P854/K854," ")</f>
        <v xml:space="preserve"> </v>
      </c>
      <c r="R854" s="8" t="str">
        <f>IF(OR($A854="TUA",$A854="TYA"),"",IF(ISNUMBER(_xll.BDP($C854,"DUR_ADJ_OAS_MID")),_xll.BDP($C854,"DUR_ADJ_OAS_MID"),IF(ISNUMBER(_xll.BDP($E854&amp;" ISIN","DUR_ADJ_OAS_MID")),_xll.BDP($E854&amp;" ISIN","DUR_ADJ_OAS_MID")," ")))</f>
        <v xml:space="preserve"> </v>
      </c>
      <c r="S854" s="7" t="str">
        <f t="shared" si="13"/>
        <v xml:space="preserve"> </v>
      </c>
      <c r="T854" t="s">
        <v>1736</v>
      </c>
      <c r="U854" t="s">
        <v>45</v>
      </c>
      <c r="AG854">
        <v>-1.3879999999999999E-3</v>
      </c>
    </row>
    <row r="855" spans="1:33" x14ac:dyDescent="0.25">
      <c r="A855" t="s">
        <v>2128</v>
      </c>
      <c r="B855" t="s">
        <v>1737</v>
      </c>
      <c r="C855" t="s">
        <v>1738</v>
      </c>
      <c r="F855" t="s">
        <v>1737</v>
      </c>
      <c r="G855" s="1">
        <v>3</v>
      </c>
      <c r="H855" s="1">
        <v>3.8140000000000001</v>
      </c>
      <c r="I855" s="2">
        <v>114420</v>
      </c>
      <c r="J855" s="3">
        <v>2.0151800000000001E-3</v>
      </c>
      <c r="K855" s="4">
        <v>56778964.969999999</v>
      </c>
      <c r="L855" s="5">
        <v>1775001</v>
      </c>
      <c r="M855" s="6">
        <v>31.988131259999999</v>
      </c>
      <c r="N855" s="7" t="str">
        <f>IF(ISNUMBER(_xll.BDP($C855, "DELTA_MID")),_xll.BDP($C855, "DELTA_MID")," ")</f>
        <v xml:space="preserve"> </v>
      </c>
      <c r="O855" s="7" t="str">
        <f>IF(ISNUMBER(N855),_xll.BDP($C855, "OPT_UNDL_TICKER"),"")</f>
        <v/>
      </c>
      <c r="P855" s="8" t="str">
        <f>IF(ISNUMBER(N855),_xll.BDP($C855, "OPT_UNDL_PX")," ")</f>
        <v xml:space="preserve"> </v>
      </c>
      <c r="Q855" s="7" t="str">
        <f>IF(ISNUMBER(N855),+G855*_xll.BDP($C855, "PX_POS_MULT_FACTOR")*P855/K855," ")</f>
        <v xml:space="preserve"> </v>
      </c>
      <c r="R855" s="8" t="str">
        <f>IF(OR($A855="TUA",$A855="TYA"),"",IF(ISNUMBER(_xll.BDP($C855,"DUR_ADJ_OAS_MID")),_xll.BDP($C855,"DUR_ADJ_OAS_MID"),IF(ISNUMBER(_xll.BDP($E855&amp;" ISIN","DUR_ADJ_OAS_MID")),_xll.BDP($E855&amp;" ISIN","DUR_ADJ_OAS_MID")," ")))</f>
        <v xml:space="preserve"> </v>
      </c>
      <c r="S855" s="7" t="str">
        <f t="shared" si="13"/>
        <v xml:space="preserve"> </v>
      </c>
      <c r="T855" t="s">
        <v>1739</v>
      </c>
      <c r="U855" t="s">
        <v>45</v>
      </c>
      <c r="AG855">
        <v>-1.3879999999999999E-3</v>
      </c>
    </row>
    <row r="856" spans="1:33" x14ac:dyDescent="0.25">
      <c r="A856" t="s">
        <v>2128</v>
      </c>
      <c r="B856" t="s">
        <v>1740</v>
      </c>
      <c r="C856" t="s">
        <v>1741</v>
      </c>
      <c r="F856" t="s">
        <v>1740</v>
      </c>
      <c r="G856" s="1">
        <v>5</v>
      </c>
      <c r="H856" s="1">
        <v>3.5169999999999999</v>
      </c>
      <c r="I856" s="2">
        <v>175850</v>
      </c>
      <c r="J856" s="3">
        <v>3.0971000000000002E-3</v>
      </c>
      <c r="K856" s="4">
        <v>56778964.969999999</v>
      </c>
      <c r="L856" s="5">
        <v>1775001</v>
      </c>
      <c r="M856" s="6">
        <v>31.988131259999999</v>
      </c>
      <c r="N856" s="7" t="str">
        <f>IF(ISNUMBER(_xll.BDP($C856, "DELTA_MID")),_xll.BDP($C856, "DELTA_MID")," ")</f>
        <v xml:space="preserve"> </v>
      </c>
      <c r="O856" s="7" t="str">
        <f>IF(ISNUMBER(N856),_xll.BDP($C856, "OPT_UNDL_TICKER"),"")</f>
        <v/>
      </c>
      <c r="P856" s="8" t="str">
        <f>IF(ISNUMBER(N856),_xll.BDP($C856, "OPT_UNDL_PX")," ")</f>
        <v xml:space="preserve"> </v>
      </c>
      <c r="Q856" s="7" t="str">
        <f>IF(ISNUMBER(N856),+G856*_xll.BDP($C856, "PX_POS_MULT_FACTOR")*P856/K856," ")</f>
        <v xml:space="preserve"> </v>
      </c>
      <c r="R856" s="8" t="str">
        <f>IF(OR($A856="TUA",$A856="TYA"),"",IF(ISNUMBER(_xll.BDP($C856,"DUR_ADJ_OAS_MID")),_xll.BDP($C856,"DUR_ADJ_OAS_MID"),IF(ISNUMBER(_xll.BDP($E856&amp;" ISIN","DUR_ADJ_OAS_MID")),_xll.BDP($E856&amp;" ISIN","DUR_ADJ_OAS_MID")," ")))</f>
        <v xml:space="preserve"> </v>
      </c>
      <c r="S856" s="7" t="str">
        <f t="shared" si="13"/>
        <v xml:space="preserve"> </v>
      </c>
      <c r="T856" t="s">
        <v>1742</v>
      </c>
      <c r="U856" t="s">
        <v>45</v>
      </c>
      <c r="AG856">
        <v>-1.3879999999999999E-3</v>
      </c>
    </row>
    <row r="857" spans="1:33" x14ac:dyDescent="0.25">
      <c r="A857" t="s">
        <v>2128</v>
      </c>
      <c r="B857" t="s">
        <v>1743</v>
      </c>
      <c r="C857" t="s">
        <v>1744</v>
      </c>
      <c r="F857" t="s">
        <v>1743</v>
      </c>
      <c r="G857" s="1">
        <v>4</v>
      </c>
      <c r="H857" s="1">
        <v>3.4369999999999998</v>
      </c>
      <c r="I857" s="2">
        <v>137480</v>
      </c>
      <c r="J857" s="3">
        <v>2.4213199999999998E-3</v>
      </c>
      <c r="K857" s="4">
        <v>56778964.969999999</v>
      </c>
      <c r="L857" s="5">
        <v>1775001</v>
      </c>
      <c r="M857" s="6">
        <v>31.988131259999999</v>
      </c>
      <c r="N857" s="7" t="str">
        <f>IF(ISNUMBER(_xll.BDP($C857, "DELTA_MID")),_xll.BDP($C857, "DELTA_MID")," ")</f>
        <v xml:space="preserve"> </v>
      </c>
      <c r="O857" s="7" t="str">
        <f>IF(ISNUMBER(N857),_xll.BDP($C857, "OPT_UNDL_TICKER"),"")</f>
        <v/>
      </c>
      <c r="P857" s="8" t="str">
        <f>IF(ISNUMBER(N857),_xll.BDP($C857, "OPT_UNDL_PX")," ")</f>
        <v xml:space="preserve"> </v>
      </c>
      <c r="Q857" s="7" t="str">
        <f>IF(ISNUMBER(N857),+G857*_xll.BDP($C857, "PX_POS_MULT_FACTOR")*P857/K857," ")</f>
        <v xml:space="preserve"> </v>
      </c>
      <c r="R857" s="8" t="str">
        <f>IF(OR($A857="TUA",$A857="TYA"),"",IF(ISNUMBER(_xll.BDP($C857,"DUR_ADJ_OAS_MID")),_xll.BDP($C857,"DUR_ADJ_OAS_MID"),IF(ISNUMBER(_xll.BDP($E857&amp;" ISIN","DUR_ADJ_OAS_MID")),_xll.BDP($E857&amp;" ISIN","DUR_ADJ_OAS_MID")," ")))</f>
        <v xml:space="preserve"> </v>
      </c>
      <c r="S857" s="7" t="str">
        <f t="shared" si="13"/>
        <v xml:space="preserve"> </v>
      </c>
      <c r="T857" t="s">
        <v>1745</v>
      </c>
      <c r="U857" t="s">
        <v>45</v>
      </c>
      <c r="AG857">
        <v>-1.3879999999999999E-3</v>
      </c>
    </row>
    <row r="858" spans="1:33" x14ac:dyDescent="0.25">
      <c r="A858" t="s">
        <v>2128</v>
      </c>
      <c r="B858" t="s">
        <v>1746</v>
      </c>
      <c r="C858" t="s">
        <v>1747</v>
      </c>
      <c r="F858" t="s">
        <v>1746</v>
      </c>
      <c r="G858" s="1">
        <v>2</v>
      </c>
      <c r="H858" s="1">
        <v>3.48</v>
      </c>
      <c r="I858" s="2">
        <v>69600</v>
      </c>
      <c r="J858" s="3">
        <v>1.2258099999999999E-3</v>
      </c>
      <c r="K858" s="4">
        <v>56778964.969999999</v>
      </c>
      <c r="L858" s="5">
        <v>1775001</v>
      </c>
      <c r="M858" s="6">
        <v>31.988131259999999</v>
      </c>
      <c r="N858" s="7" t="str">
        <f>IF(ISNUMBER(_xll.BDP($C858, "DELTA_MID")),_xll.BDP($C858, "DELTA_MID")," ")</f>
        <v xml:space="preserve"> </v>
      </c>
      <c r="O858" s="7" t="str">
        <f>IF(ISNUMBER(N858),_xll.BDP($C858, "OPT_UNDL_TICKER"),"")</f>
        <v/>
      </c>
      <c r="P858" s="8" t="str">
        <f>IF(ISNUMBER(N858),_xll.BDP($C858, "OPT_UNDL_PX")," ")</f>
        <v xml:space="preserve"> </v>
      </c>
      <c r="Q858" s="7" t="str">
        <f>IF(ISNUMBER(N858),+G858*_xll.BDP($C858, "PX_POS_MULT_FACTOR")*P858/K858," ")</f>
        <v xml:space="preserve"> </v>
      </c>
      <c r="R858" s="8" t="str">
        <f>IF(OR($A858="TUA",$A858="TYA"),"",IF(ISNUMBER(_xll.BDP($C858,"DUR_ADJ_OAS_MID")),_xll.BDP($C858,"DUR_ADJ_OAS_MID"),IF(ISNUMBER(_xll.BDP($E858&amp;" ISIN","DUR_ADJ_OAS_MID")),_xll.BDP($E858&amp;" ISIN","DUR_ADJ_OAS_MID")," ")))</f>
        <v xml:space="preserve"> </v>
      </c>
      <c r="S858" s="7" t="str">
        <f t="shared" si="13"/>
        <v xml:space="preserve"> </v>
      </c>
      <c r="T858" t="s">
        <v>1748</v>
      </c>
      <c r="U858" t="s">
        <v>45</v>
      </c>
      <c r="AG858">
        <v>-1.3879999999999999E-3</v>
      </c>
    </row>
    <row r="859" spans="1:33" x14ac:dyDescent="0.25">
      <c r="A859" t="s">
        <v>2128</v>
      </c>
      <c r="B859" t="s">
        <v>1749</v>
      </c>
      <c r="C859" t="s">
        <v>1750</v>
      </c>
      <c r="F859" t="s">
        <v>1749</v>
      </c>
      <c r="G859" s="1">
        <v>3</v>
      </c>
      <c r="H859" s="1">
        <v>3.66</v>
      </c>
      <c r="I859" s="2">
        <v>109800</v>
      </c>
      <c r="J859" s="3">
        <v>1.93381E-3</v>
      </c>
      <c r="K859" s="4">
        <v>56778964.969999999</v>
      </c>
      <c r="L859" s="5">
        <v>1775001</v>
      </c>
      <c r="M859" s="6">
        <v>31.988131259999999</v>
      </c>
      <c r="N859" s="7" t="str">
        <f>IF(ISNUMBER(_xll.BDP($C859, "DELTA_MID")),_xll.BDP($C859, "DELTA_MID")," ")</f>
        <v xml:space="preserve"> </v>
      </c>
      <c r="O859" s="7" t="str">
        <f>IF(ISNUMBER(N859),_xll.BDP($C859, "OPT_UNDL_TICKER"),"")</f>
        <v/>
      </c>
      <c r="P859" s="8" t="str">
        <f>IF(ISNUMBER(N859),_xll.BDP($C859, "OPT_UNDL_PX")," ")</f>
        <v xml:space="preserve"> </v>
      </c>
      <c r="Q859" s="7" t="str">
        <f>IF(ISNUMBER(N859),+G859*_xll.BDP($C859, "PX_POS_MULT_FACTOR")*P859/K859," ")</f>
        <v xml:space="preserve"> </v>
      </c>
      <c r="R859" s="8" t="str">
        <f>IF(OR($A859="TUA",$A859="TYA"),"",IF(ISNUMBER(_xll.BDP($C859,"DUR_ADJ_OAS_MID")),_xll.BDP($C859,"DUR_ADJ_OAS_MID"),IF(ISNUMBER(_xll.BDP($E859&amp;" ISIN","DUR_ADJ_OAS_MID")),_xll.BDP($E859&amp;" ISIN","DUR_ADJ_OAS_MID")," ")))</f>
        <v xml:space="preserve"> </v>
      </c>
      <c r="S859" s="7" t="str">
        <f t="shared" si="13"/>
        <v xml:space="preserve"> </v>
      </c>
      <c r="T859" t="s">
        <v>1751</v>
      </c>
      <c r="U859" t="s">
        <v>45</v>
      </c>
      <c r="AG859">
        <v>-1.3879999999999999E-3</v>
      </c>
    </row>
    <row r="860" spans="1:33" x14ac:dyDescent="0.25">
      <c r="A860" t="s">
        <v>2128</v>
      </c>
      <c r="B860" t="s">
        <v>1752</v>
      </c>
      <c r="C860" t="s">
        <v>1753</v>
      </c>
      <c r="F860" t="s">
        <v>1752</v>
      </c>
      <c r="G860" s="1">
        <v>4</v>
      </c>
      <c r="H860" s="1">
        <v>3.8610000000000002</v>
      </c>
      <c r="I860" s="2">
        <v>154440</v>
      </c>
      <c r="J860" s="3">
        <v>2.7200200000000001E-3</v>
      </c>
      <c r="K860" s="4">
        <v>56778964.969999999</v>
      </c>
      <c r="L860" s="5">
        <v>1775001</v>
      </c>
      <c r="M860" s="6">
        <v>31.988131259999999</v>
      </c>
      <c r="N860" s="7" t="str">
        <f>IF(ISNUMBER(_xll.BDP($C860, "DELTA_MID")),_xll.BDP($C860, "DELTA_MID")," ")</f>
        <v xml:space="preserve"> </v>
      </c>
      <c r="O860" s="7" t="str">
        <f>IF(ISNUMBER(N860),_xll.BDP($C860, "OPT_UNDL_TICKER"),"")</f>
        <v/>
      </c>
      <c r="P860" s="8" t="str">
        <f>IF(ISNUMBER(N860),_xll.BDP($C860, "OPT_UNDL_PX")," ")</f>
        <v xml:space="preserve"> </v>
      </c>
      <c r="Q860" s="7" t="str">
        <f>IF(ISNUMBER(N860),+G860*_xll.BDP($C860, "PX_POS_MULT_FACTOR")*P860/K860," ")</f>
        <v xml:space="preserve"> </v>
      </c>
      <c r="R860" s="8" t="str">
        <f>IF(OR($A860="TUA",$A860="TYA"),"",IF(ISNUMBER(_xll.BDP($C860,"DUR_ADJ_OAS_MID")),_xll.BDP($C860,"DUR_ADJ_OAS_MID"),IF(ISNUMBER(_xll.BDP($E860&amp;" ISIN","DUR_ADJ_OAS_MID")),_xll.BDP($E860&amp;" ISIN","DUR_ADJ_OAS_MID")," ")))</f>
        <v xml:space="preserve"> </v>
      </c>
      <c r="S860" s="7" t="str">
        <f t="shared" si="13"/>
        <v xml:space="preserve"> </v>
      </c>
      <c r="T860" t="s">
        <v>1754</v>
      </c>
      <c r="U860" t="s">
        <v>45</v>
      </c>
      <c r="AG860">
        <v>-1.3879999999999999E-3</v>
      </c>
    </row>
    <row r="861" spans="1:33" x14ac:dyDescent="0.25">
      <c r="A861" t="s">
        <v>2128</v>
      </c>
      <c r="B861" t="s">
        <v>1755</v>
      </c>
      <c r="C861" t="s">
        <v>1756</v>
      </c>
      <c r="F861" t="s">
        <v>1755</v>
      </c>
      <c r="G861" s="1">
        <v>17</v>
      </c>
      <c r="H861" s="1">
        <v>3.67</v>
      </c>
      <c r="I861" s="2">
        <v>623900</v>
      </c>
      <c r="J861" s="3">
        <v>1.098822E-2</v>
      </c>
      <c r="K861" s="4">
        <v>56778964.969999999</v>
      </c>
      <c r="L861" s="5">
        <v>1775001</v>
      </c>
      <c r="M861" s="6">
        <v>31.988131259999999</v>
      </c>
      <c r="N861" s="7" t="str">
        <f>IF(ISNUMBER(_xll.BDP($C861, "DELTA_MID")),_xll.BDP($C861, "DELTA_MID")," ")</f>
        <v xml:space="preserve"> </v>
      </c>
      <c r="O861" s="7" t="str">
        <f>IF(ISNUMBER(N861),_xll.BDP($C861, "OPT_UNDL_TICKER"),"")</f>
        <v/>
      </c>
      <c r="P861" s="8" t="str">
        <f>IF(ISNUMBER(N861),_xll.BDP($C861, "OPT_UNDL_PX")," ")</f>
        <v xml:space="preserve"> </v>
      </c>
      <c r="Q861" s="7" t="str">
        <f>IF(ISNUMBER(N861),+G861*_xll.BDP($C861, "PX_POS_MULT_FACTOR")*P861/K861," ")</f>
        <v xml:space="preserve"> </v>
      </c>
      <c r="R861" s="8" t="str">
        <f>IF(OR($A861="TUA",$A861="TYA"),"",IF(ISNUMBER(_xll.BDP($C861,"DUR_ADJ_OAS_MID")),_xll.BDP($C861,"DUR_ADJ_OAS_MID"),IF(ISNUMBER(_xll.BDP($E861&amp;" ISIN","DUR_ADJ_OAS_MID")),_xll.BDP($E861&amp;" ISIN","DUR_ADJ_OAS_MID")," ")))</f>
        <v xml:space="preserve"> </v>
      </c>
      <c r="S861" s="7" t="str">
        <f t="shared" si="13"/>
        <v xml:space="preserve"> </v>
      </c>
      <c r="T861" t="s">
        <v>1757</v>
      </c>
      <c r="U861" t="s">
        <v>45</v>
      </c>
      <c r="AG861">
        <v>-1.3879999999999999E-3</v>
      </c>
    </row>
    <row r="862" spans="1:33" x14ac:dyDescent="0.25">
      <c r="A862" t="s">
        <v>2128</v>
      </c>
      <c r="B862" t="s">
        <v>1758</v>
      </c>
      <c r="C862" t="s">
        <v>1759</v>
      </c>
      <c r="F862" t="s">
        <v>1758</v>
      </c>
      <c r="G862" s="1">
        <v>10</v>
      </c>
      <c r="H862" s="1">
        <v>1589.9</v>
      </c>
      <c r="I862" s="2">
        <v>1589900</v>
      </c>
      <c r="J862" s="3">
        <v>2.800157E-2</v>
      </c>
      <c r="K862" s="4">
        <v>56778964.969999999</v>
      </c>
      <c r="L862" s="5">
        <v>1775001</v>
      </c>
      <c r="M862" s="6">
        <v>31.988131259999999</v>
      </c>
      <c r="N862" s="7" t="str">
        <f>IF(ISNUMBER(_xll.BDP($C862, "DELTA_MID")),_xll.BDP($C862, "DELTA_MID")," ")</f>
        <v xml:space="preserve"> </v>
      </c>
      <c r="O862" s="7" t="str">
        <f>IF(ISNUMBER(N862),_xll.BDP($C862, "OPT_UNDL_TICKER"),"")</f>
        <v/>
      </c>
      <c r="P862" s="8" t="str">
        <f>IF(ISNUMBER(N862),_xll.BDP($C862, "OPT_UNDL_PX")," ")</f>
        <v xml:space="preserve"> </v>
      </c>
      <c r="Q862" s="7" t="str">
        <f>IF(ISNUMBER(N862),+G862*_xll.BDP($C862, "PX_POS_MULT_FACTOR")*P862/K862," ")</f>
        <v xml:space="preserve"> </v>
      </c>
      <c r="R862" s="8" t="str">
        <f>IF(OR($A862="TUA",$A862="TYA"),"",IF(ISNUMBER(_xll.BDP($C862,"DUR_ADJ_OAS_MID")),_xll.BDP($C862,"DUR_ADJ_OAS_MID"),IF(ISNUMBER(_xll.BDP($E862&amp;" ISIN","DUR_ADJ_OAS_MID")),_xll.BDP($E862&amp;" ISIN","DUR_ADJ_OAS_MID")," ")))</f>
        <v xml:space="preserve"> </v>
      </c>
      <c r="S862" s="7" t="str">
        <f t="shared" si="13"/>
        <v xml:space="preserve"> </v>
      </c>
      <c r="T862" t="s">
        <v>1760</v>
      </c>
      <c r="U862" t="s">
        <v>45</v>
      </c>
      <c r="AG862">
        <v>-1.3879999999999999E-3</v>
      </c>
    </row>
    <row r="863" spans="1:33" x14ac:dyDescent="0.25">
      <c r="A863" t="s">
        <v>2128</v>
      </c>
      <c r="B863" t="s">
        <v>1761</v>
      </c>
      <c r="C863" t="s">
        <v>1762</v>
      </c>
      <c r="F863" t="s">
        <v>1761</v>
      </c>
      <c r="G863" s="1">
        <v>38</v>
      </c>
      <c r="H863" s="1">
        <v>1687.9</v>
      </c>
      <c r="I863" s="2">
        <v>3207010</v>
      </c>
      <c r="J863" s="3">
        <v>5.6482360000000002E-2</v>
      </c>
      <c r="K863" s="4">
        <v>56778964.969999999</v>
      </c>
      <c r="L863" s="5">
        <v>1775001</v>
      </c>
      <c r="M863" s="6">
        <v>31.988131259999999</v>
      </c>
      <c r="N863" s="7" t="str">
        <f>IF(ISNUMBER(_xll.BDP($C863, "DELTA_MID")),_xll.BDP($C863, "DELTA_MID")," ")</f>
        <v xml:space="preserve"> </v>
      </c>
      <c r="O863" s="7" t="str">
        <f>IF(ISNUMBER(N863),_xll.BDP($C863, "OPT_UNDL_TICKER"),"")</f>
        <v/>
      </c>
      <c r="P863" s="8" t="str">
        <f>IF(ISNUMBER(N863),_xll.BDP($C863, "OPT_UNDL_PX")," ")</f>
        <v xml:space="preserve"> </v>
      </c>
      <c r="Q863" s="7" t="str">
        <f>IF(ISNUMBER(N863),+G863*_xll.BDP($C863, "PX_POS_MULT_FACTOR")*P863/K863," ")</f>
        <v xml:space="preserve"> </v>
      </c>
      <c r="R863" s="8" t="str">
        <f>IF(OR($A863="TUA",$A863="TYA"),"",IF(ISNUMBER(_xll.BDP($C863,"DUR_ADJ_OAS_MID")),_xll.BDP($C863,"DUR_ADJ_OAS_MID"),IF(ISNUMBER(_xll.BDP($E863&amp;" ISIN","DUR_ADJ_OAS_MID")),_xll.BDP($E863&amp;" ISIN","DUR_ADJ_OAS_MID")," ")))</f>
        <v xml:space="preserve"> </v>
      </c>
      <c r="S863" s="7" t="str">
        <f t="shared" si="13"/>
        <v xml:space="preserve"> </v>
      </c>
      <c r="T863" t="s">
        <v>1763</v>
      </c>
      <c r="U863" t="s">
        <v>45</v>
      </c>
      <c r="AG863">
        <v>-1.3879999999999999E-3</v>
      </c>
    </row>
    <row r="864" spans="1:33" x14ac:dyDescent="0.25">
      <c r="A864" t="s">
        <v>2128</v>
      </c>
      <c r="B864" t="s">
        <v>1764</v>
      </c>
      <c r="C864" t="s">
        <v>1765</v>
      </c>
      <c r="F864" t="s">
        <v>1764</v>
      </c>
      <c r="G864" s="1">
        <v>67</v>
      </c>
      <c r="H864" s="1">
        <v>634.29999999999995</v>
      </c>
      <c r="I864" s="2">
        <v>605105.9</v>
      </c>
      <c r="J864" s="3">
        <v>1.065722E-2</v>
      </c>
      <c r="K864" s="4">
        <v>56778964.969999999</v>
      </c>
      <c r="L864" s="5">
        <v>1775001</v>
      </c>
      <c r="M864" s="6">
        <v>31.988131259999999</v>
      </c>
      <c r="N864" s="7" t="str">
        <f>IF(ISNUMBER(_xll.BDP($C864, "DELTA_MID")),_xll.BDP($C864, "DELTA_MID")," ")</f>
        <v xml:space="preserve"> </v>
      </c>
      <c r="O864" s="7" t="str">
        <f>IF(ISNUMBER(N864),_xll.BDP($C864, "OPT_UNDL_TICKER"),"")</f>
        <v/>
      </c>
      <c r="P864" s="8" t="str">
        <f>IF(ISNUMBER(N864),_xll.BDP($C864, "OPT_UNDL_PX")," ")</f>
        <v xml:space="preserve"> </v>
      </c>
      <c r="Q864" s="7" t="str">
        <f>IF(ISNUMBER(N864),+G864*_xll.BDP($C864, "PX_POS_MULT_FACTOR")*P864/K864," ")</f>
        <v xml:space="preserve"> </v>
      </c>
      <c r="R864" s="8" t="str">
        <f>IF(OR($A864="TUA",$A864="TYA"),"",IF(ISNUMBER(_xll.BDP($C864,"DUR_ADJ_OAS_MID")),_xll.BDP($C864,"DUR_ADJ_OAS_MID"),IF(ISNUMBER(_xll.BDP($E864&amp;" ISIN","DUR_ADJ_OAS_MID")),_xll.BDP($E864&amp;" ISIN","DUR_ADJ_OAS_MID")," ")))</f>
        <v xml:space="preserve"> </v>
      </c>
      <c r="S864" s="7" t="str">
        <f t="shared" si="13"/>
        <v xml:space="preserve"> </v>
      </c>
      <c r="T864" t="s">
        <v>1766</v>
      </c>
      <c r="U864" t="s">
        <v>45</v>
      </c>
      <c r="AG864">
        <v>-1.3879999999999999E-3</v>
      </c>
    </row>
    <row r="865" spans="1:33" x14ac:dyDescent="0.25">
      <c r="A865" t="s">
        <v>2128</v>
      </c>
      <c r="B865" t="s">
        <v>1767</v>
      </c>
      <c r="C865" t="s">
        <v>1768</v>
      </c>
      <c r="F865" t="s">
        <v>1767</v>
      </c>
      <c r="G865" s="1">
        <v>17</v>
      </c>
      <c r="H865" s="1">
        <v>644.79999999999995</v>
      </c>
      <c r="I865" s="2">
        <v>156075.89000000001</v>
      </c>
      <c r="J865" s="3">
        <v>2.7488299999999998E-3</v>
      </c>
      <c r="K865" s="4">
        <v>56778964.969999999</v>
      </c>
      <c r="L865" s="5">
        <v>1775001</v>
      </c>
      <c r="M865" s="6">
        <v>31.988131259999999</v>
      </c>
      <c r="N865" s="7" t="str">
        <f>IF(ISNUMBER(_xll.BDP($C865, "DELTA_MID")),_xll.BDP($C865, "DELTA_MID")," ")</f>
        <v xml:space="preserve"> </v>
      </c>
      <c r="O865" s="7" t="str">
        <f>IF(ISNUMBER(N865),_xll.BDP($C865, "OPT_UNDL_TICKER"),"")</f>
        <v/>
      </c>
      <c r="P865" s="8" t="str">
        <f>IF(ISNUMBER(N865),_xll.BDP($C865, "OPT_UNDL_PX")," ")</f>
        <v xml:space="preserve"> </v>
      </c>
      <c r="Q865" s="7" t="str">
        <f>IF(ISNUMBER(N865),+G865*_xll.BDP($C865, "PX_POS_MULT_FACTOR")*P865/K865," ")</f>
        <v xml:space="preserve"> </v>
      </c>
      <c r="R865" s="8" t="str">
        <f>IF(OR($A865="TUA",$A865="TYA"),"",IF(ISNUMBER(_xll.BDP($C865,"DUR_ADJ_OAS_MID")),_xll.BDP($C865,"DUR_ADJ_OAS_MID"),IF(ISNUMBER(_xll.BDP($E865&amp;" ISIN","DUR_ADJ_OAS_MID")),_xll.BDP($E865&amp;" ISIN","DUR_ADJ_OAS_MID")," ")))</f>
        <v xml:space="preserve"> </v>
      </c>
      <c r="S865" s="7" t="str">
        <f t="shared" si="13"/>
        <v xml:space="preserve"> </v>
      </c>
      <c r="T865" t="s">
        <v>1769</v>
      </c>
      <c r="U865" t="s">
        <v>45</v>
      </c>
      <c r="AG865">
        <v>-1.3879999999999999E-3</v>
      </c>
    </row>
    <row r="866" spans="1:33" x14ac:dyDescent="0.25">
      <c r="A866" t="s">
        <v>2128</v>
      </c>
      <c r="B866" t="s">
        <v>1770</v>
      </c>
      <c r="C866" t="s">
        <v>1771</v>
      </c>
      <c r="F866" t="s">
        <v>1770</v>
      </c>
      <c r="G866" s="1">
        <v>30</v>
      </c>
      <c r="H866" s="1">
        <v>620.4</v>
      </c>
      <c r="I866" s="2">
        <v>265005.52</v>
      </c>
      <c r="J866" s="3">
        <v>4.66732E-3</v>
      </c>
      <c r="K866" s="4">
        <v>56778964.969999999</v>
      </c>
      <c r="L866" s="5">
        <v>1775001</v>
      </c>
      <c r="M866" s="6">
        <v>31.988131259999999</v>
      </c>
      <c r="N866" s="7" t="str">
        <f>IF(ISNUMBER(_xll.BDP($C866, "DELTA_MID")),_xll.BDP($C866, "DELTA_MID")," ")</f>
        <v xml:space="preserve"> </v>
      </c>
      <c r="O866" s="7" t="str">
        <f>IF(ISNUMBER(N866),_xll.BDP($C866, "OPT_UNDL_TICKER"),"")</f>
        <v/>
      </c>
      <c r="P866" s="8" t="str">
        <f>IF(ISNUMBER(N866),_xll.BDP($C866, "OPT_UNDL_PX")," ")</f>
        <v xml:space="preserve"> </v>
      </c>
      <c r="Q866" s="7" t="str">
        <f>IF(ISNUMBER(N866),+G866*_xll.BDP($C866, "PX_POS_MULT_FACTOR")*P866/K866," ")</f>
        <v xml:space="preserve"> </v>
      </c>
      <c r="R866" s="8" t="str">
        <f>IF(OR($A866="TUA",$A866="TYA"),"",IF(ISNUMBER(_xll.BDP($C866,"DUR_ADJ_OAS_MID")),_xll.BDP($C866,"DUR_ADJ_OAS_MID"),IF(ISNUMBER(_xll.BDP($E866&amp;" ISIN","DUR_ADJ_OAS_MID")),_xll.BDP($E866&amp;" ISIN","DUR_ADJ_OAS_MID")," ")))</f>
        <v xml:space="preserve"> </v>
      </c>
      <c r="S866" s="7" t="str">
        <f t="shared" si="13"/>
        <v xml:space="preserve"> </v>
      </c>
      <c r="T866" t="s">
        <v>1772</v>
      </c>
      <c r="U866" t="s">
        <v>45</v>
      </c>
      <c r="AG866">
        <v>-1.3879999999999999E-3</v>
      </c>
    </row>
    <row r="867" spans="1:33" x14ac:dyDescent="0.25">
      <c r="A867" t="s">
        <v>2128</v>
      </c>
      <c r="B867" t="s">
        <v>1773</v>
      </c>
      <c r="C867" t="s">
        <v>1774</v>
      </c>
      <c r="F867" t="s">
        <v>1773</v>
      </c>
      <c r="G867" s="1">
        <v>13</v>
      </c>
      <c r="H867" s="1">
        <v>1024.25</v>
      </c>
      <c r="I867" s="2">
        <v>665762.5</v>
      </c>
      <c r="J867" s="3">
        <v>1.172551E-2</v>
      </c>
      <c r="K867" s="4">
        <v>56778964.969999999</v>
      </c>
      <c r="L867" s="5">
        <v>1775001</v>
      </c>
      <c r="M867" s="6">
        <v>31.988131259999999</v>
      </c>
      <c r="N867" s="7" t="str">
        <f>IF(ISNUMBER(_xll.BDP($C867, "DELTA_MID")),_xll.BDP($C867, "DELTA_MID")," ")</f>
        <v xml:space="preserve"> </v>
      </c>
      <c r="O867" s="7" t="str">
        <f>IF(ISNUMBER(N867),_xll.BDP($C867, "OPT_UNDL_TICKER"),"")</f>
        <v/>
      </c>
      <c r="P867" s="8" t="str">
        <f>IF(ISNUMBER(N867),_xll.BDP($C867, "OPT_UNDL_PX")," ")</f>
        <v xml:space="preserve"> </v>
      </c>
      <c r="Q867" s="7" t="str">
        <f>IF(ISNUMBER(N867),+G867*_xll.BDP($C867, "PX_POS_MULT_FACTOR")*P867/K867," ")</f>
        <v xml:space="preserve"> </v>
      </c>
      <c r="R867" s="8" t="str">
        <f>IF(OR($A867="TUA",$A867="TYA"),"",IF(ISNUMBER(_xll.BDP($C867,"DUR_ADJ_OAS_MID")),_xll.BDP($C867,"DUR_ADJ_OAS_MID"),IF(ISNUMBER(_xll.BDP($E867&amp;" ISIN","DUR_ADJ_OAS_MID")),_xll.BDP($E867&amp;" ISIN","DUR_ADJ_OAS_MID")," ")))</f>
        <v xml:space="preserve"> </v>
      </c>
      <c r="S867" s="7" t="str">
        <f t="shared" si="13"/>
        <v xml:space="preserve"> </v>
      </c>
      <c r="T867" t="s">
        <v>1775</v>
      </c>
      <c r="U867" t="s">
        <v>45</v>
      </c>
      <c r="AG867">
        <v>-1.3879999999999999E-3</v>
      </c>
    </row>
    <row r="868" spans="1:33" x14ac:dyDescent="0.25">
      <c r="A868" t="s">
        <v>2128</v>
      </c>
      <c r="B868" t="s">
        <v>1776</v>
      </c>
      <c r="C868" t="s">
        <v>1777</v>
      </c>
      <c r="F868" t="s">
        <v>1776</v>
      </c>
      <c r="G868" s="1">
        <v>13</v>
      </c>
      <c r="H868" s="1">
        <v>1039.75</v>
      </c>
      <c r="I868" s="2">
        <v>675837.5</v>
      </c>
      <c r="J868" s="3">
        <v>1.1902960000000001E-2</v>
      </c>
      <c r="K868" s="4">
        <v>56778964.969999999</v>
      </c>
      <c r="L868" s="5">
        <v>1775001</v>
      </c>
      <c r="M868" s="6">
        <v>31.988131259999999</v>
      </c>
      <c r="N868" s="7" t="str">
        <f>IF(ISNUMBER(_xll.BDP($C868, "DELTA_MID")),_xll.BDP($C868, "DELTA_MID")," ")</f>
        <v xml:space="preserve"> </v>
      </c>
      <c r="O868" s="7" t="str">
        <f>IF(ISNUMBER(N868),_xll.BDP($C868, "OPT_UNDL_TICKER"),"")</f>
        <v/>
      </c>
      <c r="P868" s="8" t="str">
        <f>IF(ISNUMBER(N868),_xll.BDP($C868, "OPT_UNDL_PX")," ")</f>
        <v xml:space="preserve"> </v>
      </c>
      <c r="Q868" s="7" t="str">
        <f>IF(ISNUMBER(N868),+G868*_xll.BDP($C868, "PX_POS_MULT_FACTOR")*P868/K868," ")</f>
        <v xml:space="preserve"> </v>
      </c>
      <c r="R868" s="8" t="str">
        <f>IF(OR($A868="TUA",$A868="TYA"),"",IF(ISNUMBER(_xll.BDP($C868,"DUR_ADJ_OAS_MID")),_xll.BDP($C868,"DUR_ADJ_OAS_MID"),IF(ISNUMBER(_xll.BDP($E868&amp;" ISIN","DUR_ADJ_OAS_MID")),_xll.BDP($E868&amp;" ISIN","DUR_ADJ_OAS_MID")," ")))</f>
        <v xml:space="preserve"> </v>
      </c>
      <c r="S868" s="7" t="str">
        <f t="shared" si="13"/>
        <v xml:space="preserve"> </v>
      </c>
      <c r="T868" t="s">
        <v>1778</v>
      </c>
      <c r="U868" t="s">
        <v>45</v>
      </c>
      <c r="AG868">
        <v>-1.3879999999999999E-3</v>
      </c>
    </row>
    <row r="869" spans="1:33" x14ac:dyDescent="0.25">
      <c r="A869" t="s">
        <v>2128</v>
      </c>
      <c r="B869" t="s">
        <v>1779</v>
      </c>
      <c r="C869" t="s">
        <v>1780</v>
      </c>
      <c r="F869" t="s">
        <v>1779</v>
      </c>
      <c r="G869" s="1">
        <v>11</v>
      </c>
      <c r="H869" s="1">
        <v>1054.75</v>
      </c>
      <c r="I869" s="2">
        <v>580112.5</v>
      </c>
      <c r="J869" s="3">
        <v>1.021703E-2</v>
      </c>
      <c r="K869" s="4">
        <v>56778964.969999999</v>
      </c>
      <c r="L869" s="5">
        <v>1775001</v>
      </c>
      <c r="M869" s="6">
        <v>31.988131259999999</v>
      </c>
      <c r="N869" s="7" t="str">
        <f>IF(ISNUMBER(_xll.BDP($C869, "DELTA_MID")),_xll.BDP($C869, "DELTA_MID")," ")</f>
        <v xml:space="preserve"> </v>
      </c>
      <c r="O869" s="7" t="str">
        <f>IF(ISNUMBER(N869),_xll.BDP($C869, "OPT_UNDL_TICKER"),"")</f>
        <v/>
      </c>
      <c r="P869" s="8" t="str">
        <f>IF(ISNUMBER(N869),_xll.BDP($C869, "OPT_UNDL_PX")," ")</f>
        <v xml:space="preserve"> </v>
      </c>
      <c r="Q869" s="7" t="str">
        <f>IF(ISNUMBER(N869),+G869*_xll.BDP($C869, "PX_POS_MULT_FACTOR")*P869/K869," ")</f>
        <v xml:space="preserve"> </v>
      </c>
      <c r="R869" s="8" t="str">
        <f>IF(OR($A869="TUA",$A869="TYA"),"",IF(ISNUMBER(_xll.BDP($C869,"DUR_ADJ_OAS_MID")),_xll.BDP($C869,"DUR_ADJ_OAS_MID"),IF(ISNUMBER(_xll.BDP($E869&amp;" ISIN","DUR_ADJ_OAS_MID")),_xll.BDP($E869&amp;" ISIN","DUR_ADJ_OAS_MID")," ")))</f>
        <v xml:space="preserve"> </v>
      </c>
      <c r="S869" s="7" t="str">
        <f t="shared" si="13"/>
        <v xml:space="preserve"> </v>
      </c>
      <c r="T869" t="s">
        <v>1781</v>
      </c>
      <c r="U869" t="s">
        <v>45</v>
      </c>
      <c r="AG869">
        <v>-1.3879999999999999E-3</v>
      </c>
    </row>
    <row r="870" spans="1:33" x14ac:dyDescent="0.25">
      <c r="A870" t="s">
        <v>2128</v>
      </c>
      <c r="B870" t="s">
        <v>2132</v>
      </c>
      <c r="C870" t="s">
        <v>2133</v>
      </c>
      <c r="F870" t="s">
        <v>2132</v>
      </c>
      <c r="G870" s="1">
        <v>2</v>
      </c>
      <c r="H870" s="1">
        <v>1006.5</v>
      </c>
      <c r="I870" s="2">
        <v>100650</v>
      </c>
      <c r="J870" s="3">
        <v>1.7726599999999999E-3</v>
      </c>
      <c r="K870" s="4">
        <v>56778964.969999999</v>
      </c>
      <c r="L870" s="5">
        <v>1775001</v>
      </c>
      <c r="M870" s="6">
        <v>31.988131259999999</v>
      </c>
      <c r="N870" s="7" t="str">
        <f>IF(ISNUMBER(_xll.BDP($C870, "DELTA_MID")),_xll.BDP($C870, "DELTA_MID")," ")</f>
        <v xml:space="preserve"> </v>
      </c>
      <c r="O870" s="7" t="str">
        <f>IF(ISNUMBER(N870),_xll.BDP($C870, "OPT_UNDL_TICKER"),"")</f>
        <v/>
      </c>
      <c r="P870" s="8" t="str">
        <f>IF(ISNUMBER(N870),_xll.BDP($C870, "OPT_UNDL_PX")," ")</f>
        <v xml:space="preserve"> </v>
      </c>
      <c r="Q870" s="7" t="str">
        <f>IF(ISNUMBER(N870),+G870*_xll.BDP($C870, "PX_POS_MULT_FACTOR")*P870/K870," ")</f>
        <v xml:space="preserve"> </v>
      </c>
      <c r="R870" s="8" t="str">
        <f>IF(OR($A870="TUA",$A870="TYA"),"",IF(ISNUMBER(_xll.BDP($C870,"DUR_ADJ_OAS_MID")),_xll.BDP($C870,"DUR_ADJ_OAS_MID"),IF(ISNUMBER(_xll.BDP($E870&amp;" ISIN","DUR_ADJ_OAS_MID")),_xll.BDP($E870&amp;" ISIN","DUR_ADJ_OAS_MID")," ")))</f>
        <v xml:space="preserve"> </v>
      </c>
      <c r="S870" s="7" t="str">
        <f t="shared" si="13"/>
        <v xml:space="preserve"> </v>
      </c>
      <c r="T870" t="s">
        <v>2134</v>
      </c>
      <c r="U870" t="s">
        <v>45</v>
      </c>
      <c r="AG870">
        <v>-1.3879999999999999E-3</v>
      </c>
    </row>
    <row r="871" spans="1:33" x14ac:dyDescent="0.25">
      <c r="A871" t="s">
        <v>2128</v>
      </c>
      <c r="B871" t="s">
        <v>1782</v>
      </c>
      <c r="C871" t="s">
        <v>1783</v>
      </c>
      <c r="F871" t="s">
        <v>1782</v>
      </c>
      <c r="G871" s="1">
        <v>-101</v>
      </c>
      <c r="H871" s="1">
        <v>15.69</v>
      </c>
      <c r="I871" s="2">
        <v>-1774852.8</v>
      </c>
      <c r="J871" s="3">
        <v>-3.1258979999999999E-2</v>
      </c>
      <c r="K871" s="4">
        <v>56778964.969999999</v>
      </c>
      <c r="L871" s="5">
        <v>1775001</v>
      </c>
      <c r="M871" s="6">
        <v>31.988131259999999</v>
      </c>
      <c r="N871" s="7" t="str">
        <f>IF(ISNUMBER(_xll.BDP($C871, "DELTA_MID")),_xll.BDP($C871, "DELTA_MID")," ")</f>
        <v xml:space="preserve"> </v>
      </c>
      <c r="O871" s="7" t="str">
        <f>IF(ISNUMBER(N871),_xll.BDP($C871, "OPT_UNDL_TICKER"),"")</f>
        <v/>
      </c>
      <c r="P871" s="8" t="str">
        <f>IF(ISNUMBER(N871),_xll.BDP($C871, "OPT_UNDL_PX")," ")</f>
        <v xml:space="preserve"> </v>
      </c>
      <c r="Q871" s="7" t="str">
        <f>IF(ISNUMBER(N871),+G871*_xll.BDP($C871, "PX_POS_MULT_FACTOR")*P871/K871," ")</f>
        <v xml:space="preserve"> </v>
      </c>
      <c r="R871" s="8" t="str">
        <f>IF(OR($A871="TUA",$A871="TYA"),"",IF(ISNUMBER(_xll.BDP($C871,"DUR_ADJ_OAS_MID")),_xll.BDP($C871,"DUR_ADJ_OAS_MID"),IF(ISNUMBER(_xll.BDP($E871&amp;" ISIN","DUR_ADJ_OAS_MID")),_xll.BDP($E871&amp;" ISIN","DUR_ADJ_OAS_MID")," ")))</f>
        <v xml:space="preserve"> </v>
      </c>
      <c r="S871" s="7" t="str">
        <f t="shared" si="13"/>
        <v xml:space="preserve"> </v>
      </c>
      <c r="T871" t="s">
        <v>1784</v>
      </c>
      <c r="U871" t="s">
        <v>45</v>
      </c>
      <c r="AG871">
        <v>-1.3879999999999999E-3</v>
      </c>
    </row>
    <row r="872" spans="1:33" x14ac:dyDescent="0.25">
      <c r="A872" t="s">
        <v>2128</v>
      </c>
      <c r="B872" t="s">
        <v>1785</v>
      </c>
      <c r="C872" t="s">
        <v>1786</v>
      </c>
      <c r="F872" t="s">
        <v>1785</v>
      </c>
      <c r="G872" s="1">
        <v>-37</v>
      </c>
      <c r="H872" s="1">
        <v>15.17</v>
      </c>
      <c r="I872" s="2">
        <v>-628644.80000000005</v>
      </c>
      <c r="J872" s="3">
        <v>-1.107179E-2</v>
      </c>
      <c r="K872" s="4">
        <v>56778964.969999999</v>
      </c>
      <c r="L872" s="5">
        <v>1775001</v>
      </c>
      <c r="M872" s="6">
        <v>31.988131259999999</v>
      </c>
      <c r="N872" s="7" t="str">
        <f>IF(ISNUMBER(_xll.BDP($C872, "DELTA_MID")),_xll.BDP($C872, "DELTA_MID")," ")</f>
        <v xml:space="preserve"> </v>
      </c>
      <c r="O872" s="7" t="str">
        <f>IF(ISNUMBER(N872),_xll.BDP($C872, "OPT_UNDL_TICKER"),"")</f>
        <v/>
      </c>
      <c r="P872" s="8" t="str">
        <f>IF(ISNUMBER(N872),_xll.BDP($C872, "OPT_UNDL_PX")," ")</f>
        <v xml:space="preserve"> </v>
      </c>
      <c r="Q872" s="7" t="str">
        <f>IF(ISNUMBER(N872),+G872*_xll.BDP($C872, "PX_POS_MULT_FACTOR")*P872/K872," ")</f>
        <v xml:space="preserve"> </v>
      </c>
      <c r="R872" s="8" t="str">
        <f>IF(OR($A872="TUA",$A872="TYA"),"",IF(ISNUMBER(_xll.BDP($C872,"DUR_ADJ_OAS_MID")),_xll.BDP($C872,"DUR_ADJ_OAS_MID"),IF(ISNUMBER(_xll.BDP($E872&amp;" ISIN","DUR_ADJ_OAS_MID")),_xll.BDP($E872&amp;" ISIN","DUR_ADJ_OAS_MID")," ")))</f>
        <v xml:space="preserve"> </v>
      </c>
      <c r="S872" s="7" t="str">
        <f t="shared" si="13"/>
        <v xml:space="preserve"> </v>
      </c>
      <c r="T872" t="s">
        <v>1787</v>
      </c>
      <c r="U872" t="s">
        <v>45</v>
      </c>
      <c r="AG872">
        <v>-1.3879999999999999E-3</v>
      </c>
    </row>
    <row r="873" spans="1:33" x14ac:dyDescent="0.25">
      <c r="A873" t="s">
        <v>2128</v>
      </c>
      <c r="B873" t="s">
        <v>1788</v>
      </c>
      <c r="C873" t="s">
        <v>1789</v>
      </c>
      <c r="F873" t="s">
        <v>1788</v>
      </c>
      <c r="G873" s="1">
        <v>-23</v>
      </c>
      <c r="H873" s="1">
        <v>15.01</v>
      </c>
      <c r="I873" s="2">
        <v>-386657.6</v>
      </c>
      <c r="J873" s="3">
        <v>-6.80987E-3</v>
      </c>
      <c r="K873" s="4">
        <v>56778964.969999999</v>
      </c>
      <c r="L873" s="5">
        <v>1775001</v>
      </c>
      <c r="M873" s="6">
        <v>31.988131259999999</v>
      </c>
      <c r="N873" s="7" t="str">
        <f>IF(ISNUMBER(_xll.BDP($C873, "DELTA_MID")),_xll.BDP($C873, "DELTA_MID")," ")</f>
        <v xml:space="preserve"> </v>
      </c>
      <c r="O873" s="7" t="str">
        <f>IF(ISNUMBER(N873),_xll.BDP($C873, "OPT_UNDL_TICKER"),"")</f>
        <v/>
      </c>
      <c r="P873" s="8" t="str">
        <f>IF(ISNUMBER(N873),_xll.BDP($C873, "OPT_UNDL_PX")," ")</f>
        <v xml:space="preserve"> </v>
      </c>
      <c r="Q873" s="7" t="str">
        <f>IF(ISNUMBER(N873),+G873*_xll.BDP($C873, "PX_POS_MULT_FACTOR")*P873/K873," ")</f>
        <v xml:space="preserve"> </v>
      </c>
      <c r="R873" s="8" t="str">
        <f>IF(OR($A873="TUA",$A873="TYA"),"",IF(ISNUMBER(_xll.BDP($C873,"DUR_ADJ_OAS_MID")),_xll.BDP($C873,"DUR_ADJ_OAS_MID"),IF(ISNUMBER(_xll.BDP($E873&amp;" ISIN","DUR_ADJ_OAS_MID")),_xll.BDP($E873&amp;" ISIN","DUR_ADJ_OAS_MID")," ")))</f>
        <v xml:space="preserve"> </v>
      </c>
      <c r="S873" s="7" t="str">
        <f t="shared" si="13"/>
        <v xml:space="preserve"> </v>
      </c>
      <c r="T873" t="s">
        <v>1790</v>
      </c>
      <c r="U873" t="s">
        <v>45</v>
      </c>
      <c r="AG873">
        <v>-1.3879999999999999E-3</v>
      </c>
    </row>
    <row r="874" spans="1:33" x14ac:dyDescent="0.25">
      <c r="A874" t="s">
        <v>2128</v>
      </c>
      <c r="B874" t="s">
        <v>1807</v>
      </c>
      <c r="C874" t="s">
        <v>1808</v>
      </c>
      <c r="F874" t="s">
        <v>1807</v>
      </c>
      <c r="G874" s="1">
        <v>11</v>
      </c>
      <c r="H874" s="1">
        <v>51.378</v>
      </c>
      <c r="I874" s="2">
        <v>2825790</v>
      </c>
      <c r="J874" s="3">
        <v>4.976825E-2</v>
      </c>
      <c r="K874" s="4">
        <v>56778964.969999999</v>
      </c>
      <c r="L874" s="5">
        <v>1775001</v>
      </c>
      <c r="M874" s="6">
        <v>31.988131259999999</v>
      </c>
      <c r="N874" s="7" t="str">
        <f>IF(ISNUMBER(_xll.BDP($C874, "DELTA_MID")),_xll.BDP($C874, "DELTA_MID")," ")</f>
        <v xml:space="preserve"> </v>
      </c>
      <c r="O874" s="7" t="str">
        <f>IF(ISNUMBER(N874),_xll.BDP($C874, "OPT_UNDL_TICKER"),"")</f>
        <v/>
      </c>
      <c r="P874" s="8" t="str">
        <f>IF(ISNUMBER(N874),_xll.BDP($C874, "OPT_UNDL_PX")," ")</f>
        <v xml:space="preserve"> </v>
      </c>
      <c r="Q874" s="7" t="str">
        <f>IF(ISNUMBER(N874),+G874*_xll.BDP($C874, "PX_POS_MULT_FACTOR")*P874/K874," ")</f>
        <v xml:space="preserve"> </v>
      </c>
      <c r="R874" s="8" t="str">
        <f>IF(OR($A874="TUA",$A874="TYA"),"",IF(ISNUMBER(_xll.BDP($C874,"DUR_ADJ_OAS_MID")),_xll.BDP($C874,"DUR_ADJ_OAS_MID"),IF(ISNUMBER(_xll.BDP($E874&amp;" ISIN","DUR_ADJ_OAS_MID")),_xll.BDP($E874&amp;" ISIN","DUR_ADJ_OAS_MID")," ")))</f>
        <v xml:space="preserve"> </v>
      </c>
      <c r="S874" s="7" t="str">
        <f t="shared" si="13"/>
        <v xml:space="preserve"> </v>
      </c>
      <c r="T874" t="s">
        <v>1809</v>
      </c>
      <c r="U874" t="s">
        <v>45</v>
      </c>
      <c r="AG874">
        <v>-1.3879999999999999E-3</v>
      </c>
    </row>
    <row r="875" spans="1:33" x14ac:dyDescent="0.25">
      <c r="A875" t="s">
        <v>2128</v>
      </c>
      <c r="B875" t="s">
        <v>1810</v>
      </c>
      <c r="C875" t="s">
        <v>1811</v>
      </c>
      <c r="F875" t="s">
        <v>1810</v>
      </c>
      <c r="G875" s="1">
        <v>-32</v>
      </c>
      <c r="H875" s="1">
        <v>279.60000000000002</v>
      </c>
      <c r="I875" s="2">
        <v>-894720</v>
      </c>
      <c r="J875" s="3">
        <v>-1.575795E-2</v>
      </c>
      <c r="K875" s="4">
        <v>56778964.969999999</v>
      </c>
      <c r="L875" s="5">
        <v>1775001</v>
      </c>
      <c r="M875" s="6">
        <v>31.988131259999999</v>
      </c>
      <c r="N875" s="7" t="str">
        <f>IF(ISNUMBER(_xll.BDP($C875, "DELTA_MID")),_xll.BDP($C875, "DELTA_MID")," ")</f>
        <v xml:space="preserve"> </v>
      </c>
      <c r="O875" s="7" t="str">
        <f>IF(ISNUMBER(N875),_xll.BDP($C875, "OPT_UNDL_TICKER"),"")</f>
        <v/>
      </c>
      <c r="P875" s="8" t="str">
        <f>IF(ISNUMBER(N875),_xll.BDP($C875, "OPT_UNDL_PX")," ")</f>
        <v xml:space="preserve"> </v>
      </c>
      <c r="Q875" s="7" t="str">
        <f>IF(ISNUMBER(N875),+G875*_xll.BDP($C875, "PX_POS_MULT_FACTOR")*P875/K875," ")</f>
        <v xml:space="preserve"> </v>
      </c>
      <c r="R875" s="8" t="str">
        <f>IF(OR($A875="TUA",$A875="TYA"),"",IF(ISNUMBER(_xll.BDP($C875,"DUR_ADJ_OAS_MID")),_xll.BDP($C875,"DUR_ADJ_OAS_MID"),IF(ISNUMBER(_xll.BDP($E875&amp;" ISIN","DUR_ADJ_OAS_MID")),_xll.BDP($E875&amp;" ISIN","DUR_ADJ_OAS_MID")," ")))</f>
        <v xml:space="preserve"> </v>
      </c>
      <c r="S875" s="7" t="str">
        <f t="shared" si="13"/>
        <v xml:space="preserve"> </v>
      </c>
      <c r="T875" t="s">
        <v>1812</v>
      </c>
      <c r="U875" t="s">
        <v>45</v>
      </c>
      <c r="AG875">
        <v>-1.3879999999999999E-3</v>
      </c>
    </row>
    <row r="876" spans="1:33" x14ac:dyDescent="0.25">
      <c r="A876" t="s">
        <v>2128</v>
      </c>
      <c r="B876" t="s">
        <v>1813</v>
      </c>
      <c r="C876" t="s">
        <v>1814</v>
      </c>
      <c r="F876" t="s">
        <v>1813</v>
      </c>
      <c r="G876" s="1">
        <v>-18</v>
      </c>
      <c r="H876" s="1">
        <v>285</v>
      </c>
      <c r="I876" s="2">
        <v>-513000</v>
      </c>
      <c r="J876" s="3">
        <v>-9.0350399999999994E-3</v>
      </c>
      <c r="K876" s="4">
        <v>56778964.969999999</v>
      </c>
      <c r="L876" s="5">
        <v>1775001</v>
      </c>
      <c r="M876" s="6">
        <v>31.988131259999999</v>
      </c>
      <c r="N876" s="7" t="str">
        <f>IF(ISNUMBER(_xll.BDP($C876, "DELTA_MID")),_xll.BDP($C876, "DELTA_MID")," ")</f>
        <v xml:space="preserve"> </v>
      </c>
      <c r="O876" s="7" t="str">
        <f>IF(ISNUMBER(N876),_xll.BDP($C876, "OPT_UNDL_TICKER"),"")</f>
        <v/>
      </c>
      <c r="P876" s="8" t="str">
        <f>IF(ISNUMBER(N876),_xll.BDP($C876, "OPT_UNDL_PX")," ")</f>
        <v xml:space="preserve"> </v>
      </c>
      <c r="Q876" s="7" t="str">
        <f>IF(ISNUMBER(N876),+G876*_xll.BDP($C876, "PX_POS_MULT_FACTOR")*P876/K876," ")</f>
        <v xml:space="preserve"> </v>
      </c>
      <c r="R876" s="8" t="str">
        <f>IF(OR($A876="TUA",$A876="TYA"),"",IF(ISNUMBER(_xll.BDP($C876,"DUR_ADJ_OAS_MID")),_xll.BDP($C876,"DUR_ADJ_OAS_MID"),IF(ISNUMBER(_xll.BDP($E876&amp;" ISIN","DUR_ADJ_OAS_MID")),_xll.BDP($E876&amp;" ISIN","DUR_ADJ_OAS_MID")," ")))</f>
        <v xml:space="preserve"> </v>
      </c>
      <c r="S876" s="7" t="str">
        <f t="shared" si="13"/>
        <v xml:space="preserve"> </v>
      </c>
      <c r="T876" t="s">
        <v>1815</v>
      </c>
      <c r="U876" t="s">
        <v>45</v>
      </c>
      <c r="AG876">
        <v>-1.3879999999999999E-3</v>
      </c>
    </row>
    <row r="877" spans="1:33" x14ac:dyDescent="0.25">
      <c r="A877" t="s">
        <v>2128</v>
      </c>
      <c r="B877" t="s">
        <v>1816</v>
      </c>
      <c r="C877" t="s">
        <v>1817</v>
      </c>
      <c r="F877" t="s">
        <v>1816</v>
      </c>
      <c r="G877" s="1">
        <v>-55</v>
      </c>
      <c r="H877" s="1">
        <v>275.89999999999998</v>
      </c>
      <c r="I877" s="2">
        <v>-1517450</v>
      </c>
      <c r="J877" s="3">
        <v>-2.6725570000000001E-2</v>
      </c>
      <c r="K877" s="4">
        <v>56778964.969999999</v>
      </c>
      <c r="L877" s="5">
        <v>1775001</v>
      </c>
      <c r="M877" s="6">
        <v>31.988131259999999</v>
      </c>
      <c r="N877" s="7" t="str">
        <f>IF(ISNUMBER(_xll.BDP($C877, "DELTA_MID")),_xll.BDP($C877, "DELTA_MID")," ")</f>
        <v xml:space="preserve"> </v>
      </c>
      <c r="O877" s="7" t="str">
        <f>IF(ISNUMBER(N877),_xll.BDP($C877, "OPT_UNDL_TICKER"),"")</f>
        <v/>
      </c>
      <c r="P877" s="8" t="str">
        <f>IF(ISNUMBER(N877),_xll.BDP($C877, "OPT_UNDL_PX")," ")</f>
        <v xml:space="preserve"> </v>
      </c>
      <c r="Q877" s="7" t="str">
        <f>IF(ISNUMBER(N877),+G877*_xll.BDP($C877, "PX_POS_MULT_FACTOR")*P877/K877," ")</f>
        <v xml:space="preserve"> </v>
      </c>
      <c r="R877" s="8" t="str">
        <f>IF(OR($A877="TUA",$A877="TYA"),"",IF(ISNUMBER(_xll.BDP($C877,"DUR_ADJ_OAS_MID")),_xll.BDP($C877,"DUR_ADJ_OAS_MID"),IF(ISNUMBER(_xll.BDP($E877&amp;" ISIN","DUR_ADJ_OAS_MID")),_xll.BDP($E877&amp;" ISIN","DUR_ADJ_OAS_MID")," ")))</f>
        <v xml:space="preserve"> </v>
      </c>
      <c r="S877" s="7" t="str">
        <f t="shared" si="13"/>
        <v xml:space="preserve"> </v>
      </c>
      <c r="T877" t="s">
        <v>1818</v>
      </c>
      <c r="U877" t="s">
        <v>45</v>
      </c>
      <c r="AG877">
        <v>-1.3879999999999999E-3</v>
      </c>
    </row>
    <row r="878" spans="1:33" x14ac:dyDescent="0.25">
      <c r="A878" t="s">
        <v>2128</v>
      </c>
      <c r="B878" t="s">
        <v>1825</v>
      </c>
      <c r="C878" t="s">
        <v>1826</v>
      </c>
      <c r="F878" t="s">
        <v>1825</v>
      </c>
      <c r="G878" s="1">
        <v>-44</v>
      </c>
      <c r="H878" s="1">
        <v>515.75</v>
      </c>
      <c r="I878" s="2">
        <v>-1134650</v>
      </c>
      <c r="J878" s="3">
        <v>-1.9983629999999999E-2</v>
      </c>
      <c r="K878" s="4">
        <v>56778964.969999999</v>
      </c>
      <c r="L878" s="5">
        <v>1775001</v>
      </c>
      <c r="M878" s="6">
        <v>31.988131259999999</v>
      </c>
      <c r="N878" s="7" t="str">
        <f>IF(ISNUMBER(_xll.BDP($C878, "DELTA_MID")),_xll.BDP($C878, "DELTA_MID")," ")</f>
        <v xml:space="preserve"> </v>
      </c>
      <c r="O878" s="7" t="str">
        <f>IF(ISNUMBER(N878),_xll.BDP($C878, "OPT_UNDL_TICKER"),"")</f>
        <v/>
      </c>
      <c r="P878" s="8" t="str">
        <f>IF(ISNUMBER(N878),_xll.BDP($C878, "OPT_UNDL_PX")," ")</f>
        <v xml:space="preserve"> </v>
      </c>
      <c r="Q878" s="7" t="str">
        <f>IF(ISNUMBER(N878),+G878*_xll.BDP($C878, "PX_POS_MULT_FACTOR")*P878/K878," ")</f>
        <v xml:space="preserve"> </v>
      </c>
      <c r="R878" s="8" t="str">
        <f>IF(OR($A878="TUA",$A878="TYA"),"",IF(ISNUMBER(_xll.BDP($C878,"DUR_ADJ_OAS_MID")),_xll.BDP($C878,"DUR_ADJ_OAS_MID"),IF(ISNUMBER(_xll.BDP($E878&amp;" ISIN","DUR_ADJ_OAS_MID")),_xll.BDP($E878&amp;" ISIN","DUR_ADJ_OAS_MID")," ")))</f>
        <v xml:space="preserve"> </v>
      </c>
      <c r="S878" s="7" t="str">
        <f t="shared" si="13"/>
        <v xml:space="preserve"> </v>
      </c>
      <c r="T878" t="s">
        <v>1827</v>
      </c>
      <c r="U878" t="s">
        <v>45</v>
      </c>
      <c r="AG878">
        <v>-1.3879999999999999E-3</v>
      </c>
    </row>
    <row r="879" spans="1:33" x14ac:dyDescent="0.25">
      <c r="A879" t="s">
        <v>2128</v>
      </c>
      <c r="B879" t="s">
        <v>1828</v>
      </c>
      <c r="C879" t="s">
        <v>1829</v>
      </c>
      <c r="F879" t="s">
        <v>1828</v>
      </c>
      <c r="G879" s="1">
        <v>-13</v>
      </c>
      <c r="H879" s="1">
        <v>527.25</v>
      </c>
      <c r="I879" s="2">
        <v>-342712.5</v>
      </c>
      <c r="J879" s="3">
        <v>-6.0359100000000002E-3</v>
      </c>
      <c r="K879" s="4">
        <v>56778964.969999999</v>
      </c>
      <c r="L879" s="5">
        <v>1775001</v>
      </c>
      <c r="M879" s="6">
        <v>31.988131259999999</v>
      </c>
      <c r="N879" s="7" t="str">
        <f>IF(ISNUMBER(_xll.BDP($C879, "DELTA_MID")),_xll.BDP($C879, "DELTA_MID")," ")</f>
        <v xml:space="preserve"> </v>
      </c>
      <c r="O879" s="7" t="str">
        <f>IF(ISNUMBER(N879),_xll.BDP($C879, "OPT_UNDL_TICKER"),"")</f>
        <v/>
      </c>
      <c r="P879" s="8" t="str">
        <f>IF(ISNUMBER(N879),_xll.BDP($C879, "OPT_UNDL_PX")," ")</f>
        <v xml:space="preserve"> </v>
      </c>
      <c r="Q879" s="7" t="str">
        <f>IF(ISNUMBER(N879),+G879*_xll.BDP($C879, "PX_POS_MULT_FACTOR")*P879/K879," ")</f>
        <v xml:space="preserve"> </v>
      </c>
      <c r="R879" s="8" t="str">
        <f>IF(OR($A879="TUA",$A879="TYA"),"",IF(ISNUMBER(_xll.BDP($C879,"DUR_ADJ_OAS_MID")),_xll.BDP($C879,"DUR_ADJ_OAS_MID"),IF(ISNUMBER(_xll.BDP($E879&amp;" ISIN","DUR_ADJ_OAS_MID")),_xll.BDP($E879&amp;" ISIN","DUR_ADJ_OAS_MID")," ")))</f>
        <v xml:space="preserve"> </v>
      </c>
      <c r="S879" s="7" t="str">
        <f t="shared" si="13"/>
        <v xml:space="preserve"> </v>
      </c>
      <c r="T879" t="s">
        <v>1830</v>
      </c>
      <c r="U879" t="s">
        <v>45</v>
      </c>
      <c r="AG879">
        <v>-1.3879999999999999E-3</v>
      </c>
    </row>
    <row r="880" spans="1:33" x14ac:dyDescent="0.25">
      <c r="A880" t="s">
        <v>2128</v>
      </c>
      <c r="B880" t="s">
        <v>1831</v>
      </c>
      <c r="C880" t="s">
        <v>1832</v>
      </c>
      <c r="F880" t="s">
        <v>1831</v>
      </c>
      <c r="G880" s="1">
        <v>-117</v>
      </c>
      <c r="H880" s="1">
        <v>498.75</v>
      </c>
      <c r="I880" s="2">
        <v>-2917687.5</v>
      </c>
      <c r="J880" s="3">
        <v>-5.1386769999999998E-2</v>
      </c>
      <c r="K880" s="4">
        <v>56778964.969999999</v>
      </c>
      <c r="L880" s="5">
        <v>1775001</v>
      </c>
      <c r="M880" s="6">
        <v>31.988131259999999</v>
      </c>
      <c r="N880" s="7" t="str">
        <f>IF(ISNUMBER(_xll.BDP($C880, "DELTA_MID")),_xll.BDP($C880, "DELTA_MID")," ")</f>
        <v xml:space="preserve"> </v>
      </c>
      <c r="O880" s="7" t="str">
        <f>IF(ISNUMBER(N880),_xll.BDP($C880, "OPT_UNDL_TICKER"),"")</f>
        <v/>
      </c>
      <c r="P880" s="8" t="str">
        <f>IF(ISNUMBER(N880),_xll.BDP($C880, "OPT_UNDL_PX")," ")</f>
        <v xml:space="preserve"> </v>
      </c>
      <c r="Q880" s="7" t="str">
        <f>IF(ISNUMBER(N880),+G880*_xll.BDP($C880, "PX_POS_MULT_FACTOR")*P880/K880," ")</f>
        <v xml:space="preserve"> </v>
      </c>
      <c r="R880" s="8" t="str">
        <f>IF(OR($A880="TUA",$A880="TYA"),"",IF(ISNUMBER(_xll.BDP($C880,"DUR_ADJ_OAS_MID")),_xll.BDP($C880,"DUR_ADJ_OAS_MID"),IF(ISNUMBER(_xll.BDP($E880&amp;" ISIN","DUR_ADJ_OAS_MID")),_xll.BDP($E880&amp;" ISIN","DUR_ADJ_OAS_MID")," ")))</f>
        <v xml:space="preserve"> </v>
      </c>
      <c r="S880" s="7" t="str">
        <f t="shared" si="13"/>
        <v xml:space="preserve"> </v>
      </c>
      <c r="T880" t="s">
        <v>1833</v>
      </c>
      <c r="U880" t="s">
        <v>45</v>
      </c>
      <c r="AG880">
        <v>-1.3879999999999999E-3</v>
      </c>
    </row>
    <row r="881" spans="1:33" x14ac:dyDescent="0.25">
      <c r="A881" t="s">
        <v>2128</v>
      </c>
      <c r="B881" t="s">
        <v>1834</v>
      </c>
      <c r="C881" t="s">
        <v>1835</v>
      </c>
      <c r="F881" t="s">
        <v>1834</v>
      </c>
      <c r="G881" s="1">
        <v>13</v>
      </c>
      <c r="H881" s="1">
        <v>176.1</v>
      </c>
      <c r="I881" s="2">
        <v>961506</v>
      </c>
      <c r="J881" s="3">
        <v>1.6934189999999998E-2</v>
      </c>
      <c r="K881" s="4">
        <v>56778964.969999999</v>
      </c>
      <c r="L881" s="5">
        <v>1775001</v>
      </c>
      <c r="M881" s="6">
        <v>31.988131259999999</v>
      </c>
      <c r="N881" s="7" t="str">
        <f>IF(ISNUMBER(_xll.BDP($C881, "DELTA_MID")),_xll.BDP($C881, "DELTA_MID")," ")</f>
        <v xml:space="preserve"> </v>
      </c>
      <c r="O881" s="7" t="str">
        <f>IF(ISNUMBER(N881),_xll.BDP($C881, "OPT_UNDL_TICKER"),"")</f>
        <v/>
      </c>
      <c r="P881" s="8" t="str">
        <f>IF(ISNUMBER(N881),_xll.BDP($C881, "OPT_UNDL_PX")," ")</f>
        <v xml:space="preserve"> </v>
      </c>
      <c r="Q881" s="7" t="str">
        <f>IF(ISNUMBER(N881),+G881*_xll.BDP($C881, "PX_POS_MULT_FACTOR")*P881/K881," ")</f>
        <v xml:space="preserve"> </v>
      </c>
      <c r="R881" s="8" t="str">
        <f>IF(OR($A881="TUA",$A881="TYA"),"",IF(ISNUMBER(_xll.BDP($C881,"DUR_ADJ_OAS_MID")),_xll.BDP($C881,"DUR_ADJ_OAS_MID"),IF(ISNUMBER(_xll.BDP($E881&amp;" ISIN","DUR_ADJ_OAS_MID")),_xll.BDP($E881&amp;" ISIN","DUR_ADJ_OAS_MID")," ")))</f>
        <v xml:space="preserve"> </v>
      </c>
      <c r="S881" s="7" t="str">
        <f t="shared" si="13"/>
        <v xml:space="preserve"> </v>
      </c>
      <c r="T881" t="s">
        <v>1836</v>
      </c>
      <c r="U881" t="s">
        <v>45</v>
      </c>
      <c r="AG881">
        <v>-1.3879999999999999E-3</v>
      </c>
    </row>
    <row r="882" spans="1:33" x14ac:dyDescent="0.25">
      <c r="A882" t="s">
        <v>2128</v>
      </c>
      <c r="B882" t="s">
        <v>1837</v>
      </c>
      <c r="C882" t="s">
        <v>1838</v>
      </c>
      <c r="F882" t="s">
        <v>1837</v>
      </c>
      <c r="G882" s="1">
        <v>3</v>
      </c>
      <c r="H882" s="1">
        <v>176.49</v>
      </c>
      <c r="I882" s="2">
        <v>222377.4</v>
      </c>
      <c r="J882" s="3">
        <v>3.9165500000000004E-3</v>
      </c>
      <c r="K882" s="4">
        <v>56778964.969999999</v>
      </c>
      <c r="L882" s="5">
        <v>1775001</v>
      </c>
      <c r="M882" s="6">
        <v>31.988131259999999</v>
      </c>
      <c r="N882" s="7" t="str">
        <f>IF(ISNUMBER(_xll.BDP($C882, "DELTA_MID")),_xll.BDP($C882, "DELTA_MID")," ")</f>
        <v xml:space="preserve"> </v>
      </c>
      <c r="O882" s="7" t="str">
        <f>IF(ISNUMBER(N882),_xll.BDP($C882, "OPT_UNDL_TICKER"),"")</f>
        <v/>
      </c>
      <c r="P882" s="8" t="str">
        <f>IF(ISNUMBER(N882),_xll.BDP($C882, "OPT_UNDL_PX")," ")</f>
        <v xml:space="preserve"> </v>
      </c>
      <c r="Q882" s="7" t="str">
        <f>IF(ISNUMBER(N882),+G882*_xll.BDP($C882, "PX_POS_MULT_FACTOR")*P882/K882," ")</f>
        <v xml:space="preserve"> </v>
      </c>
      <c r="R882" s="8" t="str">
        <f>IF(OR($A882="TUA",$A882="TYA"),"",IF(ISNUMBER(_xll.BDP($C882,"DUR_ADJ_OAS_MID")),_xll.BDP($C882,"DUR_ADJ_OAS_MID"),IF(ISNUMBER(_xll.BDP($E882&amp;" ISIN","DUR_ADJ_OAS_MID")),_xll.BDP($E882&amp;" ISIN","DUR_ADJ_OAS_MID")," ")))</f>
        <v xml:space="preserve"> </v>
      </c>
      <c r="S882" s="7" t="str">
        <f t="shared" si="13"/>
        <v xml:space="preserve"> </v>
      </c>
      <c r="T882" t="s">
        <v>1839</v>
      </c>
      <c r="U882" t="s">
        <v>45</v>
      </c>
      <c r="AG882">
        <v>-1.3879999999999999E-3</v>
      </c>
    </row>
    <row r="883" spans="1:33" x14ac:dyDescent="0.25">
      <c r="A883" t="s">
        <v>2128</v>
      </c>
      <c r="B883" t="s">
        <v>1843</v>
      </c>
      <c r="C883" t="s">
        <v>1844</v>
      </c>
      <c r="F883" t="s">
        <v>1843</v>
      </c>
      <c r="G883" s="1">
        <v>27</v>
      </c>
      <c r="H883" s="1">
        <v>178.41</v>
      </c>
      <c r="I883" s="2">
        <v>2023169.4</v>
      </c>
      <c r="J883" s="3">
        <v>3.5632379999999998E-2</v>
      </c>
      <c r="K883" s="4">
        <v>56778964.969999999</v>
      </c>
      <c r="L883" s="5">
        <v>1775001</v>
      </c>
      <c r="M883" s="6">
        <v>31.988131259999999</v>
      </c>
      <c r="N883" s="7" t="str">
        <f>IF(ISNUMBER(_xll.BDP($C883, "DELTA_MID")),_xll.BDP($C883, "DELTA_MID")," ")</f>
        <v xml:space="preserve"> </v>
      </c>
      <c r="O883" s="7" t="str">
        <f>IF(ISNUMBER(N883),_xll.BDP($C883, "OPT_UNDL_TICKER"),"")</f>
        <v/>
      </c>
      <c r="P883" s="8" t="str">
        <f>IF(ISNUMBER(N883),_xll.BDP($C883, "OPT_UNDL_PX")," ")</f>
        <v xml:space="preserve"> </v>
      </c>
      <c r="Q883" s="7" t="str">
        <f>IF(ISNUMBER(N883),+G883*_xll.BDP($C883, "PX_POS_MULT_FACTOR")*P883/K883," ")</f>
        <v xml:space="preserve"> </v>
      </c>
      <c r="R883" s="8" t="str">
        <f>IF(OR($A883="TUA",$A883="TYA"),"",IF(ISNUMBER(_xll.BDP($C883,"DUR_ADJ_OAS_MID")),_xll.BDP($C883,"DUR_ADJ_OAS_MID"),IF(ISNUMBER(_xll.BDP($E883&amp;" ISIN","DUR_ADJ_OAS_MID")),_xll.BDP($E883&amp;" ISIN","DUR_ADJ_OAS_MID")," ")))</f>
        <v xml:space="preserve"> </v>
      </c>
      <c r="S883" s="7" t="str">
        <f t="shared" si="13"/>
        <v xml:space="preserve"> </v>
      </c>
      <c r="T883" t="s">
        <v>1845</v>
      </c>
      <c r="U883" t="s">
        <v>45</v>
      </c>
      <c r="AG883">
        <v>-1.3879999999999999E-3</v>
      </c>
    </row>
    <row r="884" spans="1:33" x14ac:dyDescent="0.25">
      <c r="A884" t="s">
        <v>2128</v>
      </c>
      <c r="B884" t="s">
        <v>110</v>
      </c>
      <c r="C884" t="s">
        <v>111</v>
      </c>
      <c r="D884" t="s">
        <v>112</v>
      </c>
      <c r="E884" t="s">
        <v>113</v>
      </c>
      <c r="F884" t="s">
        <v>114</v>
      </c>
      <c r="G884" s="1">
        <v>409500</v>
      </c>
      <c r="H884" s="1">
        <v>100.22</v>
      </c>
      <c r="I884" s="2">
        <v>41040090</v>
      </c>
      <c r="J884" s="3">
        <v>0.72280447999999997</v>
      </c>
      <c r="K884" s="4">
        <v>56778964.969999999</v>
      </c>
      <c r="L884" s="5">
        <v>1775001</v>
      </c>
      <c r="M884" s="6">
        <v>31.988131259999999</v>
      </c>
      <c r="N884" s="7" t="str">
        <f>IF(ISNUMBER(_xll.BDP($C884, "DELTA_MID")),_xll.BDP($C884, "DELTA_MID")," ")</f>
        <v xml:space="preserve"> </v>
      </c>
      <c r="O884" s="7" t="str">
        <f>IF(ISNUMBER(N884),_xll.BDP($C884, "OPT_UNDL_TICKER"),"")</f>
        <v/>
      </c>
      <c r="P884" s="8" t="str">
        <f>IF(ISNUMBER(N884),_xll.BDP($C884, "OPT_UNDL_PX")," ")</f>
        <v xml:space="preserve"> </v>
      </c>
      <c r="Q884" s="7" t="str">
        <f>IF(ISNUMBER(N884),+G884*_xll.BDP($C884, "PX_POS_MULT_FACTOR")*P884/K884," ")</f>
        <v xml:space="preserve"> </v>
      </c>
      <c r="R884" s="8" t="str">
        <f>IF(OR($A884="TUA",$A884="TYA"),"",IF(ISNUMBER(_xll.BDP($C884,"DUR_ADJ_OAS_MID")),_xll.BDP($C884,"DUR_ADJ_OAS_MID"),IF(ISNUMBER(_xll.BDP($E884&amp;" ISIN","DUR_ADJ_OAS_MID")),_xll.BDP($E884&amp;" ISIN","DUR_ADJ_OAS_MID")," ")))</f>
        <v xml:space="preserve"> </v>
      </c>
      <c r="S884" s="7" t="str">
        <f t="shared" si="13"/>
        <v xml:space="preserve"> </v>
      </c>
      <c r="T884" t="s">
        <v>114</v>
      </c>
      <c r="U884" t="s">
        <v>41</v>
      </c>
      <c r="AG884">
        <v>-1.3879999999999999E-3</v>
      </c>
    </row>
    <row r="885" spans="1:33" x14ac:dyDescent="0.25">
      <c r="A885" t="s">
        <v>2128</v>
      </c>
      <c r="B885" t="s">
        <v>1849</v>
      </c>
      <c r="C885" t="s">
        <v>1849</v>
      </c>
      <c r="D885" t="s">
        <v>1850</v>
      </c>
      <c r="E885" t="s">
        <v>1851</v>
      </c>
      <c r="F885" t="s">
        <v>1852</v>
      </c>
      <c r="G885" s="1">
        <v>4500000</v>
      </c>
      <c r="H885" s="1">
        <v>99.159982999999997</v>
      </c>
      <c r="I885" s="2">
        <v>4462199.24</v>
      </c>
      <c r="J885" s="3">
        <v>7.8588950000000005E-2</v>
      </c>
      <c r="K885" s="4">
        <v>56778964.969999999</v>
      </c>
      <c r="L885" s="5">
        <v>1775001</v>
      </c>
      <c r="M885" s="6">
        <v>31.988131259999999</v>
      </c>
      <c r="N885" s="7" t="str">
        <f>IF(ISNUMBER(_xll.BDP($C885, "DELTA_MID")),_xll.BDP($C885, "DELTA_MID")," ")</f>
        <v xml:space="preserve"> </v>
      </c>
      <c r="O885" s="7" t="str">
        <f>IF(ISNUMBER(N885),_xll.BDP($C885, "OPT_UNDL_TICKER"),"")</f>
        <v/>
      </c>
      <c r="P885" s="8" t="str">
        <f>IF(ISNUMBER(N885),_xll.BDP($C885, "OPT_UNDL_PX")," ")</f>
        <v xml:space="preserve"> </v>
      </c>
      <c r="Q885" s="7" t="str">
        <f>IF(ISNUMBER(N885),+G885*_xll.BDP($C885, "PX_POS_MULT_FACTOR")*P885/K885," ")</f>
        <v xml:space="preserve"> </v>
      </c>
      <c r="R885" s="8">
        <f>IF(OR($A885="TUA",$A885="TYA"),"",IF(ISNUMBER(_xll.BDP($C885,"DUR_ADJ_OAS_MID")),_xll.BDP($C885,"DUR_ADJ_OAS_MID"),IF(ISNUMBER(_xll.BDP($E885&amp;" ISIN","DUR_ADJ_OAS_MID")),_xll.BDP($E885&amp;" ISIN","DUR_ADJ_OAS_MID")," ")))</f>
        <v>0.21179856626556268</v>
      </c>
      <c r="S885" s="7">
        <f t="shared" si="13"/>
        <v>1.6645026934315993E-2</v>
      </c>
      <c r="T885" t="s">
        <v>1852</v>
      </c>
      <c r="U885" t="s">
        <v>87</v>
      </c>
      <c r="AG885">
        <v>-1.3879999999999999E-3</v>
      </c>
    </row>
    <row r="886" spans="1:33" x14ac:dyDescent="0.25">
      <c r="A886" t="s">
        <v>2128</v>
      </c>
      <c r="B886" t="s">
        <v>88</v>
      </c>
      <c r="C886" t="s">
        <v>88</v>
      </c>
      <c r="D886" t="s">
        <v>89</v>
      </c>
      <c r="E886" t="s">
        <v>90</v>
      </c>
      <c r="F886" t="s">
        <v>91</v>
      </c>
      <c r="G886" s="1">
        <v>4100000</v>
      </c>
      <c r="H886" s="1">
        <v>99.864279999999994</v>
      </c>
      <c r="I886" s="2">
        <v>4094435.48</v>
      </c>
      <c r="J886" s="3">
        <v>7.2111839999999996E-2</v>
      </c>
      <c r="K886" s="4">
        <v>56778964.969999999</v>
      </c>
      <c r="L886" s="5">
        <v>1775001</v>
      </c>
      <c r="M886" s="6">
        <v>31.988131259999999</v>
      </c>
      <c r="N886" s="7" t="str">
        <f>IF(ISNUMBER(_xll.BDP($C886, "DELTA_MID")),_xll.BDP($C886, "DELTA_MID")," ")</f>
        <v xml:space="preserve"> </v>
      </c>
      <c r="O886" s="7" t="str">
        <f>IF(ISNUMBER(N886),_xll.BDP($C886, "OPT_UNDL_TICKER"),"")</f>
        <v/>
      </c>
      <c r="P886" s="8" t="str">
        <f>IF(ISNUMBER(N886),_xll.BDP($C886, "OPT_UNDL_PX")," ")</f>
        <v xml:space="preserve"> </v>
      </c>
      <c r="Q886" s="7" t="str">
        <f>IF(ISNUMBER(N886),+G886*_xll.BDP($C886, "PX_POS_MULT_FACTOR")*P886/K886," ")</f>
        <v xml:space="preserve"> </v>
      </c>
      <c r="R886" s="8">
        <f>IF(OR($A886="TUA",$A886="TYA"),"",IF(ISNUMBER(_xll.BDP($C886,"DUR_ADJ_OAS_MID")),_xll.BDP($C886,"DUR_ADJ_OAS_MID"),IF(ISNUMBER(_xll.BDP($E886&amp;" ISIN","DUR_ADJ_OAS_MID")),_xll.BDP($E886&amp;" ISIN","DUR_ADJ_OAS_MID")," ")))</f>
        <v>3.2815203723020797E-2</v>
      </c>
      <c r="S886" s="7">
        <f t="shared" si="13"/>
        <v>2.3663647204418799E-3</v>
      </c>
      <c r="T886" t="s">
        <v>91</v>
      </c>
      <c r="U886" t="s">
        <v>87</v>
      </c>
      <c r="AG886">
        <v>-1.3879999999999999E-3</v>
      </c>
    </row>
    <row r="887" spans="1:33" x14ac:dyDescent="0.25">
      <c r="A887" t="s">
        <v>2128</v>
      </c>
      <c r="B887" t="s">
        <v>92</v>
      </c>
      <c r="C887" t="s">
        <v>92</v>
      </c>
      <c r="D887" t="s">
        <v>93</v>
      </c>
      <c r="E887" t="s">
        <v>94</v>
      </c>
      <c r="F887" t="s">
        <v>95</v>
      </c>
      <c r="G887" s="1">
        <v>3500000</v>
      </c>
      <c r="H887" s="1">
        <v>99.687528</v>
      </c>
      <c r="I887" s="2">
        <v>3489063.48</v>
      </c>
      <c r="J887" s="3">
        <v>6.144993E-2</v>
      </c>
      <c r="K887" s="4">
        <v>56778964.969999999</v>
      </c>
      <c r="L887" s="5">
        <v>1775001</v>
      </c>
      <c r="M887" s="6">
        <v>31.988131259999999</v>
      </c>
      <c r="N887" s="7" t="str">
        <f>IF(ISNUMBER(_xll.BDP($C887, "DELTA_MID")),_xll.BDP($C887, "DELTA_MID")," ")</f>
        <v xml:space="preserve"> </v>
      </c>
      <c r="O887" s="7" t="str">
        <f>IF(ISNUMBER(N887),_xll.BDP($C887, "OPT_UNDL_TICKER"),"")</f>
        <v/>
      </c>
      <c r="P887" s="8" t="str">
        <f>IF(ISNUMBER(N887),_xll.BDP($C887, "OPT_UNDL_PX")," ")</f>
        <v xml:space="preserve"> </v>
      </c>
      <c r="Q887" s="7" t="str">
        <f>IF(ISNUMBER(N887),+G887*_xll.BDP($C887, "PX_POS_MULT_FACTOR")*P887/K887," ")</f>
        <v xml:space="preserve"> </v>
      </c>
      <c r="R887" s="8">
        <f>IF(OR($A887="TUA",$A887="TYA"),"",IF(ISNUMBER(_xll.BDP($C887,"DUR_ADJ_OAS_MID")),_xll.BDP($C887,"DUR_ADJ_OAS_MID"),IF(ISNUMBER(_xll.BDP($E887&amp;" ISIN","DUR_ADJ_OAS_MID")),_xll.BDP($E887&amp;" ISIN","DUR_ADJ_OAS_MID")," ")))</f>
        <v>7.64526851391132E-2</v>
      </c>
      <c r="S887" s="7">
        <f t="shared" si="13"/>
        <v>4.6980121501105461E-3</v>
      </c>
      <c r="T887" t="s">
        <v>95</v>
      </c>
      <c r="U887" t="s">
        <v>87</v>
      </c>
      <c r="AG887">
        <v>-1.3879999999999999E-3</v>
      </c>
    </row>
    <row r="888" spans="1:33" x14ac:dyDescent="0.25">
      <c r="A888" t="s">
        <v>2128</v>
      </c>
      <c r="B888" t="s">
        <v>100</v>
      </c>
      <c r="C888" t="s">
        <v>100</v>
      </c>
      <c r="D888" t="s">
        <v>101</v>
      </c>
      <c r="E888" t="s">
        <v>102</v>
      </c>
      <c r="F888" t="s">
        <v>103</v>
      </c>
      <c r="G888" s="1">
        <v>1100000</v>
      </c>
      <c r="H888" s="1">
        <v>99.388666999999998</v>
      </c>
      <c r="I888" s="2">
        <v>1093275.3400000001</v>
      </c>
      <c r="J888" s="3">
        <v>1.9254940000000002E-2</v>
      </c>
      <c r="K888" s="4">
        <v>56778964.969999999</v>
      </c>
      <c r="L888" s="5">
        <v>1775001</v>
      </c>
      <c r="M888" s="6">
        <v>31.988131259999999</v>
      </c>
      <c r="N888" s="7" t="str">
        <f>IF(ISNUMBER(_xll.BDP($C888, "DELTA_MID")),_xll.BDP($C888, "DELTA_MID")," ")</f>
        <v xml:space="preserve"> </v>
      </c>
      <c r="O888" s="7" t="str">
        <f>IF(ISNUMBER(N888),_xll.BDP($C888, "OPT_UNDL_TICKER"),"")</f>
        <v/>
      </c>
      <c r="P888" s="8" t="str">
        <f>IF(ISNUMBER(N888),_xll.BDP($C888, "OPT_UNDL_PX")," ")</f>
        <v xml:space="preserve"> </v>
      </c>
      <c r="Q888" s="7" t="str">
        <f>IF(ISNUMBER(N888),+G888*_xll.BDP($C888, "PX_POS_MULT_FACTOR")*P888/K888," ")</f>
        <v xml:space="preserve"> </v>
      </c>
      <c r="R888" s="8">
        <f>IF(OR($A888="TUA",$A888="TYA"),"",IF(ISNUMBER(_xll.BDP($C888,"DUR_ADJ_OAS_MID")),_xll.BDP($C888,"DUR_ADJ_OAS_MID"),IF(ISNUMBER(_xll.BDP($E888&amp;" ISIN","DUR_ADJ_OAS_MID")),_xll.BDP($E888&amp;" ISIN","DUR_ADJ_OAS_MID")," ")))</f>
        <v>0.15242961739199007</v>
      </c>
      <c r="S888" s="7">
        <f t="shared" si="13"/>
        <v>2.9350231371057254E-3</v>
      </c>
      <c r="T888" t="s">
        <v>103</v>
      </c>
      <c r="U888" t="s">
        <v>87</v>
      </c>
      <c r="AG888">
        <v>-1.3879999999999999E-3</v>
      </c>
    </row>
    <row r="889" spans="1:33" x14ac:dyDescent="0.25">
      <c r="A889" t="s">
        <v>2128</v>
      </c>
      <c r="B889" t="s">
        <v>108</v>
      </c>
      <c r="C889" t="s">
        <v>108</v>
      </c>
      <c r="G889" s="1">
        <v>2599901.4300000002</v>
      </c>
      <c r="H889" s="1">
        <v>1</v>
      </c>
      <c r="I889" s="2">
        <v>2599901.4300000002</v>
      </c>
      <c r="J889" s="3">
        <v>4.5789870000000003E-2</v>
      </c>
      <c r="K889" s="4">
        <v>56778964.969999999</v>
      </c>
      <c r="L889" s="5">
        <v>1775001</v>
      </c>
      <c r="M889" s="6">
        <v>31.988131259999999</v>
      </c>
      <c r="N889" s="7" t="str">
        <f>IF(ISNUMBER(_xll.BDP($C889, "DELTA_MID")),_xll.BDP($C889, "DELTA_MID")," ")</f>
        <v xml:space="preserve"> </v>
      </c>
      <c r="O889" s="7" t="str">
        <f>IF(ISNUMBER(N889),_xll.BDP($C889, "OPT_UNDL_TICKER"),"")</f>
        <v/>
      </c>
      <c r="P889" s="8" t="str">
        <f>IF(ISNUMBER(N889),_xll.BDP($C889, "OPT_UNDL_PX")," ")</f>
        <v xml:space="preserve"> </v>
      </c>
      <c r="Q889" s="7" t="str">
        <f>IF(ISNUMBER(N889),+G889*_xll.BDP($C889, "PX_POS_MULT_FACTOR")*P889/K889," ")</f>
        <v xml:space="preserve"> </v>
      </c>
      <c r="R889" s="8" t="str">
        <f>IF(OR($A889="TUA",$A889="TYA"),"",IF(ISNUMBER(_xll.BDP($C889,"DUR_ADJ_OAS_MID")),_xll.BDP($C889,"DUR_ADJ_OAS_MID"),IF(ISNUMBER(_xll.BDP($E889&amp;" ISIN","DUR_ADJ_OAS_MID")),_xll.BDP($E889&amp;" ISIN","DUR_ADJ_OAS_MID")," ")))</f>
        <v xml:space="preserve"> </v>
      </c>
      <c r="S889" s="7" t="str">
        <f t="shared" si="13"/>
        <v xml:space="preserve"> </v>
      </c>
      <c r="T889" t="s">
        <v>108</v>
      </c>
      <c r="U889" t="s">
        <v>108</v>
      </c>
      <c r="AG889">
        <v>-1.3879999999999999E-3</v>
      </c>
    </row>
    <row r="890" spans="1:33" x14ac:dyDescent="0.25">
      <c r="N890" s="7" t="str">
        <f>IF(ISNUMBER(_xll.BDP($C890, "DELTA_MID")),_xll.BDP($C890, "DELTA_MID")," ")</f>
        <v xml:space="preserve"> </v>
      </c>
      <c r="O890" s="7" t="str">
        <f>IF(ISNUMBER(N890),_xll.BDP($C890, "OPT_UNDL_TICKER"),"")</f>
        <v/>
      </c>
      <c r="P890" s="8" t="str">
        <f>IF(ISNUMBER(N890),_xll.BDP($C890, "OPT_UNDL_PX")," ")</f>
        <v xml:space="preserve"> </v>
      </c>
      <c r="Q890" s="7" t="str">
        <f>IF(ISNUMBER(N890),+G890*_xll.BDP($C890, "PX_POS_MULT_FACTOR")*P890/K890," ")</f>
        <v xml:space="preserve"> </v>
      </c>
      <c r="R890" s="8" t="str">
        <f>IF(OR($A890="TUA",$A890="TYA"),"",IF(ISNUMBER(_xll.BDP($C890,"DUR_ADJ_OAS_MID")),_xll.BDP($C890,"DUR_ADJ_OAS_MID"),IF(ISNUMBER(_xll.BDP($E890&amp;" ISIN","DUR_ADJ_OAS_MID")),_xll.BDP($E890&amp;" ISIN","DUR_ADJ_OAS_MID")," ")))</f>
        <v xml:space="preserve"> </v>
      </c>
      <c r="S890" s="7" t="str">
        <f t="shared" si="13"/>
        <v xml:space="preserve"> </v>
      </c>
    </row>
    <row r="891" spans="1:33" x14ac:dyDescent="0.25">
      <c r="A891" t="s">
        <v>2135</v>
      </c>
      <c r="B891" t="s">
        <v>2136</v>
      </c>
      <c r="C891" t="s">
        <v>2137</v>
      </c>
      <c r="D891" t="s">
        <v>2138</v>
      </c>
      <c r="E891" t="s">
        <v>2139</v>
      </c>
      <c r="F891" t="s">
        <v>2140</v>
      </c>
      <c r="G891" s="1">
        <v>451941</v>
      </c>
      <c r="H891" s="1">
        <v>668.28</v>
      </c>
      <c r="I891" s="2">
        <v>302023131.48000002</v>
      </c>
      <c r="J891" s="3">
        <v>1.00808162</v>
      </c>
      <c r="K891" s="4">
        <v>299601861.81999999</v>
      </c>
      <c r="L891" s="5">
        <v>9575001</v>
      </c>
      <c r="M891" s="6">
        <v>31.290008409999999</v>
      </c>
      <c r="N891" s="7" t="str">
        <f>IF(ISNUMBER(_xll.BDP($C891, "DELTA_MID")),_xll.BDP($C891, "DELTA_MID")," ")</f>
        <v xml:space="preserve"> </v>
      </c>
      <c r="O891" s="7" t="str">
        <f>IF(ISNUMBER(N891),_xll.BDP($C891, "OPT_UNDL_TICKER"),"")</f>
        <v/>
      </c>
      <c r="P891" s="8" t="str">
        <f>IF(ISNUMBER(N891),_xll.BDP($C891, "OPT_UNDL_PX")," ")</f>
        <v xml:space="preserve"> </v>
      </c>
      <c r="Q891" s="7" t="str">
        <f>IF(ISNUMBER(N891),+G891*_xll.BDP($C891, "PX_POS_MULT_FACTOR")*P891/K891," ")</f>
        <v xml:space="preserve"> </v>
      </c>
      <c r="R891" s="8" t="str">
        <f>IF(OR($A891="TUA",$A891="TYA"),"",IF(ISNUMBER(_xll.BDP($C891,"DUR_ADJ_OAS_MID")),_xll.BDP($C891,"DUR_ADJ_OAS_MID"),IF(ISNUMBER(_xll.BDP($E891&amp;" ISIN","DUR_ADJ_OAS_MID")),_xll.BDP($E891&amp;" ISIN","DUR_ADJ_OAS_MID")," ")))</f>
        <v xml:space="preserve"> </v>
      </c>
      <c r="S891" s="7" t="str">
        <f t="shared" si="13"/>
        <v xml:space="preserve"> </v>
      </c>
      <c r="T891" t="s">
        <v>2140</v>
      </c>
      <c r="U891" t="s">
        <v>41</v>
      </c>
    </row>
    <row r="892" spans="1:33" x14ac:dyDescent="0.25">
      <c r="A892" t="s">
        <v>2135</v>
      </c>
      <c r="B892" t="s">
        <v>2141</v>
      </c>
      <c r="C892" t="s">
        <v>2141</v>
      </c>
      <c r="F892" t="s">
        <v>2142</v>
      </c>
      <c r="G892" s="1">
        <v>-149</v>
      </c>
      <c r="H892" s="1">
        <v>95.55</v>
      </c>
      <c r="I892" s="2">
        <v>-1423695</v>
      </c>
      <c r="J892" s="3">
        <v>-4.7519600000000004E-3</v>
      </c>
      <c r="K892" s="4">
        <v>299601861.81999999</v>
      </c>
      <c r="L892" s="5">
        <v>9575001</v>
      </c>
      <c r="M892" s="6">
        <v>31.290008409999999</v>
      </c>
      <c r="N892" s="7">
        <f>IF(ISNUMBER(_xll.BDP($C892, "DELTA_MID")),_xll.BDP($C892, "DELTA_MID")," ")</f>
        <v>0.814724</v>
      </c>
      <c r="O892" s="7" t="str">
        <f>IF(ISNUMBER(N892),_xll.BDP($C892, "OPT_UNDL_TICKER"),"")</f>
        <v>SPX</v>
      </c>
      <c r="P892" s="8">
        <f>IF(ISNUMBER(N892),_xll.BDP($C892, "OPT_UNDL_PX")," ")</f>
        <v>6671.06</v>
      </c>
      <c r="Q892" s="7">
        <f>IF(ISNUMBER(N892),+G892*_xll.BDP($C892, "PX_POS_MULT_FACTOR")*P892/K892," ")</f>
        <v>-0.33176961383410403</v>
      </c>
      <c r="R892" s="8" t="str">
        <f>IF(OR($A892="TUA",$A892="TYA"),"",IF(ISNUMBER(_xll.BDP($C892,"DUR_ADJ_OAS_MID")),_xll.BDP($C892,"DUR_ADJ_OAS_MID"),IF(ISNUMBER(_xll.BDP($E892&amp;" ISIN","DUR_ADJ_OAS_MID")),_xll.BDP($E892&amp;" ISIN","DUR_ADJ_OAS_MID")," ")))</f>
        <v xml:space="preserve"> </v>
      </c>
      <c r="S892" s="7">
        <f t="shared" si="13"/>
        <v>-0.27030066686137655</v>
      </c>
      <c r="T892" t="s">
        <v>2142</v>
      </c>
      <c r="U892" t="s">
        <v>51</v>
      </c>
    </row>
    <row r="893" spans="1:33" x14ac:dyDescent="0.25">
      <c r="A893" t="s">
        <v>2135</v>
      </c>
      <c r="B893" t="s">
        <v>2143</v>
      </c>
      <c r="C893" t="s">
        <v>2143</v>
      </c>
      <c r="F893" t="s">
        <v>2144</v>
      </c>
      <c r="G893" s="1">
        <v>-149</v>
      </c>
      <c r="H893" s="1">
        <v>0.08</v>
      </c>
      <c r="I893" s="2">
        <v>-1192</v>
      </c>
      <c r="J893" s="3">
        <v>-3.98E-6</v>
      </c>
      <c r="K893" s="4">
        <v>299601861.81999999</v>
      </c>
      <c r="L893" s="5">
        <v>9575001</v>
      </c>
      <c r="M893" s="6">
        <v>31.290008409999999</v>
      </c>
      <c r="N893" s="7">
        <f>IF(ISNUMBER(_xll.BDP($C893, "DELTA_MID")),_xll.BDP($C893, "DELTA_MID")," ")</f>
        <v>-6.1899999999999998E-4</v>
      </c>
      <c r="O893" s="7" t="str">
        <f>IF(ISNUMBER(N893),_xll.BDP($C893, "OPT_UNDL_TICKER"),"")</f>
        <v>SPX</v>
      </c>
      <c r="P893" s="8">
        <f>IF(ISNUMBER(N893),_xll.BDP($C893, "OPT_UNDL_PX")," ")</f>
        <v>6671.06</v>
      </c>
      <c r="Q893" s="7">
        <f>IF(ISNUMBER(N893),+G893*_xll.BDP($C893, "PX_POS_MULT_FACTOR")*P893/K893," ")</f>
        <v>-0.33176961383410403</v>
      </c>
      <c r="R893" s="8" t="str">
        <f>IF(OR($A893="TUA",$A893="TYA"),"",IF(ISNUMBER(_xll.BDP($C893,"DUR_ADJ_OAS_MID")),_xll.BDP($C893,"DUR_ADJ_OAS_MID"),IF(ISNUMBER(_xll.BDP($E893&amp;" ISIN","DUR_ADJ_OAS_MID")),_xll.BDP($E893&amp;" ISIN","DUR_ADJ_OAS_MID")," ")))</f>
        <v xml:space="preserve"> </v>
      </c>
      <c r="S893" s="7">
        <f t="shared" si="13"/>
        <v>2.0536539096331039E-4</v>
      </c>
      <c r="T893" t="s">
        <v>2144</v>
      </c>
      <c r="U893" t="s">
        <v>51</v>
      </c>
    </row>
    <row r="894" spans="1:33" x14ac:dyDescent="0.25">
      <c r="A894" t="s">
        <v>2135</v>
      </c>
      <c r="B894" t="s">
        <v>2145</v>
      </c>
      <c r="C894" t="s">
        <v>2145</v>
      </c>
      <c r="F894" t="s">
        <v>2146</v>
      </c>
      <c r="G894" s="1">
        <v>149</v>
      </c>
      <c r="H894" s="1">
        <v>0.35</v>
      </c>
      <c r="I894" s="2">
        <v>5215</v>
      </c>
      <c r="J894" s="3">
        <v>1.7410000000000001E-5</v>
      </c>
      <c r="K894" s="4">
        <v>299601861.81999999</v>
      </c>
      <c r="L894" s="5">
        <v>9575001</v>
      </c>
      <c r="M894" s="6">
        <v>31.290008409999999</v>
      </c>
      <c r="N894" s="7">
        <f>IF(ISNUMBER(_xll.BDP($C894, "DELTA_MID")),_xll.BDP($C894, "DELTA_MID")," ")</f>
        <v>-2.7920000000000002E-3</v>
      </c>
      <c r="O894" s="7" t="str">
        <f>IF(ISNUMBER(N894),_xll.BDP($C894, "OPT_UNDL_TICKER"),"")</f>
        <v>SPX</v>
      </c>
      <c r="P894" s="8">
        <f>IF(ISNUMBER(N894),_xll.BDP($C894, "OPT_UNDL_PX")," ")</f>
        <v>6671.06</v>
      </c>
      <c r="Q894" s="7">
        <f>IF(ISNUMBER(N894),+G894*_xll.BDP($C894, "PX_POS_MULT_FACTOR")*P894/K894," ")</f>
        <v>0.33176961383410403</v>
      </c>
      <c r="R894" s="8" t="str">
        <f>IF(OR($A894="TUA",$A894="TYA"),"",IF(ISNUMBER(_xll.BDP($C894,"DUR_ADJ_OAS_MID")),_xll.BDP($C894,"DUR_ADJ_OAS_MID"),IF(ISNUMBER(_xll.BDP($E894&amp;" ISIN","DUR_ADJ_OAS_MID")),_xll.BDP($E894&amp;" ISIN","DUR_ADJ_OAS_MID")," ")))</f>
        <v xml:space="preserve"> </v>
      </c>
      <c r="S894" s="7">
        <f t="shared" si="13"/>
        <v>-9.2630076182481853E-4</v>
      </c>
      <c r="T894" t="s">
        <v>2146</v>
      </c>
      <c r="U894" t="s">
        <v>51</v>
      </c>
    </row>
    <row r="895" spans="1:33" x14ac:dyDescent="0.25">
      <c r="A895" t="s">
        <v>2135</v>
      </c>
      <c r="B895" t="s">
        <v>2147</v>
      </c>
      <c r="C895" t="s">
        <v>2147</v>
      </c>
      <c r="F895" t="s">
        <v>2148</v>
      </c>
      <c r="G895" s="1">
        <v>-149</v>
      </c>
      <c r="H895" s="1">
        <v>93.95</v>
      </c>
      <c r="I895" s="2">
        <v>-1399855</v>
      </c>
      <c r="J895" s="3">
        <v>-4.6723800000000003E-3</v>
      </c>
      <c r="K895" s="4">
        <v>299601861.81999999</v>
      </c>
      <c r="L895" s="5">
        <v>9575001</v>
      </c>
      <c r="M895" s="6">
        <v>31.290008409999999</v>
      </c>
      <c r="N895" s="7">
        <f>IF(ISNUMBER(_xll.BDP($C895, "DELTA_MID")),_xll.BDP($C895, "DELTA_MID")," ")</f>
        <v>0.41880400000000001</v>
      </c>
      <c r="O895" s="7" t="str">
        <f>IF(ISNUMBER(N895),_xll.BDP($C895, "OPT_UNDL_TICKER"),"")</f>
        <v>SPX</v>
      </c>
      <c r="P895" s="8">
        <f>IF(ISNUMBER(N895),_xll.BDP($C895, "OPT_UNDL_PX")," ")</f>
        <v>6671.06</v>
      </c>
      <c r="Q895" s="7">
        <f>IF(ISNUMBER(N895),+G895*_xll.BDP($C895, "PX_POS_MULT_FACTOR")*P895/K895," ")</f>
        <v>-0.33176961383410403</v>
      </c>
      <c r="R895" s="8" t="str">
        <f>IF(OR($A895="TUA",$A895="TYA"),"",IF(ISNUMBER(_xll.BDP($C895,"DUR_ADJ_OAS_MID")),_xll.BDP($C895,"DUR_ADJ_OAS_MID"),IF(ISNUMBER(_xll.BDP($E895&amp;" ISIN","DUR_ADJ_OAS_MID")),_xll.BDP($E895&amp;" ISIN","DUR_ADJ_OAS_MID")," ")))</f>
        <v xml:space="preserve"> </v>
      </c>
      <c r="S895" s="7">
        <f t="shared" si="13"/>
        <v>-0.1389464413521781</v>
      </c>
      <c r="T895" t="s">
        <v>2148</v>
      </c>
      <c r="U895" t="s">
        <v>51</v>
      </c>
    </row>
    <row r="896" spans="1:33" x14ac:dyDescent="0.25">
      <c r="A896" t="s">
        <v>2135</v>
      </c>
      <c r="B896" t="s">
        <v>2149</v>
      </c>
      <c r="C896" t="s">
        <v>2149</v>
      </c>
      <c r="F896" t="s">
        <v>2150</v>
      </c>
      <c r="G896" s="1">
        <v>-149</v>
      </c>
      <c r="H896" s="1">
        <v>6.85</v>
      </c>
      <c r="I896" s="2">
        <v>-102065</v>
      </c>
      <c r="J896" s="3">
        <v>-3.4067E-4</v>
      </c>
      <c r="K896" s="4">
        <v>299601861.81999999</v>
      </c>
      <c r="L896" s="5">
        <v>9575001</v>
      </c>
      <c r="M896" s="6">
        <v>31.290008409999999</v>
      </c>
      <c r="N896" s="7">
        <f>IF(ISNUMBER(_xll.BDP($C896, "DELTA_MID")),_xll.BDP($C896, "DELTA_MID")," ")</f>
        <v>-2.0655E-2</v>
      </c>
      <c r="O896" s="7" t="str">
        <f>IF(ISNUMBER(N896),_xll.BDP($C896, "OPT_UNDL_TICKER"),"")</f>
        <v>SPX</v>
      </c>
      <c r="P896" s="8">
        <f>IF(ISNUMBER(N896),_xll.BDP($C896, "OPT_UNDL_PX")," ")</f>
        <v>6671.06</v>
      </c>
      <c r="Q896" s="7">
        <f>IF(ISNUMBER(N896),+G896*_xll.BDP($C896, "PX_POS_MULT_FACTOR")*P896/K896," ")</f>
        <v>-0.33176961383410403</v>
      </c>
      <c r="R896" s="8" t="str">
        <f>IF(OR($A896="TUA",$A896="TYA"),"",IF(ISNUMBER(_xll.BDP($C896,"DUR_ADJ_OAS_MID")),_xll.BDP($C896,"DUR_ADJ_OAS_MID"),IF(ISNUMBER(_xll.BDP($E896&amp;" ISIN","DUR_ADJ_OAS_MID")),_xll.BDP($E896&amp;" ISIN","DUR_ADJ_OAS_MID")," ")))</f>
        <v xml:space="preserve"> </v>
      </c>
      <c r="S896" s="7">
        <f t="shared" si="13"/>
        <v>6.8527013737434183E-3</v>
      </c>
      <c r="T896" t="s">
        <v>2150</v>
      </c>
      <c r="U896" t="s">
        <v>51</v>
      </c>
    </row>
    <row r="897" spans="1:33" x14ac:dyDescent="0.25">
      <c r="A897" t="s">
        <v>2135</v>
      </c>
      <c r="B897" t="s">
        <v>2151</v>
      </c>
      <c r="C897" t="s">
        <v>2151</v>
      </c>
      <c r="F897" t="s">
        <v>2152</v>
      </c>
      <c r="G897" s="1">
        <v>149</v>
      </c>
      <c r="H897" s="1">
        <v>33.549999999999997</v>
      </c>
      <c r="I897" s="2">
        <v>499895</v>
      </c>
      <c r="J897" s="3">
        <v>1.6685300000000001E-3</v>
      </c>
      <c r="K897" s="4">
        <v>299601861.81999999</v>
      </c>
      <c r="L897" s="5">
        <v>9575001</v>
      </c>
      <c r="M897" s="6">
        <v>31.290008409999999</v>
      </c>
      <c r="N897" s="7">
        <f>IF(ISNUMBER(_xll.BDP($C897, "DELTA_MID")),_xll.BDP($C897, "DELTA_MID")," ")</f>
        <v>-0.126614</v>
      </c>
      <c r="O897" s="7" t="str">
        <f>IF(ISNUMBER(N897),_xll.BDP($C897, "OPT_UNDL_TICKER"),"")</f>
        <v>SPX</v>
      </c>
      <c r="P897" s="8">
        <f>IF(ISNUMBER(N897),_xll.BDP($C897, "OPT_UNDL_PX")," ")</f>
        <v>6671.06</v>
      </c>
      <c r="Q897" s="7">
        <f>IF(ISNUMBER(N897),+G897*_xll.BDP($C897, "PX_POS_MULT_FACTOR")*P897/K897," ")</f>
        <v>0.33176961383410403</v>
      </c>
      <c r="R897" s="8" t="str">
        <f>IF(OR($A897="TUA",$A897="TYA"),"",IF(ISNUMBER(_xll.BDP($C897,"DUR_ADJ_OAS_MID")),_xll.BDP($C897,"DUR_ADJ_OAS_MID"),IF(ISNUMBER(_xll.BDP($E897&amp;" ISIN","DUR_ADJ_OAS_MID")),_xll.BDP($E897&amp;" ISIN","DUR_ADJ_OAS_MID")," ")))</f>
        <v xml:space="preserve"> </v>
      </c>
      <c r="S897" s="7">
        <f t="shared" si="13"/>
        <v>-4.2006677885991252E-2</v>
      </c>
      <c r="T897" t="s">
        <v>2152</v>
      </c>
      <c r="U897" t="s">
        <v>51</v>
      </c>
    </row>
    <row r="898" spans="1:33" x14ac:dyDescent="0.25">
      <c r="A898" t="s">
        <v>2135</v>
      </c>
      <c r="B898" t="s">
        <v>2153</v>
      </c>
      <c r="C898" t="s">
        <v>2153</v>
      </c>
      <c r="F898" t="s">
        <v>2154</v>
      </c>
      <c r="G898" s="1">
        <v>-149</v>
      </c>
      <c r="H898" s="1">
        <v>63.1</v>
      </c>
      <c r="I898" s="2">
        <v>-940190</v>
      </c>
      <c r="J898" s="3">
        <v>-3.1381299999999998E-3</v>
      </c>
      <c r="K898" s="4">
        <v>299601861.81999999</v>
      </c>
      <c r="L898" s="5">
        <v>9575001</v>
      </c>
      <c r="M898" s="6">
        <v>31.290008409999999</v>
      </c>
      <c r="N898" s="7">
        <f>IF(ISNUMBER(_xll.BDP($C898, "DELTA_MID")),_xll.BDP($C898, "DELTA_MID")," ")</f>
        <v>0.27527600000000002</v>
      </c>
      <c r="O898" s="7" t="str">
        <f>IF(ISNUMBER(N898),_xll.BDP($C898, "OPT_UNDL_TICKER"),"")</f>
        <v>SPX</v>
      </c>
      <c r="P898" s="8">
        <f>IF(ISNUMBER(N898),_xll.BDP($C898, "OPT_UNDL_PX")," ")</f>
        <v>6671.06</v>
      </c>
      <c r="Q898" s="7">
        <f>IF(ISNUMBER(N898),+G898*_xll.BDP($C898, "PX_POS_MULT_FACTOR")*P898/K898," ")</f>
        <v>-0.33176961383410403</v>
      </c>
      <c r="R898" s="8" t="str">
        <f>IF(OR($A898="TUA",$A898="TYA"),"",IF(ISNUMBER(_xll.BDP($C898,"DUR_ADJ_OAS_MID")),_xll.BDP($C898,"DUR_ADJ_OAS_MID"),IF(ISNUMBER(_xll.BDP($E898&amp;" ISIN","DUR_ADJ_OAS_MID")),_xll.BDP($E898&amp;" ISIN","DUR_ADJ_OAS_MID")," ")))</f>
        <v xml:space="preserve"> </v>
      </c>
      <c r="S898" s="7">
        <f t="shared" si="13"/>
        <v>-9.1328212217796828E-2</v>
      </c>
      <c r="T898" t="s">
        <v>2154</v>
      </c>
      <c r="U898" t="s">
        <v>51</v>
      </c>
    </row>
    <row r="899" spans="1:33" x14ac:dyDescent="0.25">
      <c r="A899" t="s">
        <v>2135</v>
      </c>
      <c r="B899" t="s">
        <v>2155</v>
      </c>
      <c r="C899" t="s">
        <v>2155</v>
      </c>
      <c r="F899" t="s">
        <v>2156</v>
      </c>
      <c r="G899" s="1">
        <v>-149</v>
      </c>
      <c r="H899" s="1">
        <v>17.649999999999999</v>
      </c>
      <c r="I899" s="2">
        <v>-262985</v>
      </c>
      <c r="J899" s="3">
        <v>-8.7777999999999999E-4</v>
      </c>
      <c r="K899" s="4">
        <v>299601861.81999999</v>
      </c>
      <c r="L899" s="5">
        <v>9575001</v>
      </c>
      <c r="M899" s="6">
        <v>31.290008409999999</v>
      </c>
      <c r="N899" s="7">
        <f>IF(ISNUMBER(_xll.BDP($C899, "DELTA_MID")),_xll.BDP($C899, "DELTA_MID")," ")</f>
        <v>-4.3861999999999998E-2</v>
      </c>
      <c r="O899" s="7" t="str">
        <f>IF(ISNUMBER(N899),_xll.BDP($C899, "OPT_UNDL_TICKER"),"")</f>
        <v>SPX</v>
      </c>
      <c r="P899" s="8">
        <f>IF(ISNUMBER(N899),_xll.BDP($C899, "OPT_UNDL_PX")," ")</f>
        <v>6671.06</v>
      </c>
      <c r="Q899" s="7">
        <f>IF(ISNUMBER(N899),+G899*_xll.BDP($C899, "PX_POS_MULT_FACTOR")*P899/K899," ")</f>
        <v>-0.33176961383410403</v>
      </c>
      <c r="R899" s="8" t="str">
        <f>IF(OR($A899="TUA",$A899="TYA"),"",IF(ISNUMBER(_xll.BDP($C899,"DUR_ADJ_OAS_MID")),_xll.BDP($C899,"DUR_ADJ_OAS_MID"),IF(ISNUMBER(_xll.BDP($E899&amp;" ISIN","DUR_ADJ_OAS_MID")),_xll.BDP($E899&amp;" ISIN","DUR_ADJ_OAS_MID")," ")))</f>
        <v xml:space="preserve"> </v>
      </c>
      <c r="S899" s="7">
        <f t="shared" ref="S899:S962" si="14">IF(ISNUMBER(N899),Q899*N899,IF(ISNUMBER(R899),J899*R899," "))</f>
        <v>1.4552078801991471E-2</v>
      </c>
      <c r="T899" t="s">
        <v>2156</v>
      </c>
      <c r="U899" t="s">
        <v>51</v>
      </c>
    </row>
    <row r="900" spans="1:33" x14ac:dyDescent="0.25">
      <c r="A900" t="s">
        <v>2135</v>
      </c>
      <c r="B900" t="s">
        <v>2157</v>
      </c>
      <c r="C900" t="s">
        <v>2157</v>
      </c>
      <c r="F900" t="s">
        <v>2158</v>
      </c>
      <c r="G900" s="1">
        <v>149</v>
      </c>
      <c r="H900" s="1">
        <v>81.599999999999994</v>
      </c>
      <c r="I900" s="2">
        <v>1215840</v>
      </c>
      <c r="J900" s="3">
        <v>4.0581899999999997E-3</v>
      </c>
      <c r="K900" s="4">
        <v>299601861.81999999</v>
      </c>
      <c r="L900" s="5">
        <v>9575001</v>
      </c>
      <c r="M900" s="6">
        <v>31.290008409999999</v>
      </c>
      <c r="N900" s="7">
        <f>IF(ISNUMBER(_xll.BDP($C900, "DELTA_MID")),_xll.BDP($C900, "DELTA_MID")," ")</f>
        <v>-0.226826</v>
      </c>
      <c r="O900" s="7" t="str">
        <f>IF(ISNUMBER(N900),_xll.BDP($C900, "OPT_UNDL_TICKER"),"")</f>
        <v>SPX</v>
      </c>
      <c r="P900" s="8">
        <f>IF(ISNUMBER(N900),_xll.BDP($C900, "OPT_UNDL_PX")," ")</f>
        <v>6671.06</v>
      </c>
      <c r="Q900" s="7">
        <f>IF(ISNUMBER(N900),+G900*_xll.BDP($C900, "PX_POS_MULT_FACTOR")*P900/K900," ")</f>
        <v>0.33176961383410403</v>
      </c>
      <c r="R900" s="8" t="str">
        <f>IF(OR($A900="TUA",$A900="TYA"),"",IF(ISNUMBER(_xll.BDP($C900,"DUR_ADJ_OAS_MID")),_xll.BDP($C900,"DUR_ADJ_OAS_MID"),IF(ISNUMBER(_xll.BDP($E900&amp;" ISIN","DUR_ADJ_OAS_MID")),_xll.BDP($E900&amp;" ISIN","DUR_ADJ_OAS_MID")," ")))</f>
        <v xml:space="preserve"> </v>
      </c>
      <c r="S900" s="7">
        <f t="shared" si="14"/>
        <v>-7.5253974427534481E-2</v>
      </c>
      <c r="T900" t="s">
        <v>2158</v>
      </c>
      <c r="U900" t="s">
        <v>51</v>
      </c>
    </row>
    <row r="901" spans="1:33" x14ac:dyDescent="0.25">
      <c r="A901" t="s">
        <v>2135</v>
      </c>
      <c r="B901" t="s">
        <v>108</v>
      </c>
      <c r="C901" t="s">
        <v>108</v>
      </c>
      <c r="G901" s="1">
        <v>-12237.66</v>
      </c>
      <c r="H901" s="1">
        <v>1</v>
      </c>
      <c r="I901" s="2">
        <v>-12237.66</v>
      </c>
      <c r="J901" s="3">
        <v>-4.0849999999999997E-5</v>
      </c>
      <c r="K901" s="4">
        <v>299601861.81999999</v>
      </c>
      <c r="L901" s="5">
        <v>9575001</v>
      </c>
      <c r="M901" s="6">
        <v>31.290008409999999</v>
      </c>
      <c r="N901" s="7" t="str">
        <f>IF(ISNUMBER(_xll.BDP($C901, "DELTA_MID")),_xll.BDP($C901, "DELTA_MID")," ")</f>
        <v xml:space="preserve"> </v>
      </c>
      <c r="O901" s="7" t="str">
        <f>IF(ISNUMBER(N901),_xll.BDP($C901, "OPT_UNDL_TICKER"),"")</f>
        <v/>
      </c>
      <c r="P901" s="8" t="str">
        <f>IF(ISNUMBER(N901),_xll.BDP($C901, "OPT_UNDL_PX")," ")</f>
        <v xml:space="preserve"> </v>
      </c>
      <c r="Q901" s="7" t="str">
        <f>IF(ISNUMBER(N901),+G901*_xll.BDP($C901, "PX_POS_MULT_FACTOR")*P901/K901," ")</f>
        <v xml:space="preserve"> </v>
      </c>
      <c r="R901" s="8" t="str">
        <f>IF(OR($A901="TUA",$A901="TYA"),"",IF(ISNUMBER(_xll.BDP($C901,"DUR_ADJ_OAS_MID")),_xll.BDP($C901,"DUR_ADJ_OAS_MID"),IF(ISNUMBER(_xll.BDP($E901&amp;" ISIN","DUR_ADJ_OAS_MID")),_xll.BDP($E901&amp;" ISIN","DUR_ADJ_OAS_MID")," ")))</f>
        <v xml:space="preserve"> </v>
      </c>
      <c r="S901" s="7" t="str">
        <f t="shared" si="14"/>
        <v xml:space="preserve"> </v>
      </c>
      <c r="T901" t="s">
        <v>108</v>
      </c>
      <c r="U901" t="s">
        <v>108</v>
      </c>
    </row>
    <row r="902" spans="1:33" x14ac:dyDescent="0.25">
      <c r="N902" s="7" t="str">
        <f>IF(ISNUMBER(_xll.BDP($C902, "DELTA_MID")),_xll.BDP($C902, "DELTA_MID")," ")</f>
        <v xml:space="preserve"> </v>
      </c>
      <c r="O902" s="7" t="str">
        <f>IF(ISNUMBER(N902),_xll.BDP($C902, "OPT_UNDL_TICKER"),"")</f>
        <v/>
      </c>
      <c r="P902" s="8" t="str">
        <f>IF(ISNUMBER(N902),_xll.BDP($C902, "OPT_UNDL_PX")," ")</f>
        <v xml:space="preserve"> </v>
      </c>
      <c r="Q902" s="7" t="str">
        <f>IF(ISNUMBER(N902),+G902*_xll.BDP($C902, "PX_POS_MULT_FACTOR")*P902/K902," ")</f>
        <v xml:space="preserve"> </v>
      </c>
      <c r="R902" s="8" t="str">
        <f>IF(OR($A902="TUA",$A902="TYA"),"",IF(ISNUMBER(_xll.BDP($C902,"DUR_ADJ_OAS_MID")),_xll.BDP($C902,"DUR_ADJ_OAS_MID"),IF(ISNUMBER(_xll.BDP($E902&amp;" ISIN","DUR_ADJ_OAS_MID")),_xll.BDP($E902&amp;" ISIN","DUR_ADJ_OAS_MID")," ")))</f>
        <v xml:space="preserve"> </v>
      </c>
      <c r="S902" s="7" t="str">
        <f t="shared" si="14"/>
        <v xml:space="preserve"> </v>
      </c>
    </row>
    <row r="903" spans="1:33" x14ac:dyDescent="0.25">
      <c r="A903" t="s">
        <v>2159</v>
      </c>
      <c r="B903" t="s">
        <v>116</v>
      </c>
      <c r="C903" t="s">
        <v>117</v>
      </c>
      <c r="F903" t="s">
        <v>118</v>
      </c>
      <c r="G903" s="1">
        <v>1972</v>
      </c>
      <c r="H903" s="1">
        <v>0.04</v>
      </c>
      <c r="I903" s="2">
        <v>7888</v>
      </c>
      <c r="J903" s="3">
        <v>4.3309999999999997E-5</v>
      </c>
      <c r="K903" s="4">
        <v>182128300.38</v>
      </c>
      <c r="L903" s="5">
        <v>7900001</v>
      </c>
      <c r="M903" s="6">
        <v>23.054212320000001</v>
      </c>
      <c r="N903" s="7">
        <f>IF(ISNUMBER(_xll.BDP($C903, "DELTA_MID")),_xll.BDP($C903, "DELTA_MID")," ")</f>
        <v>-6.3239999999999998E-3</v>
      </c>
      <c r="O903" s="7" t="str">
        <f>IF(ISNUMBER(N903),_xll.BDP($C903, "OPT_UNDL_TICKER"),"")</f>
        <v>GLD US</v>
      </c>
      <c r="P903" s="8">
        <f>IF(ISNUMBER(N903),_xll.BDP($C903, "OPT_UNDL_PX")," ")</f>
        <v>387.39</v>
      </c>
      <c r="Q903" s="7">
        <f>IF(ISNUMBER(N903),+G903*_xll.BDP($C903, "PX_POS_MULT_FACTOR")*P903/K903," ")</f>
        <v>0.41944776204801698</v>
      </c>
      <c r="R903" s="8" t="str">
        <f>IF(OR($A903="TUA",$A903="TYA"),"",IF(ISNUMBER(_xll.BDP($C903,"DUR_ADJ_OAS_MID")),_xll.BDP($C903,"DUR_ADJ_OAS_MID"),IF(ISNUMBER(_xll.BDP($E903&amp;" ISIN","DUR_ADJ_OAS_MID")),_xll.BDP($E903&amp;" ISIN","DUR_ADJ_OAS_MID")," ")))</f>
        <v xml:space="preserve"> </v>
      </c>
      <c r="S903" s="7">
        <f t="shared" si="14"/>
        <v>-2.6525876471916593E-3</v>
      </c>
      <c r="T903" t="s">
        <v>118</v>
      </c>
      <c r="U903" t="s">
        <v>51</v>
      </c>
      <c r="AG903">
        <v>7.1500000000000003E-4</v>
      </c>
    </row>
    <row r="904" spans="1:33" x14ac:dyDescent="0.25">
      <c r="A904" t="s">
        <v>2159</v>
      </c>
      <c r="B904" t="s">
        <v>119</v>
      </c>
      <c r="C904" t="s">
        <v>120</v>
      </c>
      <c r="F904" t="s">
        <v>121</v>
      </c>
      <c r="G904" s="1">
        <v>1922</v>
      </c>
      <c r="H904" s="1">
        <v>0.03</v>
      </c>
      <c r="I904" s="2">
        <v>5766</v>
      </c>
      <c r="J904" s="3">
        <v>3.1659999999999998E-5</v>
      </c>
      <c r="K904" s="4">
        <v>182128300.38</v>
      </c>
      <c r="L904" s="5">
        <v>7900001</v>
      </c>
      <c r="M904" s="6">
        <v>23.054212320000001</v>
      </c>
      <c r="N904" s="7">
        <f>IF(ISNUMBER(_xll.BDP($C904, "DELTA_MID")),_xll.BDP($C904, "DELTA_MID")," ")</f>
        <v>-4.5079999999999999E-3</v>
      </c>
      <c r="O904" s="7" t="str">
        <f>IF(ISNUMBER(N904),_xll.BDP($C904, "OPT_UNDL_TICKER"),"")</f>
        <v>GLD US</v>
      </c>
      <c r="P904" s="8">
        <f>IF(ISNUMBER(N904),_xll.BDP($C904, "OPT_UNDL_PX")," ")</f>
        <v>387.39</v>
      </c>
      <c r="Q904" s="7">
        <f>IF(ISNUMBER(N904),+G904*_xll.BDP($C904, "PX_POS_MULT_FACTOR")*P904/K904," ")</f>
        <v>0.40881267680339178</v>
      </c>
      <c r="R904" s="8" t="str">
        <f>IF(OR($A904="TUA",$A904="TYA"),"",IF(ISNUMBER(_xll.BDP($C904,"DUR_ADJ_OAS_MID")),_xll.BDP($C904,"DUR_ADJ_OAS_MID"),IF(ISNUMBER(_xll.BDP($E904&amp;" ISIN","DUR_ADJ_OAS_MID")),_xll.BDP($E904&amp;" ISIN","DUR_ADJ_OAS_MID")," ")))</f>
        <v xml:space="preserve"> </v>
      </c>
      <c r="S904" s="7">
        <f t="shared" si="14"/>
        <v>-1.8429275470296901E-3</v>
      </c>
      <c r="T904" t="s">
        <v>121</v>
      </c>
      <c r="U904" t="s">
        <v>51</v>
      </c>
      <c r="AG904">
        <v>7.1500000000000003E-4</v>
      </c>
    </row>
    <row r="905" spans="1:33" x14ac:dyDescent="0.25">
      <c r="A905" t="s">
        <v>2159</v>
      </c>
      <c r="B905" t="s">
        <v>122</v>
      </c>
      <c r="C905" t="s">
        <v>123</v>
      </c>
      <c r="F905" t="s">
        <v>124</v>
      </c>
      <c r="G905" s="1">
        <v>-1972</v>
      </c>
      <c r="H905" s="1">
        <v>0.03</v>
      </c>
      <c r="I905" s="2">
        <v>-5916</v>
      </c>
      <c r="J905" s="3">
        <v>-3.2480000000000001E-5</v>
      </c>
      <c r="K905" s="4">
        <v>182128300.38</v>
      </c>
      <c r="L905" s="5">
        <v>7900001</v>
      </c>
      <c r="M905" s="6">
        <v>23.054212320000001</v>
      </c>
      <c r="N905" s="7">
        <f>IF(ISNUMBER(_xll.BDP($C905, "DELTA_MID")),_xll.BDP($C905, "DELTA_MID")," ")</f>
        <v>-4.9870000000000001E-3</v>
      </c>
      <c r="O905" s="7" t="str">
        <f>IF(ISNUMBER(N905),_xll.BDP($C905, "OPT_UNDL_TICKER"),"")</f>
        <v>GLD US</v>
      </c>
      <c r="P905" s="8">
        <f>IF(ISNUMBER(N905),_xll.BDP($C905, "OPT_UNDL_PX")," ")</f>
        <v>387.39</v>
      </c>
      <c r="Q905" s="7">
        <f>IF(ISNUMBER(N905),+G905*_xll.BDP($C905, "PX_POS_MULT_FACTOR")*P905/K905," ")</f>
        <v>-0.41944776204801698</v>
      </c>
      <c r="R905" s="8" t="str">
        <f>IF(OR($A905="TUA",$A905="TYA"),"",IF(ISNUMBER(_xll.BDP($C905,"DUR_ADJ_OAS_MID")),_xll.BDP($C905,"DUR_ADJ_OAS_MID"),IF(ISNUMBER(_xll.BDP($E905&amp;" ISIN","DUR_ADJ_OAS_MID")),_xll.BDP($E905&amp;" ISIN","DUR_ADJ_OAS_MID")," ")))</f>
        <v xml:space="preserve"> </v>
      </c>
      <c r="S905" s="7">
        <f t="shared" si="14"/>
        <v>2.0917859893334607E-3</v>
      </c>
      <c r="T905" t="s">
        <v>124</v>
      </c>
      <c r="U905" t="s">
        <v>51</v>
      </c>
      <c r="AG905">
        <v>7.1500000000000003E-4</v>
      </c>
    </row>
    <row r="906" spans="1:33" x14ac:dyDescent="0.25">
      <c r="A906" t="s">
        <v>2159</v>
      </c>
      <c r="B906" t="s">
        <v>125</v>
      </c>
      <c r="C906" t="s">
        <v>126</v>
      </c>
      <c r="F906" t="s">
        <v>127</v>
      </c>
      <c r="G906" s="1">
        <v>-1922</v>
      </c>
      <c r="H906" s="1">
        <v>4.4999999999999998E-2</v>
      </c>
      <c r="I906" s="2">
        <v>-8649</v>
      </c>
      <c r="J906" s="3">
        <v>-4.7490000000000001E-5</v>
      </c>
      <c r="K906" s="4">
        <v>182128300.38</v>
      </c>
      <c r="L906" s="5">
        <v>7900001</v>
      </c>
      <c r="M906" s="6">
        <v>23.054212320000001</v>
      </c>
      <c r="N906" s="7">
        <f>IF(ISNUMBER(_xll.BDP($C906, "DELTA_MID")),_xll.BDP($C906, "DELTA_MID")," ")</f>
        <v>-7.705E-3</v>
      </c>
      <c r="O906" s="7" t="str">
        <f>IF(ISNUMBER(N906),_xll.BDP($C906, "OPT_UNDL_TICKER"),"")</f>
        <v>GLD US</v>
      </c>
      <c r="P906" s="8">
        <f>IF(ISNUMBER(N906),_xll.BDP($C906, "OPT_UNDL_PX")," ")</f>
        <v>387.39</v>
      </c>
      <c r="Q906" s="7">
        <f>IF(ISNUMBER(N906),+G906*_xll.BDP($C906, "PX_POS_MULT_FACTOR")*P906/K906," ")</f>
        <v>-0.40881267680339178</v>
      </c>
      <c r="R906" s="8" t="str">
        <f>IF(OR($A906="TUA",$A906="TYA"),"",IF(ISNUMBER(_xll.BDP($C906,"DUR_ADJ_OAS_MID")),_xll.BDP($C906,"DUR_ADJ_OAS_MID"),IF(ISNUMBER(_xll.BDP($E906&amp;" ISIN","DUR_ADJ_OAS_MID")),_xll.BDP($E906&amp;" ISIN","DUR_ADJ_OAS_MID")," ")))</f>
        <v xml:space="preserve"> </v>
      </c>
      <c r="S906" s="7">
        <f t="shared" si="14"/>
        <v>3.1499016747701335E-3</v>
      </c>
      <c r="T906" t="s">
        <v>127</v>
      </c>
      <c r="U906" t="s">
        <v>51</v>
      </c>
      <c r="AG906">
        <v>7.1500000000000003E-4</v>
      </c>
    </row>
    <row r="907" spans="1:33" x14ac:dyDescent="0.25">
      <c r="A907" t="s">
        <v>2159</v>
      </c>
      <c r="B907" t="s">
        <v>128</v>
      </c>
      <c r="C907" t="s">
        <v>129</v>
      </c>
      <c r="F907" t="s">
        <v>130</v>
      </c>
      <c r="G907" s="1">
        <v>1923</v>
      </c>
      <c r="H907" s="1">
        <v>0.59499999999999997</v>
      </c>
      <c r="I907" s="2">
        <v>114418.5</v>
      </c>
      <c r="J907" s="3">
        <v>6.2823000000000002E-4</v>
      </c>
      <c r="K907" s="4">
        <v>182128300.38</v>
      </c>
      <c r="L907" s="5">
        <v>7900001</v>
      </c>
      <c r="M907" s="6">
        <v>23.054212320000001</v>
      </c>
      <c r="N907" s="7">
        <f>IF(ISNUMBER(_xll.BDP($C907, "DELTA_MID")),_xll.BDP($C907, "DELTA_MID")," ")</f>
        <v>-5.654E-2</v>
      </c>
      <c r="O907" s="7" t="str">
        <f>IF(ISNUMBER(N907),_xll.BDP($C907, "OPT_UNDL_TICKER"),"")</f>
        <v>GLD US</v>
      </c>
      <c r="P907" s="8">
        <f>IF(ISNUMBER(N907),_xll.BDP($C907, "OPT_UNDL_PX")," ")</f>
        <v>387.39</v>
      </c>
      <c r="Q907" s="7">
        <f>IF(ISNUMBER(N907),+G907*_xll.BDP($C907, "PX_POS_MULT_FACTOR")*P907/K907," ")</f>
        <v>0.4090253785082843</v>
      </c>
      <c r="R907" s="8" t="str">
        <f>IF(OR($A907="TUA",$A907="TYA"),"",IF(ISNUMBER(_xll.BDP($C907,"DUR_ADJ_OAS_MID")),_xll.BDP($C907,"DUR_ADJ_OAS_MID"),IF(ISNUMBER(_xll.BDP($E907&amp;" ISIN","DUR_ADJ_OAS_MID")),_xll.BDP($E907&amp;" ISIN","DUR_ADJ_OAS_MID")," ")))</f>
        <v xml:space="preserve"> </v>
      </c>
      <c r="S907" s="7">
        <f t="shared" si="14"/>
        <v>-2.3126294900858393E-2</v>
      </c>
      <c r="T907" t="s">
        <v>130</v>
      </c>
      <c r="U907" t="s">
        <v>51</v>
      </c>
      <c r="AG907">
        <v>7.1500000000000003E-4</v>
      </c>
    </row>
    <row r="908" spans="1:33" x14ac:dyDescent="0.25">
      <c r="A908" t="s">
        <v>2159</v>
      </c>
      <c r="B908" t="s">
        <v>131</v>
      </c>
      <c r="C908" t="s">
        <v>132</v>
      </c>
      <c r="F908" t="s">
        <v>133</v>
      </c>
      <c r="G908" s="1">
        <v>-1923</v>
      </c>
      <c r="H908" s="1">
        <v>0.97499999999999998</v>
      </c>
      <c r="I908" s="2">
        <v>-187492.5</v>
      </c>
      <c r="J908" s="3">
        <v>-1.0294499999999999E-3</v>
      </c>
      <c r="K908" s="4">
        <v>182128300.38</v>
      </c>
      <c r="L908" s="5">
        <v>7900001</v>
      </c>
      <c r="M908" s="6">
        <v>23.054212320000001</v>
      </c>
      <c r="N908" s="7">
        <f>IF(ISNUMBER(_xll.BDP($C908, "DELTA_MID")),_xll.BDP($C908, "DELTA_MID")," ")</f>
        <v>-9.6957000000000002E-2</v>
      </c>
      <c r="O908" s="7" t="str">
        <f>IF(ISNUMBER(N908),_xll.BDP($C908, "OPT_UNDL_TICKER"),"")</f>
        <v>GLD US</v>
      </c>
      <c r="P908" s="8">
        <f>IF(ISNUMBER(N908),_xll.BDP($C908, "OPT_UNDL_PX")," ")</f>
        <v>387.39</v>
      </c>
      <c r="Q908" s="7">
        <f>IF(ISNUMBER(N908),+G908*_xll.BDP($C908, "PX_POS_MULT_FACTOR")*P908/K908," ")</f>
        <v>-0.4090253785082843</v>
      </c>
      <c r="R908" s="8" t="str">
        <f>IF(OR($A908="TUA",$A908="TYA"),"",IF(ISNUMBER(_xll.BDP($C908,"DUR_ADJ_OAS_MID")),_xll.BDP($C908,"DUR_ADJ_OAS_MID"),IF(ISNUMBER(_xll.BDP($E908&amp;" ISIN","DUR_ADJ_OAS_MID")),_xll.BDP($E908&amp;" ISIN","DUR_ADJ_OAS_MID")," ")))</f>
        <v xml:space="preserve"> </v>
      </c>
      <c r="S908" s="7">
        <f t="shared" si="14"/>
        <v>3.9657873624027722E-2</v>
      </c>
      <c r="T908" t="s">
        <v>133</v>
      </c>
      <c r="U908" t="s">
        <v>51</v>
      </c>
      <c r="AG908">
        <v>7.1500000000000003E-4</v>
      </c>
    </row>
    <row r="909" spans="1:33" x14ac:dyDescent="0.25">
      <c r="A909" t="s">
        <v>2159</v>
      </c>
      <c r="B909" t="s">
        <v>134</v>
      </c>
      <c r="C909" t="s">
        <v>134</v>
      </c>
      <c r="F909" t="s">
        <v>135</v>
      </c>
      <c r="G909" s="1">
        <v>18</v>
      </c>
      <c r="H909" s="1">
        <v>16.899999999999999</v>
      </c>
      <c r="I909" s="2">
        <v>30420</v>
      </c>
      <c r="J909" s="3">
        <v>1.6703000000000001E-4</v>
      </c>
      <c r="K909" s="4">
        <v>182128300.38</v>
      </c>
      <c r="L909" s="5">
        <v>7900001</v>
      </c>
      <c r="M909" s="6">
        <v>23.054212320000001</v>
      </c>
      <c r="N909" s="7">
        <f>IF(ISNUMBER(_xll.BDP($C909, "DELTA_MID")),_xll.BDP($C909, "DELTA_MID")," ")</f>
        <v>-3.7430999999999999E-2</v>
      </c>
      <c r="O909" s="7" t="str">
        <f>IF(ISNUMBER(N909),_xll.BDP($C909, "OPT_UNDL_TICKER"),"")</f>
        <v>NDX</v>
      </c>
      <c r="P909" s="8">
        <f>IF(ISNUMBER(N909),_xll.BDP($C909, "OPT_UNDL_PX")," ")</f>
        <v>24745.360000000001</v>
      </c>
      <c r="Q909" s="7">
        <f>IF(ISNUMBER(N909),+G909*_xll.BDP($C909, "PX_POS_MULT_FACTOR")*P909/K909," ")</f>
        <v>0.24456192643903485</v>
      </c>
      <c r="R909" s="8" t="str">
        <f>IF(OR($A909="TUA",$A909="TYA"),"",IF(ISNUMBER(_xll.BDP($C909,"DUR_ADJ_OAS_MID")),_xll.BDP($C909,"DUR_ADJ_OAS_MID"),IF(ISNUMBER(_xll.BDP($E909&amp;" ISIN","DUR_ADJ_OAS_MID")),_xll.BDP($E909&amp;" ISIN","DUR_ADJ_OAS_MID")," ")))</f>
        <v xml:space="preserve"> </v>
      </c>
      <c r="S909" s="7">
        <f t="shared" si="14"/>
        <v>-9.1541974685395138E-3</v>
      </c>
      <c r="T909" t="s">
        <v>135</v>
      </c>
      <c r="U909" t="s">
        <v>51</v>
      </c>
      <c r="AG909">
        <v>7.1500000000000003E-4</v>
      </c>
    </row>
    <row r="910" spans="1:33" x14ac:dyDescent="0.25">
      <c r="A910" t="s">
        <v>2159</v>
      </c>
      <c r="B910" t="s">
        <v>136</v>
      </c>
      <c r="C910" t="s">
        <v>136</v>
      </c>
      <c r="F910" t="s">
        <v>137</v>
      </c>
      <c r="G910" s="1">
        <v>-18</v>
      </c>
      <c r="H910" s="1">
        <v>73.2</v>
      </c>
      <c r="I910" s="2">
        <v>-131760</v>
      </c>
      <c r="J910" s="3">
        <v>-7.2345000000000005E-4</v>
      </c>
      <c r="K910" s="4">
        <v>182128300.38</v>
      </c>
      <c r="L910" s="5">
        <v>7900001</v>
      </c>
      <c r="M910" s="6">
        <v>23.054212320000001</v>
      </c>
      <c r="N910" s="7">
        <f>IF(ISNUMBER(_xll.BDP($C910, "DELTA_MID")),_xll.BDP($C910, "DELTA_MID")," ")</f>
        <v>-0.151919</v>
      </c>
      <c r="O910" s="7" t="str">
        <f>IF(ISNUMBER(N910),_xll.BDP($C910, "OPT_UNDL_TICKER"),"")</f>
        <v>NDX</v>
      </c>
      <c r="P910" s="8">
        <f>IF(ISNUMBER(N910),_xll.BDP($C910, "OPT_UNDL_PX")," ")</f>
        <v>24745.360000000001</v>
      </c>
      <c r="Q910" s="7">
        <f>IF(ISNUMBER(N910),+G910*_xll.BDP($C910, "PX_POS_MULT_FACTOR")*P910/K910," ")</f>
        <v>-0.24456192643903485</v>
      </c>
      <c r="R910" s="8" t="str">
        <f>IF(OR($A910="TUA",$A910="TYA"),"",IF(ISNUMBER(_xll.BDP($C910,"DUR_ADJ_OAS_MID")),_xll.BDP($C910,"DUR_ADJ_OAS_MID"),IF(ISNUMBER(_xll.BDP($E910&amp;" ISIN","DUR_ADJ_OAS_MID")),_xll.BDP($E910&amp;" ISIN","DUR_ADJ_OAS_MID")," ")))</f>
        <v xml:space="preserve"> </v>
      </c>
      <c r="S910" s="7">
        <f t="shared" si="14"/>
        <v>3.7153603302691733E-2</v>
      </c>
      <c r="T910" t="s">
        <v>137</v>
      </c>
      <c r="U910" t="s">
        <v>51</v>
      </c>
      <c r="AG910">
        <v>7.1500000000000003E-4</v>
      </c>
    </row>
    <row r="911" spans="1:33" x14ac:dyDescent="0.25">
      <c r="A911" t="s">
        <v>2159</v>
      </c>
      <c r="B911" t="s">
        <v>2160</v>
      </c>
      <c r="C911" t="s">
        <v>2160</v>
      </c>
      <c r="F911" t="s">
        <v>2161</v>
      </c>
      <c r="G911" s="1">
        <v>9</v>
      </c>
      <c r="H911" s="1">
        <v>18.3</v>
      </c>
      <c r="I911" s="2">
        <v>16470</v>
      </c>
      <c r="J911" s="3">
        <v>9.043E-5</v>
      </c>
      <c r="K911" s="4">
        <v>182128300.38</v>
      </c>
      <c r="L911" s="5">
        <v>7900001</v>
      </c>
      <c r="M911" s="6">
        <v>23.054212320000001</v>
      </c>
      <c r="N911" s="7">
        <f>IF(ISNUMBER(_xll.BDP($C911, "DELTA_MID")),_xll.BDP($C911, "DELTA_MID")," ")</f>
        <v>-2.3764E-2</v>
      </c>
      <c r="O911" s="7" t="str">
        <f>IF(ISNUMBER(N911),_xll.BDP($C911, "OPT_UNDL_TICKER"),"")</f>
        <v>NDX</v>
      </c>
      <c r="P911" s="8">
        <f>IF(ISNUMBER(N911),_xll.BDP($C911, "OPT_UNDL_PX")," ")</f>
        <v>24745.360000000001</v>
      </c>
      <c r="Q911" s="7">
        <f>IF(ISNUMBER(N911),+G911*_xll.BDP($C911, "PX_POS_MULT_FACTOR")*P911/K911," ")</f>
        <v>0.12228096321951742</v>
      </c>
      <c r="R911" s="8" t="str">
        <f>IF(OR($A911="TUA",$A911="TYA"),"",IF(ISNUMBER(_xll.BDP($C911,"DUR_ADJ_OAS_MID")),_xll.BDP($C911,"DUR_ADJ_OAS_MID"),IF(ISNUMBER(_xll.BDP($E911&amp;" ISIN","DUR_ADJ_OAS_MID")),_xll.BDP($E911&amp;" ISIN","DUR_ADJ_OAS_MID")," ")))</f>
        <v xml:space="preserve"> </v>
      </c>
      <c r="S911" s="7">
        <f t="shared" si="14"/>
        <v>-2.9058848099486122E-3</v>
      </c>
      <c r="T911" t="s">
        <v>2161</v>
      </c>
      <c r="U911" t="s">
        <v>51</v>
      </c>
      <c r="AG911">
        <v>7.1500000000000003E-4</v>
      </c>
    </row>
    <row r="912" spans="1:33" x14ac:dyDescent="0.25">
      <c r="A912" t="s">
        <v>2159</v>
      </c>
      <c r="B912" t="s">
        <v>2162</v>
      </c>
      <c r="C912" t="s">
        <v>2162</v>
      </c>
      <c r="F912" t="s">
        <v>2163</v>
      </c>
      <c r="G912" s="1">
        <v>-9</v>
      </c>
      <c r="H912" s="1">
        <v>82.75</v>
      </c>
      <c r="I912" s="2">
        <v>-74475</v>
      </c>
      <c r="J912" s="3">
        <v>-4.0892000000000001E-4</v>
      </c>
      <c r="K912" s="4">
        <v>182128300.38</v>
      </c>
      <c r="L912" s="5">
        <v>7900001</v>
      </c>
      <c r="M912" s="6">
        <v>23.054212320000001</v>
      </c>
      <c r="N912" s="7">
        <f>IF(ISNUMBER(_xll.BDP($C912, "DELTA_MID")),_xll.BDP($C912, "DELTA_MID")," ")</f>
        <v>-0.116123</v>
      </c>
      <c r="O912" s="7" t="str">
        <f>IF(ISNUMBER(N912),_xll.BDP($C912, "OPT_UNDL_TICKER"),"")</f>
        <v>NDX</v>
      </c>
      <c r="P912" s="8">
        <f>IF(ISNUMBER(N912),_xll.BDP($C912, "OPT_UNDL_PX")," ")</f>
        <v>24745.360000000001</v>
      </c>
      <c r="Q912" s="7">
        <f>IF(ISNUMBER(N912),+G912*_xll.BDP($C912, "PX_POS_MULT_FACTOR")*P912/K912," ")</f>
        <v>-0.12228096321951742</v>
      </c>
      <c r="R912" s="8" t="str">
        <f>IF(OR($A912="TUA",$A912="TYA"),"",IF(ISNUMBER(_xll.BDP($C912,"DUR_ADJ_OAS_MID")),_xll.BDP($C912,"DUR_ADJ_OAS_MID"),IF(ISNUMBER(_xll.BDP($E912&amp;" ISIN","DUR_ADJ_OAS_MID")),_xll.BDP($E912&amp;" ISIN","DUR_ADJ_OAS_MID")," ")))</f>
        <v xml:space="preserve"> </v>
      </c>
      <c r="S912" s="7">
        <f t="shared" si="14"/>
        <v>1.4199632291940023E-2</v>
      </c>
      <c r="T912" t="s">
        <v>2163</v>
      </c>
      <c r="U912" t="s">
        <v>51</v>
      </c>
      <c r="AG912">
        <v>7.1500000000000003E-4</v>
      </c>
    </row>
    <row r="913" spans="1:33" x14ac:dyDescent="0.25">
      <c r="A913" t="s">
        <v>2159</v>
      </c>
      <c r="B913" t="s">
        <v>138</v>
      </c>
      <c r="C913" t="s">
        <v>138</v>
      </c>
      <c r="F913" t="s">
        <v>139</v>
      </c>
      <c r="G913" s="1">
        <v>189</v>
      </c>
      <c r="H913" s="1">
        <v>0.65</v>
      </c>
      <c r="I913" s="2">
        <v>12285</v>
      </c>
      <c r="J913" s="3">
        <v>6.745E-5</v>
      </c>
      <c r="K913" s="4">
        <v>182128300.38</v>
      </c>
      <c r="L913" s="5">
        <v>7900001</v>
      </c>
      <c r="M913" s="6">
        <v>23.054212320000001</v>
      </c>
      <c r="N913" s="7">
        <f>IF(ISNUMBER(_xll.BDP($C913, "DELTA_MID")),_xll.BDP($C913, "DELTA_MID")," ")</f>
        <v>-1.4239E-2</v>
      </c>
      <c r="O913" s="7" t="str">
        <f>IF(ISNUMBER(N913),_xll.BDP($C913, "OPT_UNDL_TICKER"),"")</f>
        <v>RUY</v>
      </c>
      <c r="P913" s="8">
        <f>IF(ISNUMBER(N913),_xll.BDP($C913, "OPT_UNDL_PX")," ")</f>
        <v>2519.7539999999999</v>
      </c>
      <c r="Q913" s="7">
        <f>IF(ISNUMBER(N913),+G913*_xll.BDP($C913, "PX_POS_MULT_FACTOR")*P913/K913," ")</f>
        <v>0.26148243024635204</v>
      </c>
      <c r="R913" s="8" t="str">
        <f>IF(OR($A913="TUA",$A913="TYA"),"",IF(ISNUMBER(_xll.BDP($C913,"DUR_ADJ_OAS_MID")),_xll.BDP($C913,"DUR_ADJ_OAS_MID"),IF(ISNUMBER(_xll.BDP($E913&amp;" ISIN","DUR_ADJ_OAS_MID")),_xll.BDP($E913&amp;" ISIN","DUR_ADJ_OAS_MID")," ")))</f>
        <v xml:space="preserve"> </v>
      </c>
      <c r="S913" s="7">
        <f t="shared" si="14"/>
        <v>-3.7232483242778066E-3</v>
      </c>
      <c r="T913" t="s">
        <v>139</v>
      </c>
      <c r="U913" t="s">
        <v>51</v>
      </c>
      <c r="AG913">
        <v>7.1500000000000003E-4</v>
      </c>
    </row>
    <row r="914" spans="1:33" x14ac:dyDescent="0.25">
      <c r="A914" t="s">
        <v>2159</v>
      </c>
      <c r="B914" t="s">
        <v>140</v>
      </c>
      <c r="C914" t="s">
        <v>140</v>
      </c>
      <c r="F914" t="s">
        <v>141</v>
      </c>
      <c r="G914" s="1">
        <v>-189</v>
      </c>
      <c r="H914" s="1">
        <v>2.0249999999999999</v>
      </c>
      <c r="I914" s="2">
        <v>-38272.5</v>
      </c>
      <c r="J914" s="3">
        <v>-2.1013999999999999E-4</v>
      </c>
      <c r="K914" s="4">
        <v>182128300.38</v>
      </c>
      <c r="L914" s="5">
        <v>7900001</v>
      </c>
      <c r="M914" s="6">
        <v>23.054212320000001</v>
      </c>
      <c r="N914" s="7">
        <f>IF(ISNUMBER(_xll.BDP($C914, "DELTA_MID")),_xll.BDP($C914, "DELTA_MID")," ")</f>
        <v>-4.7891000000000003E-2</v>
      </c>
      <c r="O914" s="7" t="str">
        <f>IF(ISNUMBER(N914),_xll.BDP($C914, "OPT_UNDL_TICKER"),"")</f>
        <v>RUY</v>
      </c>
      <c r="P914" s="8">
        <f>IF(ISNUMBER(N914),_xll.BDP($C914, "OPT_UNDL_PX")," ")</f>
        <v>2519.7539999999999</v>
      </c>
      <c r="Q914" s="7">
        <f>IF(ISNUMBER(N914),+G914*_xll.BDP($C914, "PX_POS_MULT_FACTOR")*P914/K914," ")</f>
        <v>-0.26148243024635204</v>
      </c>
      <c r="R914" s="8" t="str">
        <f>IF(OR($A914="TUA",$A914="TYA"),"",IF(ISNUMBER(_xll.BDP($C914,"DUR_ADJ_OAS_MID")),_xll.BDP($C914,"DUR_ADJ_OAS_MID"),IF(ISNUMBER(_xll.BDP($E914&amp;" ISIN","DUR_ADJ_OAS_MID")),_xll.BDP($E914&amp;" ISIN","DUR_ADJ_OAS_MID")," ")))</f>
        <v xml:space="preserve"> </v>
      </c>
      <c r="S914" s="7">
        <f t="shared" si="14"/>
        <v>1.2522655066928047E-2</v>
      </c>
      <c r="T914" t="s">
        <v>141</v>
      </c>
      <c r="U914" t="s">
        <v>51</v>
      </c>
      <c r="AG914">
        <v>7.1500000000000003E-4</v>
      </c>
    </row>
    <row r="915" spans="1:33" x14ac:dyDescent="0.25">
      <c r="A915" t="s">
        <v>2159</v>
      </c>
      <c r="B915" t="s">
        <v>142</v>
      </c>
      <c r="C915" t="s">
        <v>142</v>
      </c>
      <c r="F915" t="s">
        <v>143</v>
      </c>
      <c r="G915" s="1">
        <v>190</v>
      </c>
      <c r="H915" s="1">
        <v>2.9750000000000001</v>
      </c>
      <c r="I915" s="2">
        <v>56525</v>
      </c>
      <c r="J915" s="3">
        <v>3.1035999999999998E-4</v>
      </c>
      <c r="K915" s="4">
        <v>182128300.38</v>
      </c>
      <c r="L915" s="5">
        <v>7900001</v>
      </c>
      <c r="M915" s="6">
        <v>23.054212320000001</v>
      </c>
      <c r="N915" s="7">
        <f>IF(ISNUMBER(_xll.BDP($C915, "DELTA_MID")),_xll.BDP($C915, "DELTA_MID")," ")</f>
        <v>-4.1871999999999999E-2</v>
      </c>
      <c r="O915" s="7" t="str">
        <f>IF(ISNUMBER(N915),_xll.BDP($C915, "OPT_UNDL_TICKER"),"")</f>
        <v>RUY</v>
      </c>
      <c r="P915" s="8">
        <f>IF(ISNUMBER(N915),_xll.BDP($C915, "OPT_UNDL_PX")," ")</f>
        <v>2519.7539999999999</v>
      </c>
      <c r="Q915" s="7">
        <f>IF(ISNUMBER(N915),+G915*_xll.BDP($C915, "PX_POS_MULT_FACTOR")*P915/K915," ")</f>
        <v>0.26286593516829043</v>
      </c>
      <c r="R915" s="8" t="str">
        <f>IF(OR($A915="TUA",$A915="TYA"),"",IF(ISNUMBER(_xll.BDP($C915,"DUR_ADJ_OAS_MID")),_xll.BDP($C915,"DUR_ADJ_OAS_MID"),IF(ISNUMBER(_xll.BDP($E915&amp;" ISIN","DUR_ADJ_OAS_MID")),_xll.BDP($E915&amp;" ISIN","DUR_ADJ_OAS_MID")," ")))</f>
        <v xml:space="preserve"> </v>
      </c>
      <c r="S915" s="7">
        <f t="shared" si="14"/>
        <v>-1.1006722437366657E-2</v>
      </c>
      <c r="T915" t="s">
        <v>143</v>
      </c>
      <c r="U915" t="s">
        <v>51</v>
      </c>
      <c r="AG915">
        <v>7.1500000000000003E-4</v>
      </c>
    </row>
    <row r="916" spans="1:33" x14ac:dyDescent="0.25">
      <c r="A916" t="s">
        <v>2159</v>
      </c>
      <c r="B916" t="s">
        <v>144</v>
      </c>
      <c r="C916" t="s">
        <v>144</v>
      </c>
      <c r="F916" t="s">
        <v>145</v>
      </c>
      <c r="G916" s="1">
        <v>-190</v>
      </c>
      <c r="H916" s="1">
        <v>7.55</v>
      </c>
      <c r="I916" s="2">
        <v>-143450</v>
      </c>
      <c r="J916" s="3">
        <v>-7.8762999999999999E-4</v>
      </c>
      <c r="K916" s="4">
        <v>182128300.38</v>
      </c>
      <c r="L916" s="5">
        <v>7900001</v>
      </c>
      <c r="M916" s="6">
        <v>23.054212320000001</v>
      </c>
      <c r="N916" s="7">
        <f>IF(ISNUMBER(_xll.BDP($C916, "DELTA_MID")),_xll.BDP($C916, "DELTA_MID")," ")</f>
        <v>-0.10506600000000001</v>
      </c>
      <c r="O916" s="7" t="str">
        <f>IF(ISNUMBER(N916),_xll.BDP($C916, "OPT_UNDL_TICKER"),"")</f>
        <v>RUY</v>
      </c>
      <c r="P916" s="8">
        <f>IF(ISNUMBER(N916),_xll.BDP($C916, "OPT_UNDL_PX")," ")</f>
        <v>2519.7539999999999</v>
      </c>
      <c r="Q916" s="7">
        <f>IF(ISNUMBER(N916),+G916*_xll.BDP($C916, "PX_POS_MULT_FACTOR")*P916/K916," ")</f>
        <v>-0.26286593516829043</v>
      </c>
      <c r="R916" s="8" t="str">
        <f>IF(OR($A916="TUA",$A916="TYA"),"",IF(ISNUMBER(_xll.BDP($C916,"DUR_ADJ_OAS_MID")),_xll.BDP($C916,"DUR_ADJ_OAS_MID"),IF(ISNUMBER(_xll.BDP($E916&amp;" ISIN","DUR_ADJ_OAS_MID")),_xll.BDP($E916&amp;" ISIN","DUR_ADJ_OAS_MID")," ")))</f>
        <v xml:space="preserve"> </v>
      </c>
      <c r="S916" s="7">
        <f t="shared" si="14"/>
        <v>2.7618272344391605E-2</v>
      </c>
      <c r="T916" t="s">
        <v>145</v>
      </c>
      <c r="U916" t="s">
        <v>51</v>
      </c>
      <c r="AG916">
        <v>7.1500000000000003E-4</v>
      </c>
    </row>
    <row r="917" spans="1:33" x14ac:dyDescent="0.25">
      <c r="A917" t="s">
        <v>2159</v>
      </c>
      <c r="B917" t="s">
        <v>146</v>
      </c>
      <c r="C917" t="s">
        <v>146</v>
      </c>
      <c r="F917" t="s">
        <v>147</v>
      </c>
      <c r="G917" s="1">
        <v>355</v>
      </c>
      <c r="H917" s="1">
        <v>5.3</v>
      </c>
      <c r="I917" s="2">
        <v>188150</v>
      </c>
      <c r="J917" s="3">
        <v>1.0330599999999999E-3</v>
      </c>
      <c r="K917" s="4">
        <v>182128300.38</v>
      </c>
      <c r="L917" s="5">
        <v>7900001</v>
      </c>
      <c r="M917" s="6">
        <v>23.054212320000001</v>
      </c>
      <c r="N917" s="7">
        <f>IF(ISNUMBER(_xll.BDP($C917, "DELTA_MID")),_xll.BDP($C917, "DELTA_MID")," ")</f>
        <v>0.15116399999999999</v>
      </c>
      <c r="O917" s="7" t="str">
        <f>IF(ISNUMBER(N917),_xll.BDP($C917, "OPT_UNDL_TICKER"),"")</f>
        <v>SPX</v>
      </c>
      <c r="P917" s="8">
        <f>IF(ISNUMBER(N917),_xll.BDP($C917, "OPT_UNDL_PX")," ")</f>
        <v>6671.06</v>
      </c>
      <c r="Q917" s="7">
        <f>IF(ISNUMBER(N917),+G917*_xll.BDP($C917, "PX_POS_MULT_FACTOR")*P917/K917," ")</f>
        <v>1.3003065943397236</v>
      </c>
      <c r="R917" s="8" t="str">
        <f>IF(OR($A917="TUA",$A917="TYA"),"",IF(ISNUMBER(_xll.BDP($C917,"DUR_ADJ_OAS_MID")),_xll.BDP($C917,"DUR_ADJ_OAS_MID"),IF(ISNUMBER(_xll.BDP($E917&amp;" ISIN","DUR_ADJ_OAS_MID")),_xll.BDP($E917&amp;" ISIN","DUR_ADJ_OAS_MID")," ")))</f>
        <v xml:space="preserve"> </v>
      </c>
      <c r="S917" s="7">
        <f t="shared" si="14"/>
        <v>0.19655954602676998</v>
      </c>
      <c r="T917" t="s">
        <v>147</v>
      </c>
      <c r="U917" t="s">
        <v>51</v>
      </c>
      <c r="AG917">
        <v>7.1500000000000003E-4</v>
      </c>
    </row>
    <row r="918" spans="1:33" x14ac:dyDescent="0.25">
      <c r="A918" t="s">
        <v>2159</v>
      </c>
      <c r="B918" t="s">
        <v>148</v>
      </c>
      <c r="C918" t="s">
        <v>148</v>
      </c>
      <c r="F918" t="s">
        <v>149</v>
      </c>
      <c r="G918" s="1">
        <v>62</v>
      </c>
      <c r="H918" s="1">
        <v>0.8</v>
      </c>
      <c r="I918" s="2">
        <v>4960</v>
      </c>
      <c r="J918" s="3">
        <v>2.7229999999999998E-5</v>
      </c>
      <c r="K918" s="4">
        <v>182128300.38</v>
      </c>
      <c r="L918" s="5">
        <v>7900001</v>
      </c>
      <c r="M918" s="6">
        <v>23.054212320000001</v>
      </c>
      <c r="N918" s="7">
        <f>IF(ISNUMBER(_xll.BDP($C918, "DELTA_MID")),_xll.BDP($C918, "DELTA_MID")," ")</f>
        <v>-8.2649999999999998E-3</v>
      </c>
      <c r="O918" s="7" t="str">
        <f>IF(ISNUMBER(N918),_xll.BDP($C918, "OPT_UNDL_TICKER"),"")</f>
        <v>SPX</v>
      </c>
      <c r="P918" s="8">
        <f>IF(ISNUMBER(N918),_xll.BDP($C918, "OPT_UNDL_PX")," ")</f>
        <v>6671.06</v>
      </c>
      <c r="Q918" s="7">
        <f>IF(ISNUMBER(N918),+G918*_xll.BDP($C918, "PX_POS_MULT_FACTOR")*P918/K918," ")</f>
        <v>0.22709579957482498</v>
      </c>
      <c r="R918" s="8" t="str">
        <f>IF(OR($A918="TUA",$A918="TYA"),"",IF(ISNUMBER(_xll.BDP($C918,"DUR_ADJ_OAS_MID")),_xll.BDP($C918,"DUR_ADJ_OAS_MID"),IF(ISNUMBER(_xll.BDP($E918&amp;" ISIN","DUR_ADJ_OAS_MID")),_xll.BDP($E918&amp;" ISIN","DUR_ADJ_OAS_MID")," ")))</f>
        <v xml:space="preserve"> </v>
      </c>
      <c r="S918" s="7">
        <f t="shared" si="14"/>
        <v>-1.8769467834859285E-3</v>
      </c>
      <c r="T918" t="s">
        <v>149</v>
      </c>
      <c r="U918" t="s">
        <v>51</v>
      </c>
      <c r="AG918">
        <v>7.1500000000000003E-4</v>
      </c>
    </row>
    <row r="919" spans="1:33" x14ac:dyDescent="0.25">
      <c r="A919" t="s">
        <v>2159</v>
      </c>
      <c r="B919" t="s">
        <v>150</v>
      </c>
      <c r="C919" t="s">
        <v>150</v>
      </c>
      <c r="F919" t="s">
        <v>151</v>
      </c>
      <c r="G919" s="1">
        <v>-62</v>
      </c>
      <c r="H919" s="1">
        <v>5</v>
      </c>
      <c r="I919" s="2">
        <v>-31000</v>
      </c>
      <c r="J919" s="3">
        <v>-1.7021000000000001E-4</v>
      </c>
      <c r="K919" s="4">
        <v>182128300.38</v>
      </c>
      <c r="L919" s="5">
        <v>7900001</v>
      </c>
      <c r="M919" s="6">
        <v>23.054212320000001</v>
      </c>
      <c r="N919" s="7">
        <f>IF(ISNUMBER(_xll.BDP($C919, "DELTA_MID")),_xll.BDP($C919, "DELTA_MID")," ")</f>
        <v>-8.1289E-2</v>
      </c>
      <c r="O919" s="7" t="str">
        <f>IF(ISNUMBER(N919),_xll.BDP($C919, "OPT_UNDL_TICKER"),"")</f>
        <v>SPX</v>
      </c>
      <c r="P919" s="8">
        <f>IF(ISNUMBER(N919),_xll.BDP($C919, "OPT_UNDL_PX")," ")</f>
        <v>6671.06</v>
      </c>
      <c r="Q919" s="7">
        <f>IF(ISNUMBER(N919),+G919*_xll.BDP($C919, "PX_POS_MULT_FACTOR")*P919/K919," ")</f>
        <v>-0.22709579957482498</v>
      </c>
      <c r="R919" s="8" t="str">
        <f>IF(OR($A919="TUA",$A919="TYA"),"",IF(ISNUMBER(_xll.BDP($C919,"DUR_ADJ_OAS_MID")),_xll.BDP($C919,"DUR_ADJ_OAS_MID"),IF(ISNUMBER(_xll.BDP($E919&amp;" ISIN","DUR_ADJ_OAS_MID")),_xll.BDP($E919&amp;" ISIN","DUR_ADJ_OAS_MID")," ")))</f>
        <v xml:space="preserve"> </v>
      </c>
      <c r="S919" s="7">
        <f t="shared" si="14"/>
        <v>1.8460390451637949E-2</v>
      </c>
      <c r="T919" t="s">
        <v>151</v>
      </c>
      <c r="U919" t="s">
        <v>51</v>
      </c>
      <c r="AG919">
        <v>7.1500000000000003E-4</v>
      </c>
    </row>
    <row r="920" spans="1:33" x14ac:dyDescent="0.25">
      <c r="A920" t="s">
        <v>2159</v>
      </c>
      <c r="B920" t="s">
        <v>152</v>
      </c>
      <c r="C920" t="s">
        <v>152</v>
      </c>
      <c r="F920" t="s">
        <v>153</v>
      </c>
      <c r="G920" s="1">
        <v>69</v>
      </c>
      <c r="H920" s="1">
        <v>8.65</v>
      </c>
      <c r="I920" s="2">
        <v>59685</v>
      </c>
      <c r="J920" s="3">
        <v>3.2770999999999999E-4</v>
      </c>
      <c r="K920" s="4">
        <v>182128300.38</v>
      </c>
      <c r="L920" s="5">
        <v>7900001</v>
      </c>
      <c r="M920" s="6">
        <v>23.054212320000001</v>
      </c>
      <c r="N920" s="7">
        <f>IF(ISNUMBER(_xll.BDP($C920, "DELTA_MID")),_xll.BDP($C920, "DELTA_MID")," ")</f>
        <v>0.15588299999999999</v>
      </c>
      <c r="O920" s="7" t="str">
        <f>IF(ISNUMBER(N920),_xll.BDP($C920, "OPT_UNDL_TICKER"),"")</f>
        <v>SPX</v>
      </c>
      <c r="P920" s="8">
        <f>IF(ISNUMBER(N920),_xll.BDP($C920, "OPT_UNDL_PX")," ")</f>
        <v>6671.06</v>
      </c>
      <c r="Q920" s="7">
        <f>IF(ISNUMBER(N920),+G920*_xll.BDP($C920, "PX_POS_MULT_FACTOR")*P920/K920," ")</f>
        <v>0.25273564791391812</v>
      </c>
      <c r="R920" s="8" t="str">
        <f>IF(OR($A920="TUA",$A920="TYA"),"",IF(ISNUMBER(_xll.BDP($C920,"DUR_ADJ_OAS_MID")),_xll.BDP($C920,"DUR_ADJ_OAS_MID"),IF(ISNUMBER(_xll.BDP($E920&amp;" ISIN","DUR_ADJ_OAS_MID")),_xll.BDP($E920&amp;" ISIN","DUR_ADJ_OAS_MID")," ")))</f>
        <v xml:space="preserve"> </v>
      </c>
      <c r="S920" s="7">
        <f t="shared" si="14"/>
        <v>3.9397191003765299E-2</v>
      </c>
      <c r="T920" t="s">
        <v>153</v>
      </c>
      <c r="U920" t="s">
        <v>51</v>
      </c>
      <c r="AG920">
        <v>7.1500000000000003E-4</v>
      </c>
    </row>
    <row r="921" spans="1:33" x14ac:dyDescent="0.25">
      <c r="A921" t="s">
        <v>2159</v>
      </c>
      <c r="B921" t="s">
        <v>154</v>
      </c>
      <c r="C921" t="s">
        <v>154</v>
      </c>
      <c r="F921" t="s">
        <v>155</v>
      </c>
      <c r="G921" s="1">
        <v>62</v>
      </c>
      <c r="H921" s="1">
        <v>3</v>
      </c>
      <c r="I921" s="2">
        <v>18600</v>
      </c>
      <c r="J921" s="3">
        <v>1.0213E-4</v>
      </c>
      <c r="K921" s="4">
        <v>182128300.38</v>
      </c>
      <c r="L921" s="5">
        <v>7900001</v>
      </c>
      <c r="M921" s="6">
        <v>23.054212320000001</v>
      </c>
      <c r="N921" s="7">
        <f>IF(ISNUMBER(_xll.BDP($C921, "DELTA_MID")),_xll.BDP($C921, "DELTA_MID")," ")</f>
        <v>-2.7996E-2</v>
      </c>
      <c r="O921" s="7" t="str">
        <f>IF(ISNUMBER(N921),_xll.BDP($C921, "OPT_UNDL_TICKER"),"")</f>
        <v>SPX</v>
      </c>
      <c r="P921" s="8">
        <f>IF(ISNUMBER(N921),_xll.BDP($C921, "OPT_UNDL_PX")," ")</f>
        <v>6671.06</v>
      </c>
      <c r="Q921" s="7">
        <f>IF(ISNUMBER(N921),+G921*_xll.BDP($C921, "PX_POS_MULT_FACTOR")*P921/K921," ")</f>
        <v>0.22709579957482498</v>
      </c>
      <c r="R921" s="8" t="str">
        <f>IF(OR($A921="TUA",$A921="TYA"),"",IF(ISNUMBER(_xll.BDP($C921,"DUR_ADJ_OAS_MID")),_xll.BDP($C921,"DUR_ADJ_OAS_MID"),IF(ISNUMBER(_xll.BDP($E921&amp;" ISIN","DUR_ADJ_OAS_MID")),_xll.BDP($E921&amp;" ISIN","DUR_ADJ_OAS_MID")," ")))</f>
        <v xml:space="preserve"> </v>
      </c>
      <c r="S921" s="7">
        <f t="shared" si="14"/>
        <v>-6.3577740048968E-3</v>
      </c>
      <c r="T921" t="s">
        <v>155</v>
      </c>
      <c r="U921" t="s">
        <v>51</v>
      </c>
      <c r="AG921">
        <v>7.1500000000000003E-4</v>
      </c>
    </row>
    <row r="922" spans="1:33" x14ac:dyDescent="0.25">
      <c r="A922" t="s">
        <v>2159</v>
      </c>
      <c r="B922" t="s">
        <v>156</v>
      </c>
      <c r="C922" t="s">
        <v>156</v>
      </c>
      <c r="F922" t="s">
        <v>157</v>
      </c>
      <c r="G922" s="1">
        <v>-62</v>
      </c>
      <c r="H922" s="1">
        <v>15.45</v>
      </c>
      <c r="I922" s="2">
        <v>-95790</v>
      </c>
      <c r="J922" s="3">
        <v>-5.2594999999999996E-4</v>
      </c>
      <c r="K922" s="4">
        <v>182128300.38</v>
      </c>
      <c r="L922" s="5">
        <v>7900001</v>
      </c>
      <c r="M922" s="6">
        <v>23.054212320000001</v>
      </c>
      <c r="N922" s="7">
        <f>IF(ISNUMBER(_xll.BDP($C922, "DELTA_MID")),_xll.BDP($C922, "DELTA_MID")," ")</f>
        <v>-0.163438</v>
      </c>
      <c r="O922" s="7" t="str">
        <f>IF(ISNUMBER(N922),_xll.BDP($C922, "OPT_UNDL_TICKER"),"")</f>
        <v>SPX</v>
      </c>
      <c r="P922" s="8">
        <f>IF(ISNUMBER(N922),_xll.BDP($C922, "OPT_UNDL_PX")," ")</f>
        <v>6671.06</v>
      </c>
      <c r="Q922" s="7">
        <f>IF(ISNUMBER(N922),+G922*_xll.BDP($C922, "PX_POS_MULT_FACTOR")*P922/K922," ")</f>
        <v>-0.22709579957482498</v>
      </c>
      <c r="R922" s="8" t="str">
        <f>IF(OR($A922="TUA",$A922="TYA"),"",IF(ISNUMBER(_xll.BDP($C922,"DUR_ADJ_OAS_MID")),_xll.BDP($C922,"DUR_ADJ_OAS_MID"),IF(ISNUMBER(_xll.BDP($E922&amp;" ISIN","DUR_ADJ_OAS_MID")),_xll.BDP($E922&amp;" ISIN","DUR_ADJ_OAS_MID")," ")))</f>
        <v xml:space="preserve"> </v>
      </c>
      <c r="S922" s="7">
        <f t="shared" si="14"/>
        <v>3.7116083290910248E-2</v>
      </c>
      <c r="T922" t="s">
        <v>157</v>
      </c>
      <c r="U922" t="s">
        <v>51</v>
      </c>
      <c r="AG922">
        <v>7.1500000000000003E-4</v>
      </c>
    </row>
    <row r="923" spans="1:33" x14ac:dyDescent="0.25">
      <c r="A923" t="s">
        <v>2159</v>
      </c>
      <c r="B923" t="s">
        <v>158</v>
      </c>
      <c r="C923" t="s">
        <v>158</v>
      </c>
      <c r="F923" t="s">
        <v>159</v>
      </c>
      <c r="G923" s="1">
        <v>72</v>
      </c>
      <c r="H923" s="1">
        <v>12.35</v>
      </c>
      <c r="I923" s="2">
        <v>88920</v>
      </c>
      <c r="J923" s="3">
        <v>4.8822999999999998E-4</v>
      </c>
      <c r="K923" s="4">
        <v>182128300.38</v>
      </c>
      <c r="L923" s="5">
        <v>7900001</v>
      </c>
      <c r="M923" s="6">
        <v>23.054212320000001</v>
      </c>
      <c r="N923" s="7">
        <f>IF(ISNUMBER(_xll.BDP($C923, "DELTA_MID")),_xll.BDP($C923, "DELTA_MID")," ")</f>
        <v>0.17350599999999999</v>
      </c>
      <c r="O923" s="7" t="str">
        <f>IF(ISNUMBER(N923),_xll.BDP($C923, "OPT_UNDL_TICKER"),"")</f>
        <v>SPX</v>
      </c>
      <c r="P923" s="8">
        <f>IF(ISNUMBER(N923),_xll.BDP($C923, "OPT_UNDL_PX")," ")</f>
        <v>6671.06</v>
      </c>
      <c r="Q923" s="7">
        <f>IF(ISNUMBER(N923),+G923*_xll.BDP($C923, "PX_POS_MULT_FACTOR")*P923/K923," ")</f>
        <v>0.26372415434495805</v>
      </c>
      <c r="R923" s="8" t="str">
        <f>IF(OR($A923="TUA",$A923="TYA"),"",IF(ISNUMBER(_xll.BDP($C923,"DUR_ADJ_OAS_MID")),_xll.BDP($C923,"DUR_ADJ_OAS_MID"),IF(ISNUMBER(_xll.BDP($E923&amp;" ISIN","DUR_ADJ_OAS_MID")),_xll.BDP($E923&amp;" ISIN","DUR_ADJ_OAS_MID")," ")))</f>
        <v xml:space="preserve"> </v>
      </c>
      <c r="S923" s="7">
        <f t="shared" si="14"/>
        <v>4.5757723123776288E-2</v>
      </c>
      <c r="T923" t="s">
        <v>159</v>
      </c>
      <c r="U923" t="s">
        <v>51</v>
      </c>
      <c r="AG923">
        <v>7.1500000000000003E-4</v>
      </c>
    </row>
    <row r="924" spans="1:33" x14ac:dyDescent="0.25">
      <c r="A924" t="s">
        <v>2159</v>
      </c>
      <c r="B924" t="s">
        <v>160</v>
      </c>
      <c r="C924" t="s">
        <v>160</v>
      </c>
      <c r="F924" t="s">
        <v>161</v>
      </c>
      <c r="G924" s="1">
        <v>62</v>
      </c>
      <c r="H924" s="1">
        <v>6.75</v>
      </c>
      <c r="I924" s="2">
        <v>41850</v>
      </c>
      <c r="J924" s="3">
        <v>2.2978000000000001E-4</v>
      </c>
      <c r="K924" s="4">
        <v>182128300.38</v>
      </c>
      <c r="L924" s="5">
        <v>7900001</v>
      </c>
      <c r="M924" s="6">
        <v>23.054212320000001</v>
      </c>
      <c r="N924" s="7">
        <f>IF(ISNUMBER(_xll.BDP($C924, "DELTA_MID")),_xll.BDP($C924, "DELTA_MID")," ")</f>
        <v>-3.9660000000000001E-2</v>
      </c>
      <c r="O924" s="7" t="str">
        <f>IF(ISNUMBER(N924),_xll.BDP($C924, "OPT_UNDL_TICKER"),"")</f>
        <v>SPX</v>
      </c>
      <c r="P924" s="8">
        <f>IF(ISNUMBER(N924),_xll.BDP($C924, "OPT_UNDL_PX")," ")</f>
        <v>6671.06</v>
      </c>
      <c r="Q924" s="7">
        <f>IF(ISNUMBER(N924),+G924*_xll.BDP($C924, "PX_POS_MULT_FACTOR")*P924/K924," ")</f>
        <v>0.22709579957482498</v>
      </c>
      <c r="R924" s="8" t="str">
        <f>IF(OR($A924="TUA",$A924="TYA"),"",IF(ISNUMBER(_xll.BDP($C924,"DUR_ADJ_OAS_MID")),_xll.BDP($C924,"DUR_ADJ_OAS_MID"),IF(ISNUMBER(_xll.BDP($E924&amp;" ISIN","DUR_ADJ_OAS_MID")),_xll.BDP($E924&amp;" ISIN","DUR_ADJ_OAS_MID")," ")))</f>
        <v xml:space="preserve"> </v>
      </c>
      <c r="S924" s="7">
        <f t="shared" si="14"/>
        <v>-9.0066194111375585E-3</v>
      </c>
      <c r="T924" t="s">
        <v>161</v>
      </c>
      <c r="U924" t="s">
        <v>51</v>
      </c>
      <c r="AG924">
        <v>7.1500000000000003E-4</v>
      </c>
    </row>
    <row r="925" spans="1:33" x14ac:dyDescent="0.25">
      <c r="A925" t="s">
        <v>2159</v>
      </c>
      <c r="B925" t="s">
        <v>162</v>
      </c>
      <c r="C925" t="s">
        <v>162</v>
      </c>
      <c r="F925" t="s">
        <v>163</v>
      </c>
      <c r="G925" s="1">
        <v>-62</v>
      </c>
      <c r="H925" s="1">
        <v>17.55</v>
      </c>
      <c r="I925" s="2">
        <v>-108810</v>
      </c>
      <c r="J925" s="3">
        <v>-5.9743999999999997E-4</v>
      </c>
      <c r="K925" s="4">
        <v>182128300.38</v>
      </c>
      <c r="L925" s="5">
        <v>7900001</v>
      </c>
      <c r="M925" s="6">
        <v>23.054212320000001</v>
      </c>
      <c r="N925" s="7">
        <f>IF(ISNUMBER(_xll.BDP($C925, "DELTA_MID")),_xll.BDP($C925, "DELTA_MID")," ")</f>
        <v>-0.11321000000000001</v>
      </c>
      <c r="O925" s="7" t="str">
        <f>IF(ISNUMBER(N925),_xll.BDP($C925, "OPT_UNDL_TICKER"),"")</f>
        <v>SPX</v>
      </c>
      <c r="P925" s="8">
        <f>IF(ISNUMBER(N925),_xll.BDP($C925, "OPT_UNDL_PX")," ")</f>
        <v>6671.06</v>
      </c>
      <c r="Q925" s="7">
        <f>IF(ISNUMBER(N925),+G925*_xll.BDP($C925, "PX_POS_MULT_FACTOR")*P925/K925," ")</f>
        <v>-0.22709579957482498</v>
      </c>
      <c r="R925" s="8" t="str">
        <f>IF(OR($A925="TUA",$A925="TYA"),"",IF(ISNUMBER(_xll.BDP($C925,"DUR_ADJ_OAS_MID")),_xll.BDP($C925,"DUR_ADJ_OAS_MID"),IF(ISNUMBER(_xll.BDP($E925&amp;" ISIN","DUR_ADJ_OAS_MID")),_xll.BDP($E925&amp;" ISIN","DUR_ADJ_OAS_MID")," ")))</f>
        <v xml:space="preserve"> </v>
      </c>
      <c r="S925" s="7">
        <f t="shared" si="14"/>
        <v>2.5709515469865937E-2</v>
      </c>
      <c r="T925" t="s">
        <v>163</v>
      </c>
      <c r="U925" t="s">
        <v>51</v>
      </c>
      <c r="AG925">
        <v>7.1500000000000003E-4</v>
      </c>
    </row>
    <row r="926" spans="1:33" x14ac:dyDescent="0.25">
      <c r="A926" t="s">
        <v>2159</v>
      </c>
      <c r="B926" t="s">
        <v>164</v>
      </c>
      <c r="C926" t="s">
        <v>164</v>
      </c>
      <c r="F926" t="s">
        <v>165</v>
      </c>
      <c r="G926" s="1">
        <v>63</v>
      </c>
      <c r="H926" s="1">
        <v>84.85</v>
      </c>
      <c r="I926" s="2">
        <v>534555</v>
      </c>
      <c r="J926" s="3">
        <v>2.9350499999999998E-3</v>
      </c>
      <c r="K926" s="4">
        <v>182128300.38</v>
      </c>
      <c r="L926" s="5">
        <v>7900001</v>
      </c>
      <c r="M926" s="6">
        <v>23.054212320000001</v>
      </c>
      <c r="N926" s="7">
        <f>IF(ISNUMBER(_xll.BDP($C926, "DELTA_MID")),_xll.BDP($C926, "DELTA_MID")," ")</f>
        <v>0.44060199999999999</v>
      </c>
      <c r="O926" s="7" t="str">
        <f>IF(ISNUMBER(N926),_xll.BDP($C926, "OPT_UNDL_TICKER"),"")</f>
        <v>SPX</v>
      </c>
      <c r="P926" s="8">
        <f>IF(ISNUMBER(N926),_xll.BDP($C926, "OPT_UNDL_PX")," ")</f>
        <v>6671.06</v>
      </c>
      <c r="Q926" s="7">
        <f>IF(ISNUMBER(N926),+G926*_xll.BDP($C926, "PX_POS_MULT_FACTOR")*P926/K926," ")</f>
        <v>0.2307586350518383</v>
      </c>
      <c r="R926" s="8" t="str">
        <f>IF(OR($A926="TUA",$A926="TYA"),"",IF(ISNUMBER(_xll.BDP($C926,"DUR_ADJ_OAS_MID")),_xll.BDP($C926,"DUR_ADJ_OAS_MID"),IF(ISNUMBER(_xll.BDP($E926&amp;" ISIN","DUR_ADJ_OAS_MID")),_xll.BDP($E926&amp;" ISIN","DUR_ADJ_OAS_MID")," ")))</f>
        <v xml:space="preserve"> </v>
      </c>
      <c r="S926" s="7">
        <f t="shared" si="14"/>
        <v>0.10167271612111006</v>
      </c>
      <c r="T926" t="s">
        <v>165</v>
      </c>
      <c r="U926" t="s">
        <v>51</v>
      </c>
      <c r="AG926">
        <v>7.1500000000000003E-4</v>
      </c>
    </row>
    <row r="927" spans="1:33" x14ac:dyDescent="0.25">
      <c r="A927" t="s">
        <v>2159</v>
      </c>
      <c r="B927" t="s">
        <v>110</v>
      </c>
      <c r="C927" t="s">
        <v>111</v>
      </c>
      <c r="D927" t="s">
        <v>112</v>
      </c>
      <c r="E927" t="s">
        <v>113</v>
      </c>
      <c r="F927" t="s">
        <v>114</v>
      </c>
      <c r="G927" s="1">
        <v>1435000</v>
      </c>
      <c r="H927" s="1">
        <v>100.22</v>
      </c>
      <c r="I927" s="2">
        <v>143815700</v>
      </c>
      <c r="J927" s="3">
        <v>0.78963950000000005</v>
      </c>
      <c r="K927" s="4">
        <v>182128300.38</v>
      </c>
      <c r="L927" s="5">
        <v>7900001</v>
      </c>
      <c r="M927" s="6">
        <v>23.054212320000001</v>
      </c>
      <c r="N927" s="7" t="str">
        <f>IF(ISNUMBER(_xll.BDP($C927, "DELTA_MID")),_xll.BDP($C927, "DELTA_MID")," ")</f>
        <v xml:space="preserve"> </v>
      </c>
      <c r="O927" s="7" t="str">
        <f>IF(ISNUMBER(N927),_xll.BDP($C927, "OPT_UNDL_TICKER"),"")</f>
        <v/>
      </c>
      <c r="P927" s="8" t="str">
        <f>IF(ISNUMBER(N927),_xll.BDP($C927, "OPT_UNDL_PX")," ")</f>
        <v xml:space="preserve"> </v>
      </c>
      <c r="Q927" s="7" t="str">
        <f>IF(ISNUMBER(N927),+G927*_xll.BDP($C927, "PX_POS_MULT_FACTOR")*P927/K927," ")</f>
        <v xml:space="preserve"> </v>
      </c>
      <c r="R927" s="8" t="str">
        <f>IF(OR($A927="TUA",$A927="TYA"),"",IF(ISNUMBER(_xll.BDP($C927,"DUR_ADJ_OAS_MID")),_xll.BDP($C927,"DUR_ADJ_OAS_MID"),IF(ISNUMBER(_xll.BDP($E927&amp;" ISIN","DUR_ADJ_OAS_MID")),_xll.BDP($E927&amp;" ISIN","DUR_ADJ_OAS_MID")," ")))</f>
        <v xml:space="preserve"> </v>
      </c>
      <c r="S927" s="7" t="str">
        <f t="shared" si="14"/>
        <v xml:space="preserve"> </v>
      </c>
      <c r="T927" t="s">
        <v>114</v>
      </c>
      <c r="U927" t="s">
        <v>41</v>
      </c>
      <c r="AG927">
        <v>7.1500000000000003E-4</v>
      </c>
    </row>
    <row r="928" spans="1:33" x14ac:dyDescent="0.25">
      <c r="A928" t="s">
        <v>2159</v>
      </c>
      <c r="B928" t="s">
        <v>83</v>
      </c>
      <c r="C928" t="s">
        <v>83</v>
      </c>
      <c r="D928" t="s">
        <v>84</v>
      </c>
      <c r="E928" t="s">
        <v>85</v>
      </c>
      <c r="F928" t="s">
        <v>86</v>
      </c>
      <c r="G928" s="1">
        <v>14000000</v>
      </c>
      <c r="H928" s="1">
        <v>99.097875000000002</v>
      </c>
      <c r="I928" s="2">
        <v>13873702.5</v>
      </c>
      <c r="J928" s="3">
        <v>7.6175430000000002E-2</v>
      </c>
      <c r="K928" s="4">
        <v>182128300.38</v>
      </c>
      <c r="L928" s="5">
        <v>7900001</v>
      </c>
      <c r="M928" s="6">
        <v>23.054212320000001</v>
      </c>
      <c r="N928" s="7" t="str">
        <f>IF(ISNUMBER(_xll.BDP($C928, "DELTA_MID")),_xll.BDP($C928, "DELTA_MID")," ")</f>
        <v xml:space="preserve"> </v>
      </c>
      <c r="O928" s="7" t="str">
        <f>IF(ISNUMBER(N928),_xll.BDP($C928, "OPT_UNDL_TICKER"),"")</f>
        <v/>
      </c>
      <c r="P928" s="8" t="str">
        <f>IF(ISNUMBER(N928),_xll.BDP($C928, "OPT_UNDL_PX")," ")</f>
        <v xml:space="preserve"> </v>
      </c>
      <c r="Q928" s="7" t="str">
        <f>IF(ISNUMBER(N928),+G928*_xll.BDP($C928, "PX_POS_MULT_FACTOR")*P928/K928," ")</f>
        <v xml:space="preserve"> </v>
      </c>
      <c r="R928" s="8">
        <f>IF(OR($A928="TUA",$A928="TYA"),"",IF(ISNUMBER(_xll.BDP($C928,"DUR_ADJ_OAS_MID")),_xll.BDP($C928,"DUR_ADJ_OAS_MID"),IF(ISNUMBER(_xll.BDP($E928&amp;" ISIN","DUR_ADJ_OAS_MID")),_xll.BDP($E928&amp;" ISIN","DUR_ADJ_OAS_MID")," ")))</f>
        <v>0.22797279350047775</v>
      </c>
      <c r="S928" s="7">
        <f t="shared" si="14"/>
        <v>1.7365925573200099E-2</v>
      </c>
      <c r="T928" t="s">
        <v>86</v>
      </c>
      <c r="U928" t="s">
        <v>87</v>
      </c>
      <c r="AG928">
        <v>7.1500000000000003E-4</v>
      </c>
    </row>
    <row r="929" spans="1:33" x14ac:dyDescent="0.25">
      <c r="A929" t="s">
        <v>2159</v>
      </c>
      <c r="B929" t="s">
        <v>88</v>
      </c>
      <c r="C929" t="s">
        <v>88</v>
      </c>
      <c r="D929" t="s">
        <v>89</v>
      </c>
      <c r="E929" t="s">
        <v>90</v>
      </c>
      <c r="F929" t="s">
        <v>91</v>
      </c>
      <c r="G929" s="1">
        <v>14500000</v>
      </c>
      <c r="H929" s="1">
        <v>99.864279999999994</v>
      </c>
      <c r="I929" s="2">
        <v>14480320.6</v>
      </c>
      <c r="J929" s="3">
        <v>7.9506149999999998E-2</v>
      </c>
      <c r="K929" s="4">
        <v>182128300.38</v>
      </c>
      <c r="L929" s="5">
        <v>7900001</v>
      </c>
      <c r="M929" s="6">
        <v>23.054212320000001</v>
      </c>
      <c r="N929" s="7" t="str">
        <f>IF(ISNUMBER(_xll.BDP($C929, "DELTA_MID")),_xll.BDP($C929, "DELTA_MID")," ")</f>
        <v xml:space="preserve"> </v>
      </c>
      <c r="O929" s="7" t="str">
        <f>IF(ISNUMBER(N929),_xll.BDP($C929, "OPT_UNDL_TICKER"),"")</f>
        <v/>
      </c>
      <c r="P929" s="8" t="str">
        <f>IF(ISNUMBER(N929),_xll.BDP($C929, "OPT_UNDL_PX")," ")</f>
        <v xml:space="preserve"> </v>
      </c>
      <c r="Q929" s="7" t="str">
        <f>IF(ISNUMBER(N929),+G929*_xll.BDP($C929, "PX_POS_MULT_FACTOR")*P929/K929," ")</f>
        <v xml:space="preserve"> </v>
      </c>
      <c r="R929" s="8">
        <f>IF(OR($A929="TUA",$A929="TYA"),"",IF(ISNUMBER(_xll.BDP($C929,"DUR_ADJ_OAS_MID")),_xll.BDP($C929,"DUR_ADJ_OAS_MID"),IF(ISNUMBER(_xll.BDP($E929&amp;" ISIN","DUR_ADJ_OAS_MID")),_xll.BDP($E929&amp;" ISIN","DUR_ADJ_OAS_MID")," ")))</f>
        <v>3.2815203723020797E-2</v>
      </c>
      <c r="S929" s="7">
        <f t="shared" si="14"/>
        <v>2.6090105094830501E-3</v>
      </c>
      <c r="T929" t="s">
        <v>91</v>
      </c>
      <c r="U929" t="s">
        <v>87</v>
      </c>
      <c r="AG929">
        <v>7.1500000000000003E-4</v>
      </c>
    </row>
    <row r="930" spans="1:33" x14ac:dyDescent="0.25">
      <c r="A930" t="s">
        <v>2159</v>
      </c>
      <c r="B930" t="s">
        <v>100</v>
      </c>
      <c r="C930" t="s">
        <v>100</v>
      </c>
      <c r="D930" t="s">
        <v>101</v>
      </c>
      <c r="E930" t="s">
        <v>102</v>
      </c>
      <c r="F930" t="s">
        <v>103</v>
      </c>
      <c r="G930" s="1">
        <v>9350000</v>
      </c>
      <c r="H930" s="1">
        <v>99.388666999999998</v>
      </c>
      <c r="I930" s="2">
        <v>9292840.3599999994</v>
      </c>
      <c r="J930" s="3">
        <v>5.1023590000000001E-2</v>
      </c>
      <c r="K930" s="4">
        <v>182128300.38</v>
      </c>
      <c r="L930" s="5">
        <v>7900001</v>
      </c>
      <c r="M930" s="6">
        <v>23.054212320000001</v>
      </c>
      <c r="N930" s="7" t="str">
        <f>IF(ISNUMBER(_xll.BDP($C930, "DELTA_MID")),_xll.BDP($C930, "DELTA_MID")," ")</f>
        <v xml:space="preserve"> </v>
      </c>
      <c r="O930" s="7" t="str">
        <f>IF(ISNUMBER(N930),_xll.BDP($C930, "OPT_UNDL_TICKER"),"")</f>
        <v/>
      </c>
      <c r="P930" s="8" t="str">
        <f>IF(ISNUMBER(N930),_xll.BDP($C930, "OPT_UNDL_PX")," ")</f>
        <v xml:space="preserve"> </v>
      </c>
      <c r="Q930" s="7" t="str">
        <f>IF(ISNUMBER(N930),+G930*_xll.BDP($C930, "PX_POS_MULT_FACTOR")*P930/K930," ")</f>
        <v xml:space="preserve"> </v>
      </c>
      <c r="R930" s="8">
        <f>IF(OR($A930="TUA",$A930="TYA"),"",IF(ISNUMBER(_xll.BDP($C930,"DUR_ADJ_OAS_MID")),_xll.BDP($C930,"DUR_ADJ_OAS_MID"),IF(ISNUMBER(_xll.BDP($E930&amp;" ISIN","DUR_ADJ_OAS_MID")),_xll.BDP($E930&amp;" ISIN","DUR_ADJ_OAS_MID")," ")))</f>
        <v>0.15242961739199007</v>
      </c>
      <c r="S930" s="7">
        <f t="shared" si="14"/>
        <v>7.7775063016657705E-3</v>
      </c>
      <c r="T930" t="s">
        <v>103</v>
      </c>
      <c r="U930" t="s">
        <v>87</v>
      </c>
      <c r="AG930">
        <v>7.1500000000000003E-4</v>
      </c>
    </row>
    <row r="931" spans="1:33" x14ac:dyDescent="0.25">
      <c r="A931" t="s">
        <v>2159</v>
      </c>
      <c r="B931" t="s">
        <v>108</v>
      </c>
      <c r="C931" t="s">
        <v>108</v>
      </c>
      <c r="G931" s="1">
        <v>310859.40999999997</v>
      </c>
      <c r="H931" s="1">
        <v>1</v>
      </c>
      <c r="I931" s="2">
        <v>310859.40999999997</v>
      </c>
      <c r="J931" s="3">
        <v>1.70682E-3</v>
      </c>
      <c r="K931" s="4">
        <v>182128300.38</v>
      </c>
      <c r="L931" s="5">
        <v>7900001</v>
      </c>
      <c r="M931" s="6">
        <v>23.054212320000001</v>
      </c>
      <c r="N931" s="7" t="str">
        <f>IF(ISNUMBER(_xll.BDP($C931, "DELTA_MID")),_xll.BDP($C931, "DELTA_MID")," ")</f>
        <v xml:space="preserve"> </v>
      </c>
      <c r="O931" s="7" t="str">
        <f>IF(ISNUMBER(N931),_xll.BDP($C931, "OPT_UNDL_TICKER"),"")</f>
        <v/>
      </c>
      <c r="P931" s="8" t="str">
        <f>IF(ISNUMBER(N931),_xll.BDP($C931, "OPT_UNDL_PX")," ")</f>
        <v xml:space="preserve"> </v>
      </c>
      <c r="Q931" s="7" t="str">
        <f>IF(ISNUMBER(N931),+G931*_xll.BDP($C931, "PX_POS_MULT_FACTOR")*P931/K931," ")</f>
        <v xml:space="preserve"> </v>
      </c>
      <c r="R931" s="8" t="str">
        <f>IF(OR($A931="TUA",$A931="TYA"),"",IF(ISNUMBER(_xll.BDP($C931,"DUR_ADJ_OAS_MID")),_xll.BDP($C931,"DUR_ADJ_OAS_MID"),IF(ISNUMBER(_xll.BDP($E931&amp;" ISIN","DUR_ADJ_OAS_MID")),_xll.BDP($E931&amp;" ISIN","DUR_ADJ_OAS_MID")," ")))</f>
        <v xml:space="preserve"> </v>
      </c>
      <c r="S931" s="7" t="str">
        <f t="shared" si="14"/>
        <v xml:space="preserve"> </v>
      </c>
      <c r="T931" t="s">
        <v>108</v>
      </c>
      <c r="U931" t="s">
        <v>108</v>
      </c>
      <c r="AG931">
        <v>7.1500000000000003E-4</v>
      </c>
    </row>
    <row r="932" spans="1:33" x14ac:dyDescent="0.25">
      <c r="N932" s="7" t="str">
        <f>IF(ISNUMBER(_xll.BDP($C932, "DELTA_MID")),_xll.BDP($C932, "DELTA_MID")," ")</f>
        <v xml:space="preserve"> </v>
      </c>
      <c r="O932" s="7" t="str">
        <f>IF(ISNUMBER(N932),_xll.BDP($C932, "OPT_UNDL_TICKER"),"")</f>
        <v/>
      </c>
      <c r="P932" s="8" t="str">
        <f>IF(ISNUMBER(N932),_xll.BDP($C932, "OPT_UNDL_PX")," ")</f>
        <v xml:space="preserve"> </v>
      </c>
      <c r="Q932" s="7" t="str">
        <f>IF(ISNUMBER(N932),+G932*_xll.BDP($C932, "PX_POS_MULT_FACTOR")*P932/K932," ")</f>
        <v xml:space="preserve"> </v>
      </c>
      <c r="R932" s="8" t="str">
        <f>IF(OR($A932="TUA",$A932="TYA"),"",IF(ISNUMBER(_xll.BDP($C932,"DUR_ADJ_OAS_MID")),_xll.BDP($C932,"DUR_ADJ_OAS_MID"),IF(ISNUMBER(_xll.BDP($E932&amp;" ISIN","DUR_ADJ_OAS_MID")),_xll.BDP($E932&amp;" ISIN","DUR_ADJ_OAS_MID")," ")))</f>
        <v xml:space="preserve"> </v>
      </c>
      <c r="S932" s="7" t="str">
        <f t="shared" si="14"/>
        <v xml:space="preserve"> </v>
      </c>
    </row>
    <row r="933" spans="1:33" x14ac:dyDescent="0.25">
      <c r="A933" t="s">
        <v>2164</v>
      </c>
      <c r="B933" t="s">
        <v>2165</v>
      </c>
      <c r="C933" t="s">
        <v>2166</v>
      </c>
      <c r="D933" t="s">
        <v>2167</v>
      </c>
      <c r="E933" t="s">
        <v>2168</v>
      </c>
      <c r="F933" t="s">
        <v>2169</v>
      </c>
      <c r="G933" s="1">
        <v>4449</v>
      </c>
      <c r="H933" s="1">
        <v>7826</v>
      </c>
      <c r="I933" s="2">
        <v>395410.53</v>
      </c>
      <c r="J933" s="3">
        <v>4.4060219999999997E-2</v>
      </c>
      <c r="K933" s="4">
        <v>8974321.1899999995</v>
      </c>
      <c r="L933" s="5">
        <v>325001</v>
      </c>
      <c r="M933" s="6">
        <v>27.613211010000001</v>
      </c>
      <c r="N933" s="7" t="str">
        <f>IF(ISNUMBER(_xll.BDP($C933, "DELTA_MID")),_xll.BDP($C933, "DELTA_MID")," ")</f>
        <v xml:space="preserve"> </v>
      </c>
      <c r="O933" s="7" t="str">
        <f>IF(ISNUMBER(N933),_xll.BDP($C933, "OPT_UNDL_TICKER"),"")</f>
        <v/>
      </c>
      <c r="P933" s="8" t="str">
        <f>IF(ISNUMBER(N933),_xll.BDP($C933, "OPT_UNDL_PX")," ")</f>
        <v xml:space="preserve"> </v>
      </c>
      <c r="Q933" s="7" t="str">
        <f>IF(ISNUMBER(N933),+G933*_xll.BDP($C933, "PX_POS_MULT_FACTOR")*P933/K933," ")</f>
        <v xml:space="preserve"> </v>
      </c>
      <c r="R933" s="8" t="str">
        <f>IF(OR($A933="TUA",$A933="TYA"),"",IF(ISNUMBER(_xll.BDP($C933,"DUR_ADJ_OAS_MID")),_xll.BDP($C933,"DUR_ADJ_OAS_MID"),IF(ISNUMBER(_xll.BDP($E933&amp;" ISIN","DUR_ADJ_OAS_MID")),_xll.BDP($E933&amp;" ISIN","DUR_ADJ_OAS_MID")," ")))</f>
        <v xml:space="preserve"> </v>
      </c>
      <c r="S933" s="7" t="str">
        <f t="shared" si="14"/>
        <v xml:space="preserve"> </v>
      </c>
      <c r="T933" t="s">
        <v>2167</v>
      </c>
      <c r="U933" t="s">
        <v>1339</v>
      </c>
    </row>
    <row r="934" spans="1:33" x14ac:dyDescent="0.25">
      <c r="A934" t="s">
        <v>2164</v>
      </c>
      <c r="B934" t="s">
        <v>2170</v>
      </c>
      <c r="C934" t="s">
        <v>2171</v>
      </c>
      <c r="D934" t="s">
        <v>2172</v>
      </c>
      <c r="E934" t="s">
        <v>2173</v>
      </c>
      <c r="F934" t="s">
        <v>2174</v>
      </c>
      <c r="G934" s="1">
        <v>26909</v>
      </c>
      <c r="H934" s="1">
        <v>1968.5</v>
      </c>
      <c r="I934" s="2">
        <v>601560.01</v>
      </c>
      <c r="J934" s="3">
        <v>6.7031250000000001E-2</v>
      </c>
      <c r="K934" s="4">
        <v>8974321.1899999995</v>
      </c>
      <c r="L934" s="5">
        <v>325001</v>
      </c>
      <c r="M934" s="6">
        <v>27.613211010000001</v>
      </c>
      <c r="N934" s="7" t="str">
        <f>IF(ISNUMBER(_xll.BDP($C934, "DELTA_MID")),_xll.BDP($C934, "DELTA_MID")," ")</f>
        <v xml:space="preserve"> </v>
      </c>
      <c r="O934" s="7" t="str">
        <f>IF(ISNUMBER(N934),_xll.BDP($C934, "OPT_UNDL_TICKER"),"")</f>
        <v/>
      </c>
      <c r="P934" s="8" t="str">
        <f>IF(ISNUMBER(N934),_xll.BDP($C934, "OPT_UNDL_PX")," ")</f>
        <v xml:space="preserve"> </v>
      </c>
      <c r="Q934" s="7" t="str">
        <f>IF(ISNUMBER(N934),+G934*_xll.BDP($C934, "PX_POS_MULT_FACTOR")*P934/K934," ")</f>
        <v xml:space="preserve"> </v>
      </c>
      <c r="R934" s="8" t="str">
        <f>IF(OR($A934="TUA",$A934="TYA"),"",IF(ISNUMBER(_xll.BDP($C934,"DUR_ADJ_OAS_MID")),_xll.BDP($C934,"DUR_ADJ_OAS_MID"),IF(ISNUMBER(_xll.BDP($E934&amp;" ISIN","DUR_ADJ_OAS_MID")),_xll.BDP($E934&amp;" ISIN","DUR_ADJ_OAS_MID")," ")))</f>
        <v xml:space="preserve"> </v>
      </c>
      <c r="S934" s="7" t="str">
        <f t="shared" si="14"/>
        <v xml:space="preserve"> </v>
      </c>
      <c r="T934" t="s">
        <v>2172</v>
      </c>
      <c r="U934" t="s">
        <v>1339</v>
      </c>
    </row>
    <row r="935" spans="1:33" x14ac:dyDescent="0.25">
      <c r="A935" t="s">
        <v>2164</v>
      </c>
      <c r="B935" t="s">
        <v>2175</v>
      </c>
      <c r="C935" t="s">
        <v>2176</v>
      </c>
      <c r="D935" t="s">
        <v>2177</v>
      </c>
      <c r="E935" t="s">
        <v>2178</v>
      </c>
      <c r="F935" t="s">
        <v>2179</v>
      </c>
      <c r="G935" s="1">
        <v>12884</v>
      </c>
      <c r="H935" s="1">
        <v>732.35</v>
      </c>
      <c r="I935" s="2">
        <v>107155.73</v>
      </c>
      <c r="J935" s="3">
        <v>1.1940259999999999E-2</v>
      </c>
      <c r="K935" s="4">
        <v>8974321.1899999995</v>
      </c>
      <c r="L935" s="5">
        <v>325001</v>
      </c>
      <c r="M935" s="6">
        <v>27.613211010000001</v>
      </c>
      <c r="N935" s="7" t="str">
        <f>IF(ISNUMBER(_xll.BDP($C935, "DELTA_MID")),_xll.BDP($C935, "DELTA_MID")," ")</f>
        <v xml:space="preserve"> </v>
      </c>
      <c r="O935" s="7" t="str">
        <f>IF(ISNUMBER(N935),_xll.BDP($C935, "OPT_UNDL_TICKER"),"")</f>
        <v/>
      </c>
      <c r="P935" s="8" t="str">
        <f>IF(ISNUMBER(N935),_xll.BDP($C935, "OPT_UNDL_PX")," ")</f>
        <v xml:space="preserve"> </v>
      </c>
      <c r="Q935" s="7" t="str">
        <f>IF(ISNUMBER(N935),+G935*_xll.BDP($C935, "PX_POS_MULT_FACTOR")*P935/K935," ")</f>
        <v xml:space="preserve"> </v>
      </c>
      <c r="R935" s="8" t="str">
        <f>IF(OR($A935="TUA",$A935="TYA"),"",IF(ISNUMBER(_xll.BDP($C935,"DUR_ADJ_OAS_MID")),_xll.BDP($C935,"DUR_ADJ_OAS_MID"),IF(ISNUMBER(_xll.BDP($E935&amp;" ISIN","DUR_ADJ_OAS_MID")),_xll.BDP($E935&amp;" ISIN","DUR_ADJ_OAS_MID")," ")))</f>
        <v xml:space="preserve"> </v>
      </c>
      <c r="S935" s="7" t="str">
        <f t="shared" si="14"/>
        <v xml:space="preserve"> </v>
      </c>
      <c r="T935" t="s">
        <v>2177</v>
      </c>
      <c r="U935" t="s">
        <v>1339</v>
      </c>
    </row>
    <row r="936" spans="1:33" x14ac:dyDescent="0.25">
      <c r="A936" t="s">
        <v>2164</v>
      </c>
      <c r="B936" t="s">
        <v>2180</v>
      </c>
      <c r="C936" t="s">
        <v>2181</v>
      </c>
      <c r="D936" t="s">
        <v>2182</v>
      </c>
      <c r="E936" t="s">
        <v>2183</v>
      </c>
      <c r="F936" t="s">
        <v>2184</v>
      </c>
      <c r="G936" s="1">
        <v>4267</v>
      </c>
      <c r="H936" s="1">
        <v>8998</v>
      </c>
      <c r="I936" s="2">
        <v>436028.23</v>
      </c>
      <c r="J936" s="3">
        <v>4.8586209999999998E-2</v>
      </c>
      <c r="K936" s="4">
        <v>8974321.1899999995</v>
      </c>
      <c r="L936" s="5">
        <v>325001</v>
      </c>
      <c r="M936" s="6">
        <v>27.613211010000001</v>
      </c>
      <c r="N936" s="7" t="str">
        <f>IF(ISNUMBER(_xll.BDP($C936, "DELTA_MID")),_xll.BDP($C936, "DELTA_MID")," ")</f>
        <v xml:space="preserve"> </v>
      </c>
      <c r="O936" s="7" t="str">
        <f>IF(ISNUMBER(N936),_xll.BDP($C936, "OPT_UNDL_TICKER"),"")</f>
        <v/>
      </c>
      <c r="P936" s="8" t="str">
        <f>IF(ISNUMBER(N936),_xll.BDP($C936, "OPT_UNDL_PX")," ")</f>
        <v xml:space="preserve"> </v>
      </c>
      <c r="Q936" s="7" t="str">
        <f>IF(ISNUMBER(N936),+G936*_xll.BDP($C936, "PX_POS_MULT_FACTOR")*P936/K936," ")</f>
        <v xml:space="preserve"> </v>
      </c>
      <c r="R936" s="8" t="str">
        <f>IF(OR($A936="TUA",$A936="TYA"),"",IF(ISNUMBER(_xll.BDP($C936,"DUR_ADJ_OAS_MID")),_xll.BDP($C936,"DUR_ADJ_OAS_MID"),IF(ISNUMBER(_xll.BDP($E936&amp;" ISIN","DUR_ADJ_OAS_MID")),_xll.BDP($E936&amp;" ISIN","DUR_ADJ_OAS_MID")," ")))</f>
        <v xml:space="preserve"> </v>
      </c>
      <c r="S936" s="7" t="str">
        <f t="shared" si="14"/>
        <v xml:space="preserve"> </v>
      </c>
      <c r="T936" t="s">
        <v>2182</v>
      </c>
      <c r="U936" t="s">
        <v>1339</v>
      </c>
    </row>
    <row r="937" spans="1:33" x14ac:dyDescent="0.25">
      <c r="A937" t="s">
        <v>2164</v>
      </c>
      <c r="B937" t="s">
        <v>2185</v>
      </c>
      <c r="C937" t="s">
        <v>2186</v>
      </c>
      <c r="D937" t="s">
        <v>2187</v>
      </c>
      <c r="E937" t="s">
        <v>2188</v>
      </c>
      <c r="F937" t="s">
        <v>2189</v>
      </c>
      <c r="G937" s="1">
        <v>6078</v>
      </c>
      <c r="H937" s="1">
        <v>5857.5</v>
      </c>
      <c r="I937" s="2">
        <v>404314.18</v>
      </c>
      <c r="J937" s="3">
        <v>4.5052340000000003E-2</v>
      </c>
      <c r="K937" s="4">
        <v>8974321.1899999995</v>
      </c>
      <c r="L937" s="5">
        <v>325001</v>
      </c>
      <c r="M937" s="6">
        <v>27.613211010000001</v>
      </c>
      <c r="N937" s="7" t="str">
        <f>IF(ISNUMBER(_xll.BDP($C937, "DELTA_MID")),_xll.BDP($C937, "DELTA_MID")," ")</f>
        <v xml:space="preserve"> </v>
      </c>
      <c r="O937" s="7" t="str">
        <f>IF(ISNUMBER(N937),_xll.BDP($C937, "OPT_UNDL_TICKER"),"")</f>
        <v/>
      </c>
      <c r="P937" s="8" t="str">
        <f>IF(ISNUMBER(N937),_xll.BDP($C937, "OPT_UNDL_PX")," ")</f>
        <v xml:space="preserve"> </v>
      </c>
      <c r="Q937" s="7" t="str">
        <f>IF(ISNUMBER(N937),+G937*_xll.BDP($C937, "PX_POS_MULT_FACTOR")*P937/K937," ")</f>
        <v xml:space="preserve"> </v>
      </c>
      <c r="R937" s="8" t="str">
        <f>IF(OR($A937="TUA",$A937="TYA"),"",IF(ISNUMBER(_xll.BDP($C937,"DUR_ADJ_OAS_MID")),_xll.BDP($C937,"DUR_ADJ_OAS_MID"),IF(ISNUMBER(_xll.BDP($E937&amp;" ISIN","DUR_ADJ_OAS_MID")),_xll.BDP($E937&amp;" ISIN","DUR_ADJ_OAS_MID")," ")))</f>
        <v xml:space="preserve"> </v>
      </c>
      <c r="S937" s="7" t="str">
        <f t="shared" si="14"/>
        <v xml:space="preserve"> </v>
      </c>
      <c r="T937" t="s">
        <v>2187</v>
      </c>
      <c r="U937" t="s">
        <v>1339</v>
      </c>
    </row>
    <row r="938" spans="1:33" x14ac:dyDescent="0.25">
      <c r="A938" t="s">
        <v>2164</v>
      </c>
      <c r="B938" t="s">
        <v>2190</v>
      </c>
      <c r="C938" t="s">
        <v>2191</v>
      </c>
      <c r="D938" t="s">
        <v>2192</v>
      </c>
      <c r="E938" t="s">
        <v>2193</v>
      </c>
      <c r="F938" t="s">
        <v>2194</v>
      </c>
      <c r="G938" s="1">
        <v>5871</v>
      </c>
      <c r="H938" s="1">
        <v>6424</v>
      </c>
      <c r="I938" s="2">
        <v>428315.3</v>
      </c>
      <c r="J938" s="3">
        <v>4.772676E-2</v>
      </c>
      <c r="K938" s="4">
        <v>8974321.1899999995</v>
      </c>
      <c r="L938" s="5">
        <v>325001</v>
      </c>
      <c r="M938" s="6">
        <v>27.613211010000001</v>
      </c>
      <c r="N938" s="7" t="str">
        <f>IF(ISNUMBER(_xll.BDP($C938, "DELTA_MID")),_xll.BDP($C938, "DELTA_MID")," ")</f>
        <v xml:space="preserve"> </v>
      </c>
      <c r="O938" s="7" t="str">
        <f>IF(ISNUMBER(N938),_xll.BDP($C938, "OPT_UNDL_TICKER"),"")</f>
        <v/>
      </c>
      <c r="P938" s="8" t="str">
        <f>IF(ISNUMBER(N938),_xll.BDP($C938, "OPT_UNDL_PX")," ")</f>
        <v xml:space="preserve"> </v>
      </c>
      <c r="Q938" s="7" t="str">
        <f>IF(ISNUMBER(N938),+G938*_xll.BDP($C938, "PX_POS_MULT_FACTOR")*P938/K938," ")</f>
        <v xml:space="preserve"> </v>
      </c>
      <c r="R938" s="8" t="str">
        <f>IF(OR($A938="TUA",$A938="TYA"),"",IF(ISNUMBER(_xll.BDP($C938,"DUR_ADJ_OAS_MID")),_xll.BDP($C938,"DUR_ADJ_OAS_MID"),IF(ISNUMBER(_xll.BDP($E938&amp;" ISIN","DUR_ADJ_OAS_MID")),_xll.BDP($E938&amp;" ISIN","DUR_ADJ_OAS_MID")," ")))</f>
        <v xml:space="preserve"> </v>
      </c>
      <c r="S938" s="7" t="str">
        <f t="shared" si="14"/>
        <v xml:space="preserve"> </v>
      </c>
      <c r="T938" t="s">
        <v>2192</v>
      </c>
      <c r="U938" t="s">
        <v>1339</v>
      </c>
    </row>
    <row r="939" spans="1:33" x14ac:dyDescent="0.25">
      <c r="A939" t="s">
        <v>2164</v>
      </c>
      <c r="B939" t="s">
        <v>2195</v>
      </c>
      <c r="C939" t="s">
        <v>2196</v>
      </c>
      <c r="D939" t="s">
        <v>2197</v>
      </c>
      <c r="E939" t="s">
        <v>2198</v>
      </c>
      <c r="F939" t="s">
        <v>2199</v>
      </c>
      <c r="G939" s="1">
        <v>8081</v>
      </c>
      <c r="H939" s="1">
        <v>4259.6000000000004</v>
      </c>
      <c r="I939" s="2">
        <v>390912.82</v>
      </c>
      <c r="J939" s="3">
        <v>4.355904E-2</v>
      </c>
      <c r="K939" s="4">
        <v>8974321.1899999995</v>
      </c>
      <c r="L939" s="5">
        <v>325001</v>
      </c>
      <c r="M939" s="6">
        <v>27.613211010000001</v>
      </c>
      <c r="N939" s="7" t="str">
        <f>IF(ISNUMBER(_xll.BDP($C939, "DELTA_MID")),_xll.BDP($C939, "DELTA_MID")," ")</f>
        <v xml:space="preserve"> </v>
      </c>
      <c r="O939" s="7" t="str">
        <f>IF(ISNUMBER(N939),_xll.BDP($C939, "OPT_UNDL_TICKER"),"")</f>
        <v/>
      </c>
      <c r="P939" s="8" t="str">
        <f>IF(ISNUMBER(N939),_xll.BDP($C939, "OPT_UNDL_PX")," ")</f>
        <v xml:space="preserve"> </v>
      </c>
      <c r="Q939" s="7" t="str">
        <f>IF(ISNUMBER(N939),+G939*_xll.BDP($C939, "PX_POS_MULT_FACTOR")*P939/K939," ")</f>
        <v xml:space="preserve"> </v>
      </c>
      <c r="R939" s="8" t="str">
        <f>IF(OR($A939="TUA",$A939="TYA"),"",IF(ISNUMBER(_xll.BDP($C939,"DUR_ADJ_OAS_MID")),_xll.BDP($C939,"DUR_ADJ_OAS_MID"),IF(ISNUMBER(_xll.BDP($E939&amp;" ISIN","DUR_ADJ_OAS_MID")),_xll.BDP($E939&amp;" ISIN","DUR_ADJ_OAS_MID")," ")))</f>
        <v xml:space="preserve"> </v>
      </c>
      <c r="S939" s="7" t="str">
        <f t="shared" si="14"/>
        <v xml:space="preserve"> </v>
      </c>
      <c r="T939" t="s">
        <v>2197</v>
      </c>
      <c r="U939" t="s">
        <v>1339</v>
      </c>
    </row>
    <row r="940" spans="1:33" x14ac:dyDescent="0.25">
      <c r="A940" t="s">
        <v>2164</v>
      </c>
      <c r="B940" t="s">
        <v>2200</v>
      </c>
      <c r="C940" t="s">
        <v>2201</v>
      </c>
      <c r="D940" t="s">
        <v>2202</v>
      </c>
      <c r="E940" t="s">
        <v>2203</v>
      </c>
      <c r="F940" t="s">
        <v>2204</v>
      </c>
      <c r="G940" s="1">
        <v>184617</v>
      </c>
      <c r="H940" s="1">
        <v>354.35</v>
      </c>
      <c r="I940" s="2">
        <v>742933.7</v>
      </c>
      <c r="J940" s="3">
        <v>8.2784389999999999E-2</v>
      </c>
      <c r="K940" s="4">
        <v>8974321.1899999995</v>
      </c>
      <c r="L940" s="5">
        <v>325001</v>
      </c>
      <c r="M940" s="6">
        <v>27.613211010000001</v>
      </c>
      <c r="N940" s="7" t="str">
        <f>IF(ISNUMBER(_xll.BDP($C940, "DELTA_MID")),_xll.BDP($C940, "DELTA_MID")," ")</f>
        <v xml:space="preserve"> </v>
      </c>
      <c r="O940" s="7" t="str">
        <f>IF(ISNUMBER(N940),_xll.BDP($C940, "OPT_UNDL_TICKER"),"")</f>
        <v/>
      </c>
      <c r="P940" s="8" t="str">
        <f>IF(ISNUMBER(N940),_xll.BDP($C940, "OPT_UNDL_PX")," ")</f>
        <v xml:space="preserve"> </v>
      </c>
      <c r="Q940" s="7" t="str">
        <f>IF(ISNUMBER(N940),+G940*_xll.BDP($C940, "PX_POS_MULT_FACTOR")*P940/K940," ")</f>
        <v xml:space="preserve"> </v>
      </c>
      <c r="R940" s="8" t="str">
        <f>IF(OR($A940="TUA",$A940="TYA"),"",IF(ISNUMBER(_xll.BDP($C940,"DUR_ADJ_OAS_MID")),_xll.BDP($C940,"DUR_ADJ_OAS_MID"),IF(ISNUMBER(_xll.BDP($E940&amp;" ISIN","DUR_ADJ_OAS_MID")),_xll.BDP($E940&amp;" ISIN","DUR_ADJ_OAS_MID")," ")))</f>
        <v xml:space="preserve"> </v>
      </c>
      <c r="S940" s="7" t="str">
        <f t="shared" si="14"/>
        <v xml:space="preserve"> </v>
      </c>
      <c r="T940" t="s">
        <v>2202</v>
      </c>
      <c r="U940" t="s">
        <v>1339</v>
      </c>
    </row>
    <row r="941" spans="1:33" x14ac:dyDescent="0.25">
      <c r="A941" t="s">
        <v>2164</v>
      </c>
      <c r="B941" t="s">
        <v>2205</v>
      </c>
      <c r="C941" t="s">
        <v>2206</v>
      </c>
      <c r="D941" t="s">
        <v>2207</v>
      </c>
      <c r="E941" t="s">
        <v>2208</v>
      </c>
      <c r="F941" t="s">
        <v>2209</v>
      </c>
      <c r="G941" s="1">
        <v>26750</v>
      </c>
      <c r="H941" s="1">
        <v>1294</v>
      </c>
      <c r="I941" s="2">
        <v>393100.91</v>
      </c>
      <c r="J941" s="3">
        <v>4.3802859999999999E-2</v>
      </c>
      <c r="K941" s="4">
        <v>8974321.1899999995</v>
      </c>
      <c r="L941" s="5">
        <v>325001</v>
      </c>
      <c r="M941" s="6">
        <v>27.613211010000001</v>
      </c>
      <c r="N941" s="7" t="str">
        <f>IF(ISNUMBER(_xll.BDP($C941, "DELTA_MID")),_xll.BDP($C941, "DELTA_MID")," ")</f>
        <v xml:space="preserve"> </v>
      </c>
      <c r="O941" s="7" t="str">
        <f>IF(ISNUMBER(N941),_xll.BDP($C941, "OPT_UNDL_TICKER"),"")</f>
        <v/>
      </c>
      <c r="P941" s="8" t="str">
        <f>IF(ISNUMBER(N941),_xll.BDP($C941, "OPT_UNDL_PX")," ")</f>
        <v xml:space="preserve"> </v>
      </c>
      <c r="Q941" s="7" t="str">
        <f>IF(ISNUMBER(N941),+G941*_xll.BDP($C941, "PX_POS_MULT_FACTOR")*P941/K941," ")</f>
        <v xml:space="preserve"> </v>
      </c>
      <c r="R941" s="8" t="str">
        <f>IF(OR($A941="TUA",$A941="TYA"),"",IF(ISNUMBER(_xll.BDP($C941,"DUR_ADJ_OAS_MID")),_xll.BDP($C941,"DUR_ADJ_OAS_MID"),IF(ISNUMBER(_xll.BDP($E941&amp;" ISIN","DUR_ADJ_OAS_MID")),_xll.BDP($E941&amp;" ISIN","DUR_ADJ_OAS_MID")," ")))</f>
        <v xml:space="preserve"> </v>
      </c>
      <c r="S941" s="7" t="str">
        <f t="shared" si="14"/>
        <v xml:space="preserve"> </v>
      </c>
      <c r="T941" t="s">
        <v>2207</v>
      </c>
      <c r="U941" t="s">
        <v>1339</v>
      </c>
    </row>
    <row r="942" spans="1:33" x14ac:dyDescent="0.25">
      <c r="A942" t="s">
        <v>2164</v>
      </c>
      <c r="B942" t="s">
        <v>2210</v>
      </c>
      <c r="C942" t="s">
        <v>2211</v>
      </c>
      <c r="D942" t="s">
        <v>2212</v>
      </c>
      <c r="E942" t="s">
        <v>2213</v>
      </c>
      <c r="F942" t="s">
        <v>2214</v>
      </c>
      <c r="G942" s="1">
        <v>7723</v>
      </c>
      <c r="H942" s="1">
        <v>1599.4</v>
      </c>
      <c r="I942" s="2">
        <v>140277.85</v>
      </c>
      <c r="J942" s="3">
        <v>1.5631030000000001E-2</v>
      </c>
      <c r="K942" s="4">
        <v>8974321.1899999995</v>
      </c>
      <c r="L942" s="5">
        <v>325001</v>
      </c>
      <c r="M942" s="6">
        <v>27.613211010000001</v>
      </c>
      <c r="N942" s="7" t="str">
        <f>IF(ISNUMBER(_xll.BDP($C942, "DELTA_MID")),_xll.BDP($C942, "DELTA_MID")," ")</f>
        <v xml:space="preserve"> </v>
      </c>
      <c r="O942" s="7" t="str">
        <f>IF(ISNUMBER(N942),_xll.BDP($C942, "OPT_UNDL_TICKER"),"")</f>
        <v/>
      </c>
      <c r="P942" s="8" t="str">
        <f>IF(ISNUMBER(N942),_xll.BDP($C942, "OPT_UNDL_PX")," ")</f>
        <v xml:space="preserve"> </v>
      </c>
      <c r="Q942" s="7" t="str">
        <f>IF(ISNUMBER(N942),+G942*_xll.BDP($C942, "PX_POS_MULT_FACTOR")*P942/K942," ")</f>
        <v xml:space="preserve"> </v>
      </c>
      <c r="R942" s="8" t="str">
        <f>IF(OR($A942="TUA",$A942="TYA"),"",IF(ISNUMBER(_xll.BDP($C942,"DUR_ADJ_OAS_MID")),_xll.BDP($C942,"DUR_ADJ_OAS_MID"),IF(ISNUMBER(_xll.BDP($E942&amp;" ISIN","DUR_ADJ_OAS_MID")),_xll.BDP($E942&amp;" ISIN","DUR_ADJ_OAS_MID")," ")))</f>
        <v xml:space="preserve"> </v>
      </c>
      <c r="S942" s="7" t="str">
        <f t="shared" si="14"/>
        <v xml:space="preserve"> </v>
      </c>
      <c r="T942" t="s">
        <v>2212</v>
      </c>
      <c r="U942" t="s">
        <v>1339</v>
      </c>
    </row>
    <row r="943" spans="1:33" x14ac:dyDescent="0.25">
      <c r="A943" t="s">
        <v>2164</v>
      </c>
      <c r="B943" t="s">
        <v>2215</v>
      </c>
      <c r="C943" t="s">
        <v>2216</v>
      </c>
      <c r="D943" t="s">
        <v>2217</v>
      </c>
      <c r="E943" t="s">
        <v>2218</v>
      </c>
      <c r="F943" t="s">
        <v>2219</v>
      </c>
      <c r="G943" s="1">
        <v>11126</v>
      </c>
      <c r="H943" s="1">
        <v>1464.2</v>
      </c>
      <c r="I943" s="2">
        <v>185005.84</v>
      </c>
      <c r="J943" s="3">
        <v>2.0615020000000001E-2</v>
      </c>
      <c r="K943" s="4">
        <v>8974321.1899999995</v>
      </c>
      <c r="L943" s="5">
        <v>325001</v>
      </c>
      <c r="M943" s="6">
        <v>27.613211010000001</v>
      </c>
      <c r="N943" s="7" t="str">
        <f>IF(ISNUMBER(_xll.BDP($C943, "DELTA_MID")),_xll.BDP($C943, "DELTA_MID")," ")</f>
        <v xml:space="preserve"> </v>
      </c>
      <c r="O943" s="7" t="str">
        <f>IF(ISNUMBER(N943),_xll.BDP($C943, "OPT_UNDL_TICKER"),"")</f>
        <v/>
      </c>
      <c r="P943" s="8" t="str">
        <f>IF(ISNUMBER(N943),_xll.BDP($C943, "OPT_UNDL_PX")," ")</f>
        <v xml:space="preserve"> </v>
      </c>
      <c r="Q943" s="7" t="str">
        <f>IF(ISNUMBER(N943),+G943*_xll.BDP($C943, "PX_POS_MULT_FACTOR")*P943/K943," ")</f>
        <v xml:space="preserve"> </v>
      </c>
      <c r="R943" s="8" t="str">
        <f>IF(OR($A943="TUA",$A943="TYA"),"",IF(ISNUMBER(_xll.BDP($C943,"DUR_ADJ_OAS_MID")),_xll.BDP($C943,"DUR_ADJ_OAS_MID"),IF(ISNUMBER(_xll.BDP($E943&amp;" ISIN","DUR_ADJ_OAS_MID")),_xll.BDP($E943&amp;" ISIN","DUR_ADJ_OAS_MID")," ")))</f>
        <v xml:space="preserve"> </v>
      </c>
      <c r="S943" s="7" t="str">
        <f t="shared" si="14"/>
        <v xml:space="preserve"> </v>
      </c>
      <c r="T943" t="s">
        <v>2217</v>
      </c>
      <c r="U943" t="s">
        <v>1339</v>
      </c>
    </row>
    <row r="944" spans="1:33" x14ac:dyDescent="0.25">
      <c r="A944" t="s">
        <v>2164</v>
      </c>
      <c r="B944" t="s">
        <v>2220</v>
      </c>
      <c r="C944" t="s">
        <v>2221</v>
      </c>
      <c r="D944" t="s">
        <v>2222</v>
      </c>
      <c r="E944" t="s">
        <v>2223</v>
      </c>
      <c r="F944" t="s">
        <v>2224</v>
      </c>
      <c r="G944" s="1">
        <v>25101</v>
      </c>
      <c r="H944" s="1">
        <v>1398.4</v>
      </c>
      <c r="I944" s="2">
        <v>398628.55</v>
      </c>
      <c r="J944" s="3">
        <v>4.4418800000000001E-2</v>
      </c>
      <c r="K944" s="4">
        <v>8974321.1899999995</v>
      </c>
      <c r="L944" s="5">
        <v>325001</v>
      </c>
      <c r="M944" s="6">
        <v>27.613211010000001</v>
      </c>
      <c r="N944" s="7" t="str">
        <f>IF(ISNUMBER(_xll.BDP($C944, "DELTA_MID")),_xll.BDP($C944, "DELTA_MID")," ")</f>
        <v xml:space="preserve"> </v>
      </c>
      <c r="O944" s="7" t="str">
        <f>IF(ISNUMBER(N944),_xll.BDP($C944, "OPT_UNDL_TICKER"),"")</f>
        <v/>
      </c>
      <c r="P944" s="8" t="str">
        <f>IF(ISNUMBER(N944),_xll.BDP($C944, "OPT_UNDL_PX")," ")</f>
        <v xml:space="preserve"> </v>
      </c>
      <c r="Q944" s="7" t="str">
        <f>IF(ISNUMBER(N944),+G944*_xll.BDP($C944, "PX_POS_MULT_FACTOR")*P944/K944," ")</f>
        <v xml:space="preserve"> </v>
      </c>
      <c r="R944" s="8" t="str">
        <f>IF(OR($A944="TUA",$A944="TYA"),"",IF(ISNUMBER(_xll.BDP($C944,"DUR_ADJ_OAS_MID")),_xll.BDP($C944,"DUR_ADJ_OAS_MID"),IF(ISNUMBER(_xll.BDP($E944&amp;" ISIN","DUR_ADJ_OAS_MID")),_xll.BDP($E944&amp;" ISIN","DUR_ADJ_OAS_MID")," ")))</f>
        <v xml:space="preserve"> </v>
      </c>
      <c r="S944" s="7" t="str">
        <f t="shared" si="14"/>
        <v xml:space="preserve"> </v>
      </c>
      <c r="T944" t="s">
        <v>2222</v>
      </c>
      <c r="U944" t="s">
        <v>1339</v>
      </c>
    </row>
    <row r="945" spans="1:21" x14ac:dyDescent="0.25">
      <c r="A945" t="s">
        <v>2164</v>
      </c>
      <c r="B945" t="s">
        <v>2225</v>
      </c>
      <c r="C945" t="s">
        <v>2226</v>
      </c>
      <c r="D945" t="s">
        <v>2227</v>
      </c>
      <c r="E945" t="s">
        <v>2228</v>
      </c>
      <c r="F945" t="s">
        <v>2229</v>
      </c>
      <c r="G945" s="1">
        <v>21000</v>
      </c>
      <c r="H945" s="1">
        <v>727.75</v>
      </c>
      <c r="I945" s="2">
        <v>173559.14</v>
      </c>
      <c r="J945" s="3">
        <v>1.9339530000000001E-2</v>
      </c>
      <c r="K945" s="4">
        <v>8974321.1899999995</v>
      </c>
      <c r="L945" s="5">
        <v>325001</v>
      </c>
      <c r="M945" s="6">
        <v>27.613211010000001</v>
      </c>
      <c r="N945" s="7" t="str">
        <f>IF(ISNUMBER(_xll.BDP($C945, "DELTA_MID")),_xll.BDP($C945, "DELTA_MID")," ")</f>
        <v xml:space="preserve"> </v>
      </c>
      <c r="O945" s="7" t="str">
        <f>IF(ISNUMBER(N945),_xll.BDP($C945, "OPT_UNDL_TICKER"),"")</f>
        <v/>
      </c>
      <c r="P945" s="8" t="str">
        <f>IF(ISNUMBER(N945),_xll.BDP($C945, "OPT_UNDL_PX")," ")</f>
        <v xml:space="preserve"> </v>
      </c>
      <c r="Q945" s="7" t="str">
        <f>IF(ISNUMBER(N945),+G945*_xll.BDP($C945, "PX_POS_MULT_FACTOR")*P945/K945," ")</f>
        <v xml:space="preserve"> </v>
      </c>
      <c r="R945" s="8" t="str">
        <f>IF(OR($A945="TUA",$A945="TYA"),"",IF(ISNUMBER(_xll.BDP($C945,"DUR_ADJ_OAS_MID")),_xll.BDP($C945,"DUR_ADJ_OAS_MID"),IF(ISNUMBER(_xll.BDP($E945&amp;" ISIN","DUR_ADJ_OAS_MID")),_xll.BDP($E945&amp;" ISIN","DUR_ADJ_OAS_MID")," ")))</f>
        <v xml:space="preserve"> </v>
      </c>
      <c r="S945" s="7" t="str">
        <f t="shared" si="14"/>
        <v xml:space="preserve"> </v>
      </c>
      <c r="T945" t="s">
        <v>2227</v>
      </c>
      <c r="U945" t="s">
        <v>1339</v>
      </c>
    </row>
    <row r="946" spans="1:21" x14ac:dyDescent="0.25">
      <c r="A946" t="s">
        <v>2164</v>
      </c>
      <c r="B946" t="s">
        <v>2230</v>
      </c>
      <c r="C946" t="s">
        <v>2231</v>
      </c>
      <c r="D946" t="s">
        <v>2232</v>
      </c>
      <c r="E946" t="s">
        <v>2233</v>
      </c>
      <c r="F946" t="s">
        <v>2234</v>
      </c>
      <c r="G946" s="1">
        <v>23955</v>
      </c>
      <c r="H946" s="1">
        <v>1334.8</v>
      </c>
      <c r="I946" s="2">
        <v>363126.85</v>
      </c>
      <c r="J946" s="3">
        <v>4.046288E-2</v>
      </c>
      <c r="K946" s="4">
        <v>8974321.1899999995</v>
      </c>
      <c r="L946" s="5">
        <v>325001</v>
      </c>
      <c r="M946" s="6">
        <v>27.613211010000001</v>
      </c>
      <c r="N946" s="7" t="str">
        <f>IF(ISNUMBER(_xll.BDP($C946, "DELTA_MID")),_xll.BDP($C946, "DELTA_MID")," ")</f>
        <v xml:space="preserve"> </v>
      </c>
      <c r="O946" s="7" t="str">
        <f>IF(ISNUMBER(N946),_xll.BDP($C946, "OPT_UNDL_TICKER"),"")</f>
        <v/>
      </c>
      <c r="P946" s="8" t="str">
        <f>IF(ISNUMBER(N946),_xll.BDP($C946, "OPT_UNDL_PX")," ")</f>
        <v xml:space="preserve"> </v>
      </c>
      <c r="Q946" s="7" t="str">
        <f>IF(ISNUMBER(N946),+G946*_xll.BDP($C946, "PX_POS_MULT_FACTOR")*P946/K946," ")</f>
        <v xml:space="preserve"> </v>
      </c>
      <c r="R946" s="8" t="str">
        <f>IF(OR($A946="TUA",$A946="TYA"),"",IF(ISNUMBER(_xll.BDP($C946,"DUR_ADJ_OAS_MID")),_xll.BDP($C946,"DUR_ADJ_OAS_MID"),IF(ISNUMBER(_xll.BDP($E946&amp;" ISIN","DUR_ADJ_OAS_MID")),_xll.BDP($E946&amp;" ISIN","DUR_ADJ_OAS_MID")," ")))</f>
        <v xml:space="preserve"> </v>
      </c>
      <c r="S946" s="7" t="str">
        <f t="shared" si="14"/>
        <v xml:space="preserve"> </v>
      </c>
      <c r="T946" t="s">
        <v>2232</v>
      </c>
      <c r="U946" t="s">
        <v>1339</v>
      </c>
    </row>
    <row r="947" spans="1:21" x14ac:dyDescent="0.25">
      <c r="A947" t="s">
        <v>2164</v>
      </c>
      <c r="B947" t="s">
        <v>2235</v>
      </c>
      <c r="C947" t="s">
        <v>2236</v>
      </c>
      <c r="D947" t="s">
        <v>2237</v>
      </c>
      <c r="E947" t="s">
        <v>2238</v>
      </c>
      <c r="F947" t="s">
        <v>2239</v>
      </c>
      <c r="G947" s="1">
        <v>21908</v>
      </c>
      <c r="H947" s="1">
        <v>716.15</v>
      </c>
      <c r="I947" s="2">
        <v>178177.44</v>
      </c>
      <c r="J947" s="3">
        <v>1.9854139999999999E-2</v>
      </c>
      <c r="K947" s="4">
        <v>8974321.1899999995</v>
      </c>
      <c r="L947" s="5">
        <v>325001</v>
      </c>
      <c r="M947" s="6">
        <v>27.613211010000001</v>
      </c>
      <c r="N947" s="7" t="str">
        <f>IF(ISNUMBER(_xll.BDP($C947, "DELTA_MID")),_xll.BDP($C947, "DELTA_MID")," ")</f>
        <v xml:space="preserve"> </v>
      </c>
      <c r="O947" s="7" t="str">
        <f>IF(ISNUMBER(N947),_xll.BDP($C947, "OPT_UNDL_TICKER"),"")</f>
        <v/>
      </c>
      <c r="P947" s="8" t="str">
        <f>IF(ISNUMBER(N947),_xll.BDP($C947, "OPT_UNDL_PX")," ")</f>
        <v xml:space="preserve"> </v>
      </c>
      <c r="Q947" s="7" t="str">
        <f>IF(ISNUMBER(N947),+G947*_xll.BDP($C947, "PX_POS_MULT_FACTOR")*P947/K947," ")</f>
        <v xml:space="preserve"> </v>
      </c>
      <c r="R947" s="8" t="str">
        <f>IF(OR($A947="TUA",$A947="TYA"),"",IF(ISNUMBER(_xll.BDP($C947,"DUR_ADJ_OAS_MID")),_xll.BDP($C947,"DUR_ADJ_OAS_MID"),IF(ISNUMBER(_xll.BDP($E947&amp;" ISIN","DUR_ADJ_OAS_MID")),_xll.BDP($E947&amp;" ISIN","DUR_ADJ_OAS_MID")," ")))</f>
        <v xml:space="preserve"> </v>
      </c>
      <c r="S947" s="7" t="str">
        <f t="shared" si="14"/>
        <v xml:space="preserve"> </v>
      </c>
      <c r="T947" t="s">
        <v>2237</v>
      </c>
      <c r="U947" t="s">
        <v>1339</v>
      </c>
    </row>
    <row r="948" spans="1:21" x14ac:dyDescent="0.25">
      <c r="A948" t="s">
        <v>2164</v>
      </c>
      <c r="B948" t="s">
        <v>2240</v>
      </c>
      <c r="C948" t="s">
        <v>2241</v>
      </c>
      <c r="D948" t="s">
        <v>2242</v>
      </c>
      <c r="E948" t="s">
        <v>2243</v>
      </c>
      <c r="F948" t="s">
        <v>2244</v>
      </c>
      <c r="G948" s="1">
        <v>95893</v>
      </c>
      <c r="H948" s="1">
        <v>399.9</v>
      </c>
      <c r="I948" s="2">
        <v>435496.14</v>
      </c>
      <c r="J948" s="3">
        <v>4.8526920000000001E-2</v>
      </c>
      <c r="K948" s="4">
        <v>8974321.1899999995</v>
      </c>
      <c r="L948" s="5">
        <v>325001</v>
      </c>
      <c r="M948" s="6">
        <v>27.613211010000001</v>
      </c>
      <c r="N948" s="7" t="str">
        <f>IF(ISNUMBER(_xll.BDP($C948, "DELTA_MID")),_xll.BDP($C948, "DELTA_MID")," ")</f>
        <v xml:space="preserve"> </v>
      </c>
      <c r="O948" s="7" t="str">
        <f>IF(ISNUMBER(N948),_xll.BDP($C948, "OPT_UNDL_TICKER"),"")</f>
        <v/>
      </c>
      <c r="P948" s="8" t="str">
        <f>IF(ISNUMBER(N948),_xll.BDP($C948, "OPT_UNDL_PX")," ")</f>
        <v xml:space="preserve"> </v>
      </c>
      <c r="Q948" s="7" t="str">
        <f>IF(ISNUMBER(N948),+G948*_xll.BDP($C948, "PX_POS_MULT_FACTOR")*P948/K948," ")</f>
        <v xml:space="preserve"> </v>
      </c>
      <c r="R948" s="8" t="str">
        <f>IF(OR($A948="TUA",$A948="TYA"),"",IF(ISNUMBER(_xll.BDP($C948,"DUR_ADJ_OAS_MID")),_xll.BDP($C948,"DUR_ADJ_OAS_MID"),IF(ISNUMBER(_xll.BDP($E948&amp;" ISIN","DUR_ADJ_OAS_MID")),_xll.BDP($E948&amp;" ISIN","DUR_ADJ_OAS_MID")," ")))</f>
        <v xml:space="preserve"> </v>
      </c>
      <c r="S948" s="7" t="str">
        <f t="shared" si="14"/>
        <v xml:space="preserve"> </v>
      </c>
      <c r="T948" t="s">
        <v>2242</v>
      </c>
      <c r="U948" t="s">
        <v>1339</v>
      </c>
    </row>
    <row r="949" spans="1:21" x14ac:dyDescent="0.25">
      <c r="A949" t="s">
        <v>2164</v>
      </c>
      <c r="B949" t="s">
        <v>2245</v>
      </c>
      <c r="C949" t="s">
        <v>2246</v>
      </c>
      <c r="D949" t="s">
        <v>2247</v>
      </c>
      <c r="E949" t="s">
        <v>2248</v>
      </c>
      <c r="F949" t="s">
        <v>2249</v>
      </c>
      <c r="G949" s="1">
        <v>14919</v>
      </c>
      <c r="H949" s="1">
        <v>1667.5</v>
      </c>
      <c r="I949" s="2">
        <v>282521.52</v>
      </c>
      <c r="J949" s="3">
        <v>3.1481099999999998E-2</v>
      </c>
      <c r="K949" s="4">
        <v>8974321.1899999995</v>
      </c>
      <c r="L949" s="5">
        <v>325001</v>
      </c>
      <c r="M949" s="6">
        <v>27.613211010000001</v>
      </c>
      <c r="N949" s="7" t="str">
        <f>IF(ISNUMBER(_xll.BDP($C949, "DELTA_MID")),_xll.BDP($C949, "DELTA_MID")," ")</f>
        <v xml:space="preserve"> </v>
      </c>
      <c r="O949" s="7" t="str">
        <f>IF(ISNUMBER(N949),_xll.BDP($C949, "OPT_UNDL_TICKER"),"")</f>
        <v/>
      </c>
      <c r="P949" s="8" t="str">
        <f>IF(ISNUMBER(N949),_xll.BDP($C949, "OPT_UNDL_PX")," ")</f>
        <v xml:space="preserve"> </v>
      </c>
      <c r="Q949" s="7" t="str">
        <f>IF(ISNUMBER(N949),+G949*_xll.BDP($C949, "PX_POS_MULT_FACTOR")*P949/K949," ")</f>
        <v xml:space="preserve"> </v>
      </c>
      <c r="R949" s="8" t="str">
        <f>IF(OR($A949="TUA",$A949="TYA"),"",IF(ISNUMBER(_xll.BDP($C949,"DUR_ADJ_OAS_MID")),_xll.BDP($C949,"DUR_ADJ_OAS_MID"),IF(ISNUMBER(_xll.BDP($E949&amp;" ISIN","DUR_ADJ_OAS_MID")),_xll.BDP($E949&amp;" ISIN","DUR_ADJ_OAS_MID")," ")))</f>
        <v xml:space="preserve"> </v>
      </c>
      <c r="S949" s="7" t="str">
        <f t="shared" si="14"/>
        <v xml:space="preserve"> </v>
      </c>
      <c r="T949" t="s">
        <v>2247</v>
      </c>
      <c r="U949" t="s">
        <v>1339</v>
      </c>
    </row>
    <row r="950" spans="1:21" x14ac:dyDescent="0.25">
      <c r="A950" t="s">
        <v>2164</v>
      </c>
      <c r="B950" t="s">
        <v>2250</v>
      </c>
      <c r="C950" t="s">
        <v>2251</v>
      </c>
      <c r="D950" t="s">
        <v>2252</v>
      </c>
      <c r="E950" t="s">
        <v>2253</v>
      </c>
      <c r="F950" t="s">
        <v>2254</v>
      </c>
      <c r="G950" s="1">
        <v>19108</v>
      </c>
      <c r="H950" s="1">
        <v>2149.6</v>
      </c>
      <c r="I950" s="2">
        <v>466464.78</v>
      </c>
      <c r="J950" s="3">
        <v>5.1977719999999998E-2</v>
      </c>
      <c r="K950" s="4">
        <v>8974321.1899999995</v>
      </c>
      <c r="L950" s="5">
        <v>325001</v>
      </c>
      <c r="M950" s="6">
        <v>27.613211010000001</v>
      </c>
      <c r="N950" s="7" t="str">
        <f>IF(ISNUMBER(_xll.BDP($C950, "DELTA_MID")),_xll.BDP($C950, "DELTA_MID")," ")</f>
        <v xml:space="preserve"> </v>
      </c>
      <c r="O950" s="7" t="str">
        <f>IF(ISNUMBER(N950),_xll.BDP($C950, "OPT_UNDL_TICKER"),"")</f>
        <v/>
      </c>
      <c r="P950" s="8" t="str">
        <f>IF(ISNUMBER(N950),_xll.BDP($C950, "OPT_UNDL_PX")," ")</f>
        <v xml:space="preserve"> </v>
      </c>
      <c r="Q950" s="7" t="str">
        <f>IF(ISNUMBER(N950),+G950*_xll.BDP($C950, "PX_POS_MULT_FACTOR")*P950/K950," ")</f>
        <v xml:space="preserve"> </v>
      </c>
      <c r="R950" s="8" t="str">
        <f>IF(OR($A950="TUA",$A950="TYA"),"",IF(ISNUMBER(_xll.BDP($C950,"DUR_ADJ_OAS_MID")),_xll.BDP($C950,"DUR_ADJ_OAS_MID"),IF(ISNUMBER(_xll.BDP($E950&amp;" ISIN","DUR_ADJ_OAS_MID")),_xll.BDP($E950&amp;" ISIN","DUR_ADJ_OAS_MID")," ")))</f>
        <v xml:space="preserve"> </v>
      </c>
      <c r="S950" s="7" t="str">
        <f t="shared" si="14"/>
        <v xml:space="preserve"> </v>
      </c>
      <c r="T950" t="s">
        <v>2252</v>
      </c>
      <c r="U950" t="s">
        <v>1339</v>
      </c>
    </row>
    <row r="951" spans="1:21" x14ac:dyDescent="0.25">
      <c r="A951" t="s">
        <v>2164</v>
      </c>
      <c r="B951" t="s">
        <v>2255</v>
      </c>
      <c r="C951" t="s">
        <v>2256</v>
      </c>
      <c r="D951" t="s">
        <v>2257</v>
      </c>
      <c r="E951" t="s">
        <v>2258</v>
      </c>
      <c r="F951" t="s">
        <v>2259</v>
      </c>
      <c r="G951" s="1">
        <v>156</v>
      </c>
      <c r="H951" s="1">
        <v>1688.1</v>
      </c>
      <c r="I951" s="2">
        <v>2990.67</v>
      </c>
      <c r="J951" s="3">
        <v>3.3325E-4</v>
      </c>
      <c r="K951" s="4">
        <v>8974321.1899999995</v>
      </c>
      <c r="L951" s="5">
        <v>325001</v>
      </c>
      <c r="M951" s="6">
        <v>27.613211010000001</v>
      </c>
      <c r="N951" s="7" t="str">
        <f>IF(ISNUMBER(_xll.BDP($C951, "DELTA_MID")),_xll.BDP($C951, "DELTA_MID")," ")</f>
        <v xml:space="preserve"> </v>
      </c>
      <c r="O951" s="7" t="str">
        <f>IF(ISNUMBER(N951),_xll.BDP($C951, "OPT_UNDL_TICKER"),"")</f>
        <v/>
      </c>
      <c r="P951" s="8" t="str">
        <f>IF(ISNUMBER(N951),_xll.BDP($C951, "OPT_UNDL_PX")," ")</f>
        <v xml:space="preserve"> </v>
      </c>
      <c r="Q951" s="7" t="str">
        <f>IF(ISNUMBER(N951),+G951*_xll.BDP($C951, "PX_POS_MULT_FACTOR")*P951/K951," ")</f>
        <v xml:space="preserve"> </v>
      </c>
      <c r="R951" s="8" t="str">
        <f>IF(OR($A951="TUA",$A951="TYA"),"",IF(ISNUMBER(_xll.BDP($C951,"DUR_ADJ_OAS_MID")),_xll.BDP($C951,"DUR_ADJ_OAS_MID"),IF(ISNUMBER(_xll.BDP($E951&amp;" ISIN","DUR_ADJ_OAS_MID")),_xll.BDP($E951&amp;" ISIN","DUR_ADJ_OAS_MID")," ")))</f>
        <v xml:space="preserve"> </v>
      </c>
      <c r="S951" s="7" t="str">
        <f t="shared" si="14"/>
        <v xml:space="preserve"> </v>
      </c>
      <c r="T951" t="s">
        <v>2257</v>
      </c>
      <c r="U951" t="s">
        <v>1339</v>
      </c>
    </row>
    <row r="952" spans="1:21" x14ac:dyDescent="0.25">
      <c r="A952" t="s">
        <v>2164</v>
      </c>
      <c r="B952" t="s">
        <v>2260</v>
      </c>
      <c r="C952" t="s">
        <v>2261</v>
      </c>
      <c r="D952" t="s">
        <v>2262</v>
      </c>
      <c r="E952" t="s">
        <v>2263</v>
      </c>
      <c r="F952" t="s">
        <v>2264</v>
      </c>
      <c r="G952" s="1">
        <v>46738</v>
      </c>
      <c r="H952" s="1">
        <v>710.2</v>
      </c>
      <c r="I952" s="2">
        <v>376961.32</v>
      </c>
      <c r="J952" s="3">
        <v>4.2004439999999997E-2</v>
      </c>
      <c r="K952" s="4">
        <v>8974321.1899999995</v>
      </c>
      <c r="L952" s="5">
        <v>325001</v>
      </c>
      <c r="M952" s="6">
        <v>27.613211010000001</v>
      </c>
      <c r="N952" s="7" t="str">
        <f>IF(ISNUMBER(_xll.BDP($C952, "DELTA_MID")),_xll.BDP($C952, "DELTA_MID")," ")</f>
        <v xml:space="preserve"> </v>
      </c>
      <c r="O952" s="7" t="str">
        <f>IF(ISNUMBER(N952),_xll.BDP($C952, "OPT_UNDL_TICKER"),"")</f>
        <v/>
      </c>
      <c r="P952" s="8" t="str">
        <f>IF(ISNUMBER(N952),_xll.BDP($C952, "OPT_UNDL_PX")," ")</f>
        <v xml:space="preserve"> </v>
      </c>
      <c r="Q952" s="7" t="str">
        <f>IF(ISNUMBER(N952),+G952*_xll.BDP($C952, "PX_POS_MULT_FACTOR")*P952/K952," ")</f>
        <v xml:space="preserve"> </v>
      </c>
      <c r="R952" s="8" t="str">
        <f>IF(OR($A952="TUA",$A952="TYA"),"",IF(ISNUMBER(_xll.BDP($C952,"DUR_ADJ_OAS_MID")),_xll.BDP($C952,"DUR_ADJ_OAS_MID"),IF(ISNUMBER(_xll.BDP($E952&amp;" ISIN","DUR_ADJ_OAS_MID")),_xll.BDP($E952&amp;" ISIN","DUR_ADJ_OAS_MID")," ")))</f>
        <v xml:space="preserve"> </v>
      </c>
      <c r="S952" s="7" t="str">
        <f t="shared" si="14"/>
        <v xml:space="preserve"> </v>
      </c>
      <c r="T952" t="s">
        <v>2262</v>
      </c>
      <c r="U952" t="s">
        <v>1339</v>
      </c>
    </row>
    <row r="953" spans="1:21" x14ac:dyDescent="0.25">
      <c r="A953" t="s">
        <v>2164</v>
      </c>
      <c r="B953" t="s">
        <v>2265</v>
      </c>
      <c r="C953" t="s">
        <v>2266</v>
      </c>
      <c r="D953" t="s">
        <v>2267</v>
      </c>
      <c r="E953" t="s">
        <v>2268</v>
      </c>
      <c r="F953" t="s">
        <v>2269</v>
      </c>
      <c r="G953" s="1">
        <v>25135</v>
      </c>
      <c r="H953" s="1">
        <v>523.5</v>
      </c>
      <c r="I953" s="2">
        <v>149431.29</v>
      </c>
      <c r="J953" s="3">
        <v>1.6650990000000001E-2</v>
      </c>
      <c r="K953" s="4">
        <v>8974321.1899999995</v>
      </c>
      <c r="L953" s="5">
        <v>325001</v>
      </c>
      <c r="M953" s="6">
        <v>27.613211010000001</v>
      </c>
      <c r="N953" s="7" t="str">
        <f>IF(ISNUMBER(_xll.BDP($C953, "DELTA_MID")),_xll.BDP($C953, "DELTA_MID")," ")</f>
        <v xml:space="preserve"> </v>
      </c>
      <c r="O953" s="7" t="str">
        <f>IF(ISNUMBER(N953),_xll.BDP($C953, "OPT_UNDL_TICKER"),"")</f>
        <v/>
      </c>
      <c r="P953" s="8" t="str">
        <f>IF(ISNUMBER(N953),_xll.BDP($C953, "OPT_UNDL_PX")," ")</f>
        <v xml:space="preserve"> </v>
      </c>
      <c r="Q953" s="7" t="str">
        <f>IF(ISNUMBER(N953),+G953*_xll.BDP($C953, "PX_POS_MULT_FACTOR")*P953/K953," ")</f>
        <v xml:space="preserve"> </v>
      </c>
      <c r="R953" s="8" t="str">
        <f>IF(OR($A953="TUA",$A953="TYA"),"",IF(ISNUMBER(_xll.BDP($C953,"DUR_ADJ_OAS_MID")),_xll.BDP($C953,"DUR_ADJ_OAS_MID"),IF(ISNUMBER(_xll.BDP($E953&amp;" ISIN","DUR_ADJ_OAS_MID")),_xll.BDP($E953&amp;" ISIN","DUR_ADJ_OAS_MID")," ")))</f>
        <v xml:space="preserve"> </v>
      </c>
      <c r="S953" s="7" t="str">
        <f t="shared" si="14"/>
        <v xml:space="preserve"> </v>
      </c>
      <c r="T953" t="s">
        <v>2267</v>
      </c>
      <c r="U953" t="s">
        <v>1339</v>
      </c>
    </row>
    <row r="954" spans="1:21" x14ac:dyDescent="0.25">
      <c r="A954" t="s">
        <v>2164</v>
      </c>
      <c r="B954" t="s">
        <v>2270</v>
      </c>
      <c r="C954" t="s">
        <v>2271</v>
      </c>
      <c r="D954" t="s">
        <v>2272</v>
      </c>
      <c r="E954" t="s">
        <v>2273</v>
      </c>
      <c r="F954" t="s">
        <v>2274</v>
      </c>
      <c r="G954" s="1">
        <v>11201</v>
      </c>
      <c r="H954" s="1">
        <v>3549</v>
      </c>
      <c r="I954" s="2">
        <v>451449.08</v>
      </c>
      <c r="J954" s="3">
        <v>5.0304540000000002E-2</v>
      </c>
      <c r="K954" s="4">
        <v>8974321.1899999995</v>
      </c>
      <c r="L954" s="5">
        <v>325001</v>
      </c>
      <c r="M954" s="6">
        <v>27.613211010000001</v>
      </c>
      <c r="N954" s="7" t="str">
        <f>IF(ISNUMBER(_xll.BDP($C954, "DELTA_MID")),_xll.BDP($C954, "DELTA_MID")," ")</f>
        <v xml:space="preserve"> </v>
      </c>
      <c r="O954" s="7" t="str">
        <f>IF(ISNUMBER(N954),_xll.BDP($C954, "OPT_UNDL_TICKER"),"")</f>
        <v/>
      </c>
      <c r="P954" s="8" t="str">
        <f>IF(ISNUMBER(N954),_xll.BDP($C954, "OPT_UNDL_PX")," ")</f>
        <v xml:space="preserve"> </v>
      </c>
      <c r="Q954" s="7" t="str">
        <f>IF(ISNUMBER(N954),+G954*_xll.BDP($C954, "PX_POS_MULT_FACTOR")*P954/K954," ")</f>
        <v xml:space="preserve"> </v>
      </c>
      <c r="R954" s="8" t="str">
        <f>IF(OR($A954="TUA",$A954="TYA"),"",IF(ISNUMBER(_xll.BDP($C954,"DUR_ADJ_OAS_MID")),_xll.BDP($C954,"DUR_ADJ_OAS_MID"),IF(ISNUMBER(_xll.BDP($E954&amp;" ISIN","DUR_ADJ_OAS_MID")),_xll.BDP($E954&amp;" ISIN","DUR_ADJ_OAS_MID")," ")))</f>
        <v xml:space="preserve"> </v>
      </c>
      <c r="S954" s="7" t="str">
        <f t="shared" si="14"/>
        <v xml:space="preserve"> </v>
      </c>
      <c r="T954" t="s">
        <v>2272</v>
      </c>
      <c r="U954" t="s">
        <v>1339</v>
      </c>
    </row>
    <row r="955" spans="1:21" x14ac:dyDescent="0.25">
      <c r="A955" t="s">
        <v>2164</v>
      </c>
      <c r="B955" t="s">
        <v>2275</v>
      </c>
      <c r="C955" t="s">
        <v>2276</v>
      </c>
      <c r="D955" t="s">
        <v>2277</v>
      </c>
      <c r="E955" t="s">
        <v>2278</v>
      </c>
      <c r="F955" t="s">
        <v>2279</v>
      </c>
      <c r="G955" s="1">
        <v>50898</v>
      </c>
      <c r="H955" s="1">
        <v>390.85</v>
      </c>
      <c r="I955" s="2">
        <v>225921.11</v>
      </c>
      <c r="J955" s="3">
        <v>2.5174169999999999E-2</v>
      </c>
      <c r="K955" s="4">
        <v>8974321.1899999995</v>
      </c>
      <c r="L955" s="5">
        <v>325001</v>
      </c>
      <c r="M955" s="6">
        <v>27.613211010000001</v>
      </c>
      <c r="N955" s="7" t="str">
        <f>IF(ISNUMBER(_xll.BDP($C955, "DELTA_MID")),_xll.BDP($C955, "DELTA_MID")," ")</f>
        <v xml:space="preserve"> </v>
      </c>
      <c r="O955" s="7" t="str">
        <f>IF(ISNUMBER(N955),_xll.BDP($C955, "OPT_UNDL_TICKER"),"")</f>
        <v/>
      </c>
      <c r="P955" s="8" t="str">
        <f>IF(ISNUMBER(N955),_xll.BDP($C955, "OPT_UNDL_PX")," ")</f>
        <v xml:space="preserve"> </v>
      </c>
      <c r="Q955" s="7" t="str">
        <f>IF(ISNUMBER(N955),+G955*_xll.BDP($C955, "PX_POS_MULT_FACTOR")*P955/K955," ")</f>
        <v xml:space="preserve"> </v>
      </c>
      <c r="R955" s="8" t="str">
        <f>IF(OR($A955="TUA",$A955="TYA"),"",IF(ISNUMBER(_xll.BDP($C955,"DUR_ADJ_OAS_MID")),_xll.BDP($C955,"DUR_ADJ_OAS_MID"),IF(ISNUMBER(_xll.BDP($E955&amp;" ISIN","DUR_ADJ_OAS_MID")),_xll.BDP($E955&amp;" ISIN","DUR_ADJ_OAS_MID")," ")))</f>
        <v xml:space="preserve"> </v>
      </c>
      <c r="S955" s="7" t="str">
        <f t="shared" si="14"/>
        <v xml:space="preserve"> </v>
      </c>
      <c r="T955" t="s">
        <v>2277</v>
      </c>
      <c r="U955" t="s">
        <v>1339</v>
      </c>
    </row>
    <row r="956" spans="1:21" x14ac:dyDescent="0.25">
      <c r="A956" t="s">
        <v>2164</v>
      </c>
      <c r="B956" t="s">
        <v>2280</v>
      </c>
      <c r="C956" t="s">
        <v>2281</v>
      </c>
      <c r="D956" t="s">
        <v>2282</v>
      </c>
      <c r="E956" t="s">
        <v>2283</v>
      </c>
      <c r="F956" t="s">
        <v>2284</v>
      </c>
      <c r="G956" s="1">
        <v>17036</v>
      </c>
      <c r="H956" s="1">
        <v>890.25</v>
      </c>
      <c r="I956" s="2">
        <v>172236.65</v>
      </c>
      <c r="J956" s="3">
        <v>1.919216E-2</v>
      </c>
      <c r="K956" s="4">
        <v>8974321.1899999995</v>
      </c>
      <c r="L956" s="5">
        <v>325001</v>
      </c>
      <c r="M956" s="6">
        <v>27.613211010000001</v>
      </c>
      <c r="N956" s="7" t="str">
        <f>IF(ISNUMBER(_xll.BDP($C956, "DELTA_MID")),_xll.BDP($C956, "DELTA_MID")," ")</f>
        <v xml:space="preserve"> </v>
      </c>
      <c r="O956" s="7" t="str">
        <f>IF(ISNUMBER(N956),_xll.BDP($C956, "OPT_UNDL_TICKER"),"")</f>
        <v/>
      </c>
      <c r="P956" s="8" t="str">
        <f>IF(ISNUMBER(N956),_xll.BDP($C956, "OPT_UNDL_PX")," ")</f>
        <v xml:space="preserve"> </v>
      </c>
      <c r="Q956" s="7" t="str">
        <f>IF(ISNUMBER(N956),+G956*_xll.BDP($C956, "PX_POS_MULT_FACTOR")*P956/K956," ")</f>
        <v xml:space="preserve"> </v>
      </c>
      <c r="R956" s="8" t="str">
        <f>IF(OR($A956="TUA",$A956="TYA"),"",IF(ISNUMBER(_xll.BDP($C956,"DUR_ADJ_OAS_MID")),_xll.BDP($C956,"DUR_ADJ_OAS_MID"),IF(ISNUMBER(_xll.BDP($E956&amp;" ISIN","DUR_ADJ_OAS_MID")),_xll.BDP($E956&amp;" ISIN","DUR_ADJ_OAS_MID")," ")))</f>
        <v xml:space="preserve"> </v>
      </c>
      <c r="S956" s="7" t="str">
        <f t="shared" si="14"/>
        <v xml:space="preserve"> </v>
      </c>
      <c r="T956" t="s">
        <v>2282</v>
      </c>
      <c r="U956" t="s">
        <v>1339</v>
      </c>
    </row>
    <row r="957" spans="1:21" x14ac:dyDescent="0.25">
      <c r="A957" t="s">
        <v>2164</v>
      </c>
      <c r="B957" t="s">
        <v>2285</v>
      </c>
      <c r="C957" t="s">
        <v>2286</v>
      </c>
      <c r="D957" t="s">
        <v>2287</v>
      </c>
      <c r="E957" t="s">
        <v>2288</v>
      </c>
      <c r="F957" t="s">
        <v>2289</v>
      </c>
      <c r="G957" s="1">
        <v>28295</v>
      </c>
      <c r="H957" s="1">
        <v>1207.4000000000001</v>
      </c>
      <c r="I957" s="2">
        <v>387977.79</v>
      </c>
      <c r="J957" s="3">
        <v>4.3231989999999998E-2</v>
      </c>
      <c r="K957" s="4">
        <v>8974321.1899999995</v>
      </c>
      <c r="L957" s="5">
        <v>325001</v>
      </c>
      <c r="M957" s="6">
        <v>27.613211010000001</v>
      </c>
      <c r="N957" s="7" t="str">
        <f>IF(ISNUMBER(_xll.BDP($C957, "DELTA_MID")),_xll.BDP($C957, "DELTA_MID")," ")</f>
        <v xml:space="preserve"> </v>
      </c>
      <c r="O957" s="7" t="str">
        <f>IF(ISNUMBER(N957),_xll.BDP($C957, "OPT_UNDL_TICKER"),"")</f>
        <v/>
      </c>
      <c r="P957" s="8" t="str">
        <f>IF(ISNUMBER(N957),_xll.BDP($C957, "OPT_UNDL_PX")," ")</f>
        <v xml:space="preserve"> </v>
      </c>
      <c r="Q957" s="7" t="str">
        <f>IF(ISNUMBER(N957),+G957*_xll.BDP($C957, "PX_POS_MULT_FACTOR")*P957/K957," ")</f>
        <v xml:space="preserve"> </v>
      </c>
      <c r="R957" s="8" t="str">
        <f>IF(OR($A957="TUA",$A957="TYA"),"",IF(ISNUMBER(_xll.BDP($C957,"DUR_ADJ_OAS_MID")),_xll.BDP($C957,"DUR_ADJ_OAS_MID"),IF(ISNUMBER(_xll.BDP($E957&amp;" ISIN","DUR_ADJ_OAS_MID")),_xll.BDP($E957&amp;" ISIN","DUR_ADJ_OAS_MID")," ")))</f>
        <v xml:space="preserve"> </v>
      </c>
      <c r="S957" s="7" t="str">
        <f t="shared" si="14"/>
        <v xml:space="preserve"> </v>
      </c>
      <c r="T957" t="s">
        <v>2287</v>
      </c>
      <c r="U957" t="s">
        <v>1339</v>
      </c>
    </row>
    <row r="958" spans="1:21" x14ac:dyDescent="0.25">
      <c r="A958" t="s">
        <v>2164</v>
      </c>
      <c r="B958" t="s">
        <v>2290</v>
      </c>
      <c r="D958" t="s">
        <v>2291</v>
      </c>
      <c r="E958" t="s">
        <v>2292</v>
      </c>
      <c r="F958" t="s">
        <v>2293</v>
      </c>
      <c r="G958" s="1">
        <v>50898</v>
      </c>
      <c r="H958" s="1">
        <v>260</v>
      </c>
      <c r="I958" s="2">
        <v>150286.51999999999</v>
      </c>
      <c r="J958" s="3">
        <v>1.6746279999999999E-2</v>
      </c>
      <c r="K958" s="4">
        <v>8974321.1899999995</v>
      </c>
      <c r="L958" s="5">
        <v>325001</v>
      </c>
      <c r="M958" s="6">
        <v>27.613211010000001</v>
      </c>
      <c r="N958" s="7" t="str">
        <f>IF(ISNUMBER(_xll.BDP($C958, "DELTA_MID")),_xll.BDP($C958, "DELTA_MID")," ")</f>
        <v xml:space="preserve"> </v>
      </c>
      <c r="O958" s="7" t="str">
        <f>IF(ISNUMBER(N958),_xll.BDP($C958, "OPT_UNDL_TICKER"),"")</f>
        <v/>
      </c>
      <c r="P958" s="8" t="str">
        <f>IF(ISNUMBER(N958),_xll.BDP($C958, "OPT_UNDL_PX")," ")</f>
        <v xml:space="preserve"> </v>
      </c>
      <c r="Q958" s="7" t="str">
        <f>IF(ISNUMBER(N958),+G958*_xll.BDP($C958, "PX_POS_MULT_FACTOR")*P958/K958," ")</f>
        <v xml:space="preserve"> </v>
      </c>
      <c r="R958" s="8" t="str">
        <f>IF(OR($A958="TUA",$A958="TYA"),"",IF(ISNUMBER(_xll.BDP($C958,"DUR_ADJ_OAS_MID")),_xll.BDP($C958,"DUR_ADJ_OAS_MID"),IF(ISNUMBER(_xll.BDP($E958&amp;" ISIN","DUR_ADJ_OAS_MID")),_xll.BDP($E958&amp;" ISIN","DUR_ADJ_OAS_MID")," ")))</f>
        <v xml:space="preserve"> </v>
      </c>
      <c r="S958" s="7" t="str">
        <f t="shared" si="14"/>
        <v xml:space="preserve"> </v>
      </c>
      <c r="T958" t="s">
        <v>2291</v>
      </c>
      <c r="U958" t="s">
        <v>1339</v>
      </c>
    </row>
    <row r="959" spans="1:21" x14ac:dyDescent="0.25">
      <c r="A959" t="s">
        <v>2164</v>
      </c>
      <c r="B959" t="s">
        <v>108</v>
      </c>
      <c r="C959" t="s">
        <v>108</v>
      </c>
      <c r="G959" s="1">
        <v>534077.24</v>
      </c>
      <c r="H959" s="1">
        <v>1</v>
      </c>
      <c r="I959" s="2">
        <v>534077.24</v>
      </c>
      <c r="J959" s="3">
        <v>5.9511710000000002E-2</v>
      </c>
      <c r="K959" s="4">
        <v>8974321.1899999995</v>
      </c>
      <c r="L959" s="5">
        <v>325001</v>
      </c>
      <c r="M959" s="6">
        <v>27.613211010000001</v>
      </c>
      <c r="N959" s="7" t="str">
        <f>IF(ISNUMBER(_xll.BDP($C959, "DELTA_MID")),_xll.BDP($C959, "DELTA_MID")," ")</f>
        <v xml:space="preserve"> </v>
      </c>
      <c r="O959" s="7" t="str">
        <f>IF(ISNUMBER(N959),_xll.BDP($C959, "OPT_UNDL_TICKER"),"")</f>
        <v/>
      </c>
      <c r="P959" s="8" t="str">
        <f>IF(ISNUMBER(N959),_xll.BDP($C959, "OPT_UNDL_PX")," ")</f>
        <v xml:space="preserve"> </v>
      </c>
      <c r="Q959" s="7" t="str">
        <f>IF(ISNUMBER(N959),+G959*_xll.BDP($C959, "PX_POS_MULT_FACTOR")*P959/K959," ")</f>
        <v xml:space="preserve"> </v>
      </c>
      <c r="R959" s="8" t="str">
        <f>IF(OR($A959="TUA",$A959="TYA"),"",IF(ISNUMBER(_xll.BDP($C959,"DUR_ADJ_OAS_MID")),_xll.BDP($C959,"DUR_ADJ_OAS_MID"),IF(ISNUMBER(_xll.BDP($E959&amp;" ISIN","DUR_ADJ_OAS_MID")),_xll.BDP($E959&amp;" ISIN","DUR_ADJ_OAS_MID")," ")))</f>
        <v xml:space="preserve"> </v>
      </c>
      <c r="S959" s="7" t="str">
        <f t="shared" si="14"/>
        <v xml:space="preserve"> </v>
      </c>
      <c r="T959" t="s">
        <v>108</v>
      </c>
      <c r="U959" t="s">
        <v>108</v>
      </c>
    </row>
    <row r="960" spans="1:21" x14ac:dyDescent="0.25">
      <c r="N960" s="7" t="str">
        <f>IF(ISNUMBER(_xll.BDP($C960, "DELTA_MID")),_xll.BDP($C960, "DELTA_MID")," ")</f>
        <v xml:space="preserve"> </v>
      </c>
      <c r="O960" s="7" t="str">
        <f>IF(ISNUMBER(N960),_xll.BDP($C960, "OPT_UNDL_TICKER"),"")</f>
        <v/>
      </c>
      <c r="P960" s="8" t="str">
        <f>IF(ISNUMBER(N960),_xll.BDP($C960, "OPT_UNDL_PX")," ")</f>
        <v xml:space="preserve"> </v>
      </c>
      <c r="Q960" s="7" t="str">
        <f>IF(ISNUMBER(N960),+G960*_xll.BDP($C960, "PX_POS_MULT_FACTOR")*P960/K960," ")</f>
        <v xml:space="preserve"> </v>
      </c>
      <c r="R960" s="8" t="str">
        <f>IF(OR($A960="TUA",$A960="TYA"),"",IF(ISNUMBER(_xll.BDP($C960,"DUR_ADJ_OAS_MID")),_xll.BDP($C960,"DUR_ADJ_OAS_MID"),IF(ISNUMBER(_xll.BDP($E960&amp;" ISIN","DUR_ADJ_OAS_MID")),_xll.BDP($E960&amp;" ISIN","DUR_ADJ_OAS_MID")," ")))</f>
        <v xml:space="preserve"> </v>
      </c>
      <c r="S960" s="7" t="str">
        <f t="shared" si="14"/>
        <v xml:space="preserve"> </v>
      </c>
    </row>
    <row r="961" spans="1:33" x14ac:dyDescent="0.25">
      <c r="A961" t="s">
        <v>2294</v>
      </c>
      <c r="B961" t="s">
        <v>2295</v>
      </c>
      <c r="C961" t="s">
        <v>2295</v>
      </c>
      <c r="D961" t="s">
        <v>2296</v>
      </c>
      <c r="E961" t="s">
        <v>2297</v>
      </c>
      <c r="F961" t="s">
        <v>2298</v>
      </c>
      <c r="G961" s="1">
        <v>325000</v>
      </c>
      <c r="H961" s="1">
        <v>98.042855560000007</v>
      </c>
      <c r="I961" s="2">
        <v>318639.28000000003</v>
      </c>
      <c r="J961" s="3">
        <v>2.237463E-2</v>
      </c>
      <c r="K961" s="4">
        <v>14241099.32</v>
      </c>
      <c r="L961" s="5">
        <v>550001</v>
      </c>
      <c r="M961" s="6">
        <v>25.892860769999999</v>
      </c>
      <c r="N961" s="7" t="str">
        <f>IF(ISNUMBER(_xll.BDP($C961, "DELTA_MID")),_xll.BDP($C961, "DELTA_MID")," ")</f>
        <v xml:space="preserve"> </v>
      </c>
      <c r="O961" s="7" t="str">
        <f>IF(ISNUMBER(N961),_xll.BDP($C961, "OPT_UNDL_TICKER"),"")</f>
        <v/>
      </c>
      <c r="P961" s="8" t="str">
        <f>IF(ISNUMBER(N961),_xll.BDP($C961, "OPT_UNDL_PX")," ")</f>
        <v xml:space="preserve"> </v>
      </c>
      <c r="Q961" s="7" t="str">
        <f>IF(ISNUMBER(N961),+G961*_xll.BDP($C961, "PX_POS_MULT_FACTOR")*P961/K961," ")</f>
        <v xml:space="preserve"> </v>
      </c>
      <c r="R961" s="8">
        <f>IF(OR($A961="TUA",$A961="TYA"),"",IF(ISNUMBER(_xll.BDP($C961,"DUR_ADJ_OAS_MID")),_xll.BDP($C961,"DUR_ADJ_OAS_MID"),IF(ISNUMBER(_xll.BDP($E961&amp;" ISIN","DUR_ADJ_OAS_MID")),_xll.BDP($E961&amp;" ISIN","DUR_ADJ_OAS_MID")," ")))</f>
        <v>3.6423636859043649</v>
      </c>
      <c r="S961" s="7">
        <f t="shared" si="14"/>
        <v>8.1496539797546383E-2</v>
      </c>
      <c r="T961" t="s">
        <v>2298</v>
      </c>
      <c r="U961" t="s">
        <v>1389</v>
      </c>
      <c r="AG961">
        <v>-1.5510000000000001E-3</v>
      </c>
    </row>
    <row r="962" spans="1:33" x14ac:dyDescent="0.25">
      <c r="A962" t="s">
        <v>2294</v>
      </c>
      <c r="B962" t="s">
        <v>2299</v>
      </c>
      <c r="C962" t="s">
        <v>2299</v>
      </c>
      <c r="D962" t="s">
        <v>2300</v>
      </c>
      <c r="E962" t="s">
        <v>2301</v>
      </c>
      <c r="F962" t="s">
        <v>2302</v>
      </c>
      <c r="G962" s="1">
        <v>500000</v>
      </c>
      <c r="H962" s="1">
        <v>103.55051111</v>
      </c>
      <c r="I962" s="2">
        <v>517752.56</v>
      </c>
      <c r="J962" s="3">
        <v>3.6356220000000002E-2</v>
      </c>
      <c r="K962" s="4">
        <v>14241099.32</v>
      </c>
      <c r="L962" s="5">
        <v>550001</v>
      </c>
      <c r="M962" s="6">
        <v>25.892860769999999</v>
      </c>
      <c r="N962" s="7" t="str">
        <f>IF(ISNUMBER(_xll.BDP($C962, "DELTA_MID")),_xll.BDP($C962, "DELTA_MID")," ")</f>
        <v xml:space="preserve"> </v>
      </c>
      <c r="O962" s="7" t="str">
        <f>IF(ISNUMBER(N962),_xll.BDP($C962, "OPT_UNDL_TICKER"),"")</f>
        <v/>
      </c>
      <c r="P962" s="8" t="str">
        <f>IF(ISNUMBER(N962),_xll.BDP($C962, "OPT_UNDL_PX")," ")</f>
        <v xml:space="preserve"> </v>
      </c>
      <c r="Q962" s="7" t="str">
        <f>IF(ISNUMBER(N962),+G962*_xll.BDP($C962, "PX_POS_MULT_FACTOR")*P962/K962," ")</f>
        <v xml:space="preserve"> </v>
      </c>
      <c r="R962" s="8">
        <f>IF(OR($A962="TUA",$A962="TYA"),"",IF(ISNUMBER(_xll.BDP($C962,"DUR_ADJ_OAS_MID")),_xll.BDP($C962,"DUR_ADJ_OAS_MID"),IF(ISNUMBER(_xll.BDP($E962&amp;" ISIN","DUR_ADJ_OAS_MID")),_xll.BDP($E962&amp;" ISIN","DUR_ADJ_OAS_MID")," ")))</f>
        <v>3.5443529751120808</v>
      </c>
      <c r="S962" s="7">
        <f t="shared" si="14"/>
        <v>0.12885927652082935</v>
      </c>
      <c r="T962" t="s">
        <v>2302</v>
      </c>
      <c r="U962" t="s">
        <v>1389</v>
      </c>
      <c r="AG962">
        <v>-1.5510000000000001E-3</v>
      </c>
    </row>
    <row r="963" spans="1:33" x14ac:dyDescent="0.25">
      <c r="A963" t="s">
        <v>2294</v>
      </c>
      <c r="B963" t="s">
        <v>2303</v>
      </c>
      <c r="C963" t="s">
        <v>2303</v>
      </c>
      <c r="D963" t="s">
        <v>2304</v>
      </c>
      <c r="E963" t="s">
        <v>2305</v>
      </c>
      <c r="F963" t="s">
        <v>2306</v>
      </c>
      <c r="G963" s="1">
        <v>675000</v>
      </c>
      <c r="H963" s="1">
        <v>103.15300000000001</v>
      </c>
      <c r="I963" s="2">
        <v>696282.75</v>
      </c>
      <c r="J963" s="3">
        <v>4.8892489999999997E-2</v>
      </c>
      <c r="K963" s="4">
        <v>14241099.32</v>
      </c>
      <c r="L963" s="5">
        <v>550001</v>
      </c>
      <c r="M963" s="6">
        <v>25.892860769999999</v>
      </c>
      <c r="N963" s="7" t="str">
        <f>IF(ISNUMBER(_xll.BDP($C963, "DELTA_MID")),_xll.BDP($C963, "DELTA_MID")," ")</f>
        <v xml:space="preserve"> </v>
      </c>
      <c r="O963" s="7" t="str">
        <f>IF(ISNUMBER(N963),_xll.BDP($C963, "OPT_UNDL_TICKER"),"")</f>
        <v/>
      </c>
      <c r="P963" s="8" t="str">
        <f>IF(ISNUMBER(N963),_xll.BDP($C963, "OPT_UNDL_PX")," ")</f>
        <v xml:space="preserve"> </v>
      </c>
      <c r="Q963" s="7" t="str">
        <f>IF(ISNUMBER(N963),+G963*_xll.BDP($C963, "PX_POS_MULT_FACTOR")*P963/K963," ")</f>
        <v xml:space="preserve"> </v>
      </c>
      <c r="R963" s="8">
        <f>IF(OR($A963="TUA",$A963="TYA"),"",IF(ISNUMBER(_xll.BDP($C963,"DUR_ADJ_OAS_MID")),_xll.BDP($C963,"DUR_ADJ_OAS_MID"),IF(ISNUMBER(_xll.BDP($E963&amp;" ISIN","DUR_ADJ_OAS_MID")),_xll.BDP($E963&amp;" ISIN","DUR_ADJ_OAS_MID")," ")))</f>
        <v>6.5708190085296527</v>
      </c>
      <c r="S963" s="7">
        <f t="shared" ref="S963:S1026" si="15">IF(ISNUMBER(N963),Q963*N963,IF(ISNUMBER(R963),J963*R963," "))</f>
        <v>0.32126370266634596</v>
      </c>
      <c r="T963" t="s">
        <v>2306</v>
      </c>
      <c r="U963" t="s">
        <v>1389</v>
      </c>
      <c r="AG963">
        <v>-1.5510000000000001E-3</v>
      </c>
    </row>
    <row r="964" spans="1:33" x14ac:dyDescent="0.25">
      <c r="A964" t="s">
        <v>2294</v>
      </c>
      <c r="B964" t="s">
        <v>2307</v>
      </c>
      <c r="C964" t="s">
        <v>2307</v>
      </c>
      <c r="D964" t="s">
        <v>2308</v>
      </c>
      <c r="E964" t="s">
        <v>2309</v>
      </c>
      <c r="F964" t="s">
        <v>2310</v>
      </c>
      <c r="G964" s="1">
        <v>300000</v>
      </c>
      <c r="H964" s="1">
        <v>111.08903333000001</v>
      </c>
      <c r="I964" s="2">
        <v>333267.09999999998</v>
      </c>
      <c r="J964" s="3">
        <v>2.340178E-2</v>
      </c>
      <c r="K964" s="4">
        <v>14241099.32</v>
      </c>
      <c r="L964" s="5">
        <v>550001</v>
      </c>
      <c r="M964" s="6">
        <v>25.892860769999999</v>
      </c>
      <c r="N964" s="7" t="str">
        <f>IF(ISNUMBER(_xll.BDP($C964, "DELTA_MID")),_xll.BDP($C964, "DELTA_MID")," ")</f>
        <v xml:space="preserve"> </v>
      </c>
      <c r="O964" s="7" t="str">
        <f>IF(ISNUMBER(N964),_xll.BDP($C964, "OPT_UNDL_TICKER"),"")</f>
        <v/>
      </c>
      <c r="P964" s="8" t="str">
        <f>IF(ISNUMBER(N964),_xll.BDP($C964, "OPT_UNDL_PX")," ")</f>
        <v xml:space="preserve"> </v>
      </c>
      <c r="Q964" s="7" t="str">
        <f>IF(ISNUMBER(N964),+G964*_xll.BDP($C964, "PX_POS_MULT_FACTOR")*P964/K964," ")</f>
        <v xml:space="preserve"> </v>
      </c>
      <c r="R964" s="8">
        <f>IF(OR($A964="TUA",$A964="TYA"),"",IF(ISNUMBER(_xll.BDP($C964,"DUR_ADJ_OAS_MID")),_xll.BDP($C964,"DUR_ADJ_OAS_MID"),IF(ISNUMBER(_xll.BDP($E964&amp;" ISIN","DUR_ADJ_OAS_MID")),_xll.BDP($E964&amp;" ISIN","DUR_ADJ_OAS_MID")," ")))</f>
        <v>4.238927395006856</v>
      </c>
      <c r="S964" s="7">
        <f t="shared" si="15"/>
        <v>9.9198446333923551E-2</v>
      </c>
      <c r="T964" t="s">
        <v>2310</v>
      </c>
      <c r="U964" t="s">
        <v>1389</v>
      </c>
      <c r="AG964">
        <v>-1.5510000000000001E-3</v>
      </c>
    </row>
    <row r="965" spans="1:33" x14ac:dyDescent="0.25">
      <c r="A965" t="s">
        <v>2294</v>
      </c>
      <c r="B965" t="s">
        <v>2311</v>
      </c>
      <c r="C965" t="s">
        <v>2311</v>
      </c>
      <c r="D965" t="s">
        <v>2312</v>
      </c>
      <c r="E965" t="s">
        <v>2313</v>
      </c>
      <c r="F965" t="s">
        <v>2314</v>
      </c>
      <c r="G965" s="1">
        <v>200000</v>
      </c>
      <c r="H965" s="1">
        <v>95.438999999999993</v>
      </c>
      <c r="I965" s="2">
        <v>190878</v>
      </c>
      <c r="J965" s="3">
        <v>1.340332E-2</v>
      </c>
      <c r="K965" s="4">
        <v>14241099.32</v>
      </c>
      <c r="L965" s="5">
        <v>550001</v>
      </c>
      <c r="M965" s="6">
        <v>25.892860769999999</v>
      </c>
      <c r="N965" s="7" t="str">
        <f>IF(ISNUMBER(_xll.BDP($C965, "DELTA_MID")),_xll.BDP($C965, "DELTA_MID")," ")</f>
        <v xml:space="preserve"> </v>
      </c>
      <c r="O965" s="7" t="str">
        <f>IF(ISNUMBER(N965),_xll.BDP($C965, "OPT_UNDL_TICKER"),"")</f>
        <v/>
      </c>
      <c r="P965" s="8" t="str">
        <f>IF(ISNUMBER(N965),_xll.BDP($C965, "OPT_UNDL_PX")," ")</f>
        <v xml:space="preserve"> </v>
      </c>
      <c r="Q965" s="7" t="str">
        <f>IF(ISNUMBER(N965),+G965*_xll.BDP($C965, "PX_POS_MULT_FACTOR")*P965/K965," ")</f>
        <v xml:space="preserve"> </v>
      </c>
      <c r="R965" s="8">
        <f>IF(OR($A965="TUA",$A965="TYA"),"",IF(ISNUMBER(_xll.BDP($C965,"DUR_ADJ_OAS_MID")),_xll.BDP($C965,"DUR_ADJ_OAS_MID"),IF(ISNUMBER(_xll.BDP($E965&amp;" ISIN","DUR_ADJ_OAS_MID")),_xll.BDP($E965&amp;" ISIN","DUR_ADJ_OAS_MID")," ")))</f>
        <v>10.681788714497101</v>
      </c>
      <c r="S965" s="7">
        <f t="shared" si="15"/>
        <v>0.14317143231279328</v>
      </c>
      <c r="T965" t="s">
        <v>2314</v>
      </c>
      <c r="U965" t="s">
        <v>1389</v>
      </c>
      <c r="AG965">
        <v>-1.5510000000000001E-3</v>
      </c>
    </row>
    <row r="966" spans="1:33" x14ac:dyDescent="0.25">
      <c r="A966" t="s">
        <v>2294</v>
      </c>
      <c r="B966" t="s">
        <v>2315</v>
      </c>
      <c r="C966" t="s">
        <v>2315</v>
      </c>
      <c r="D966" t="s">
        <v>2316</v>
      </c>
      <c r="E966" t="s">
        <v>2317</v>
      </c>
      <c r="F966" t="s">
        <v>2318</v>
      </c>
      <c r="G966" s="1">
        <v>675000</v>
      </c>
      <c r="H966" s="1">
        <v>103.80722778000001</v>
      </c>
      <c r="I966" s="2">
        <v>700698.79</v>
      </c>
      <c r="J966" s="3">
        <v>4.9202580000000003E-2</v>
      </c>
      <c r="K966" s="4">
        <v>14241099.32</v>
      </c>
      <c r="L966" s="5">
        <v>550001</v>
      </c>
      <c r="M966" s="6">
        <v>25.892860769999999</v>
      </c>
      <c r="N966" s="7" t="str">
        <f>IF(ISNUMBER(_xll.BDP($C966, "DELTA_MID")),_xll.BDP($C966, "DELTA_MID")," ")</f>
        <v xml:space="preserve"> </v>
      </c>
      <c r="O966" s="7" t="str">
        <f>IF(ISNUMBER(N966),_xll.BDP($C966, "OPT_UNDL_TICKER"),"")</f>
        <v/>
      </c>
      <c r="P966" s="8" t="str">
        <f>IF(ISNUMBER(N966),_xll.BDP($C966, "OPT_UNDL_PX")," ")</f>
        <v xml:space="preserve"> </v>
      </c>
      <c r="Q966" s="7" t="str">
        <f>IF(ISNUMBER(N966),+G966*_xll.BDP($C966, "PX_POS_MULT_FACTOR")*P966/K966," ")</f>
        <v xml:space="preserve"> </v>
      </c>
      <c r="R966" s="8">
        <f>IF(OR($A966="TUA",$A966="TYA"),"",IF(ISNUMBER(_xll.BDP($C966,"DUR_ADJ_OAS_MID")),_xll.BDP($C966,"DUR_ADJ_OAS_MID"),IF(ISNUMBER(_xll.BDP($E966&amp;" ISIN","DUR_ADJ_OAS_MID")),_xll.BDP($E966&amp;" ISIN","DUR_ADJ_OAS_MID")," ")))</f>
        <v>4.8044377559031739</v>
      </c>
      <c r="S966" s="7">
        <f t="shared" si="15"/>
        <v>0.2363907330398464</v>
      </c>
      <c r="T966" t="s">
        <v>2318</v>
      </c>
      <c r="U966" t="s">
        <v>1389</v>
      </c>
      <c r="AG966">
        <v>-1.5510000000000001E-3</v>
      </c>
    </row>
    <row r="967" spans="1:33" x14ac:dyDescent="0.25">
      <c r="A967" t="s">
        <v>2294</v>
      </c>
      <c r="B967" t="s">
        <v>2319</v>
      </c>
      <c r="C967" t="s">
        <v>2319</v>
      </c>
      <c r="D967" t="s">
        <v>2320</v>
      </c>
      <c r="E967" t="s">
        <v>2321</v>
      </c>
      <c r="F967" t="s">
        <v>2322</v>
      </c>
      <c r="G967" s="1">
        <v>450000</v>
      </c>
      <c r="H967" s="1">
        <v>116.80141111</v>
      </c>
      <c r="I967" s="2">
        <v>525606.35</v>
      </c>
      <c r="J967" s="3">
        <v>3.6907710000000003E-2</v>
      </c>
      <c r="K967" s="4">
        <v>14241099.32</v>
      </c>
      <c r="L967" s="5">
        <v>550001</v>
      </c>
      <c r="M967" s="6">
        <v>25.892860769999999</v>
      </c>
      <c r="N967" s="7" t="str">
        <f>IF(ISNUMBER(_xll.BDP($C967, "DELTA_MID")),_xll.BDP($C967, "DELTA_MID")," ")</f>
        <v xml:space="preserve"> </v>
      </c>
      <c r="O967" s="7" t="str">
        <f>IF(ISNUMBER(N967),_xll.BDP($C967, "OPT_UNDL_TICKER"),"")</f>
        <v/>
      </c>
      <c r="P967" s="8" t="str">
        <f>IF(ISNUMBER(N967),_xll.BDP($C967, "OPT_UNDL_PX")," ")</f>
        <v xml:space="preserve"> </v>
      </c>
      <c r="Q967" s="7" t="str">
        <f>IF(ISNUMBER(N967),+G967*_xll.BDP($C967, "PX_POS_MULT_FACTOR")*P967/K967," ")</f>
        <v xml:space="preserve"> </v>
      </c>
      <c r="R967" s="8">
        <f>IF(OR($A967="TUA",$A967="TYA"),"",IF(ISNUMBER(_xll.BDP($C967,"DUR_ADJ_OAS_MID")),_xll.BDP($C967,"DUR_ADJ_OAS_MID"),IF(ISNUMBER(_xll.BDP($E967&amp;" ISIN","DUR_ADJ_OAS_MID")),_xll.BDP($E967&amp;" ISIN","DUR_ADJ_OAS_MID")," ")))</f>
        <v>5.9030326027185831</v>
      </c>
      <c r="S967" s="7">
        <f t="shared" si="15"/>
        <v>0.2178674154216827</v>
      </c>
      <c r="T967" t="s">
        <v>2322</v>
      </c>
      <c r="U967" t="s">
        <v>1389</v>
      </c>
      <c r="AG967">
        <v>-1.5510000000000001E-3</v>
      </c>
    </row>
    <row r="968" spans="1:33" x14ac:dyDescent="0.25">
      <c r="A968" t="s">
        <v>2294</v>
      </c>
      <c r="B968" t="s">
        <v>2323</v>
      </c>
      <c r="C968" t="s">
        <v>2323</v>
      </c>
      <c r="D968" t="s">
        <v>2324</v>
      </c>
      <c r="E968" t="s">
        <v>2325</v>
      </c>
      <c r="F968" t="s">
        <v>2326</v>
      </c>
      <c r="G968" s="1">
        <v>200000</v>
      </c>
      <c r="H968" s="1">
        <v>100.95818</v>
      </c>
      <c r="I968" s="2">
        <v>201916.36</v>
      </c>
      <c r="J968" s="3">
        <v>1.4178430000000001E-2</v>
      </c>
      <c r="K968" s="4">
        <v>14241099.32</v>
      </c>
      <c r="L968" s="5">
        <v>550001</v>
      </c>
      <c r="M968" s="6">
        <v>25.892860769999999</v>
      </c>
      <c r="N968" s="7" t="str">
        <f>IF(ISNUMBER(_xll.BDP($C968, "DELTA_MID")),_xll.BDP($C968, "DELTA_MID")," ")</f>
        <v xml:space="preserve"> </v>
      </c>
      <c r="O968" s="7" t="str">
        <f>IF(ISNUMBER(N968),_xll.BDP($C968, "OPT_UNDL_TICKER"),"")</f>
        <v/>
      </c>
      <c r="P968" s="8" t="str">
        <f>IF(ISNUMBER(N968),_xll.BDP($C968, "OPT_UNDL_PX")," ")</f>
        <v xml:space="preserve"> </v>
      </c>
      <c r="Q968" s="7" t="str">
        <f>IF(ISNUMBER(N968),+G968*_xll.BDP($C968, "PX_POS_MULT_FACTOR")*P968/K968," ")</f>
        <v xml:space="preserve"> </v>
      </c>
      <c r="R968" s="8">
        <f>IF(OR($A968="TUA",$A968="TYA"),"",IF(ISNUMBER(_xll.BDP($C968,"DUR_ADJ_OAS_MID")),_xll.BDP($C968,"DUR_ADJ_OAS_MID"),IF(ISNUMBER(_xll.BDP($E968&amp;" ISIN","DUR_ADJ_OAS_MID")),_xll.BDP($E968&amp;" ISIN","DUR_ADJ_OAS_MID")," ")))</f>
        <v>7.3012447517642469</v>
      </c>
      <c r="S968" s="7">
        <f t="shared" si="15"/>
        <v>0.10352018762575675</v>
      </c>
      <c r="T968" t="s">
        <v>2326</v>
      </c>
      <c r="U968" t="s">
        <v>1389</v>
      </c>
      <c r="AG968">
        <v>-1.5510000000000001E-3</v>
      </c>
    </row>
    <row r="969" spans="1:33" x14ac:dyDescent="0.25">
      <c r="A969" t="s">
        <v>2294</v>
      </c>
      <c r="B969" t="s">
        <v>2327</v>
      </c>
      <c r="C969" t="s">
        <v>2327</v>
      </c>
      <c r="D969" t="s">
        <v>2328</v>
      </c>
      <c r="E969" t="s">
        <v>2329</v>
      </c>
      <c r="F969" t="s">
        <v>2330</v>
      </c>
      <c r="G969" s="1">
        <v>725000</v>
      </c>
      <c r="H969" s="1">
        <v>106.49134167</v>
      </c>
      <c r="I969" s="2">
        <v>772062.23</v>
      </c>
      <c r="J969" s="3">
        <v>5.4213669999999999E-2</v>
      </c>
      <c r="K969" s="4">
        <v>14241099.32</v>
      </c>
      <c r="L969" s="5">
        <v>550001</v>
      </c>
      <c r="M969" s="6">
        <v>25.892860769999999</v>
      </c>
      <c r="N969" s="7" t="str">
        <f>IF(ISNUMBER(_xll.BDP($C969, "DELTA_MID")),_xll.BDP($C969, "DELTA_MID")," ")</f>
        <v xml:space="preserve"> </v>
      </c>
      <c r="O969" s="7" t="str">
        <f>IF(ISNUMBER(N969),_xll.BDP($C969, "OPT_UNDL_TICKER"),"")</f>
        <v/>
      </c>
      <c r="P969" s="8" t="str">
        <f>IF(ISNUMBER(N969),_xll.BDP($C969, "OPT_UNDL_PX")," ")</f>
        <v xml:space="preserve"> </v>
      </c>
      <c r="Q969" s="7" t="str">
        <f>IF(ISNUMBER(N969),+G969*_xll.BDP($C969, "PX_POS_MULT_FACTOR")*P969/K969," ")</f>
        <v xml:space="preserve"> </v>
      </c>
      <c r="R969" s="8">
        <f>IF(OR($A969="TUA",$A969="TYA"),"",IF(ISNUMBER(_xll.BDP($C969,"DUR_ADJ_OAS_MID")),_xll.BDP($C969,"DUR_ADJ_OAS_MID"),IF(ISNUMBER(_xll.BDP($E969&amp;" ISIN","DUR_ADJ_OAS_MID")),_xll.BDP($E969&amp;" ISIN","DUR_ADJ_OAS_MID")," ")))</f>
        <v>3.7628176022203847</v>
      </c>
      <c r="S969" s="7">
        <f t="shared" si="15"/>
        <v>0.2039961517569672</v>
      </c>
      <c r="T969" t="s">
        <v>2330</v>
      </c>
      <c r="U969" t="s">
        <v>1389</v>
      </c>
      <c r="AG969">
        <v>-1.5510000000000001E-3</v>
      </c>
    </row>
    <row r="970" spans="1:33" x14ac:dyDescent="0.25">
      <c r="A970" t="s">
        <v>2294</v>
      </c>
      <c r="B970" t="s">
        <v>2331</v>
      </c>
      <c r="C970" t="s">
        <v>2331</v>
      </c>
      <c r="D970" t="s">
        <v>2332</v>
      </c>
      <c r="E970" t="s">
        <v>2333</v>
      </c>
      <c r="F970" t="s">
        <v>2334</v>
      </c>
      <c r="G970" s="1">
        <v>400000</v>
      </c>
      <c r="H970" s="1">
        <v>107.061575</v>
      </c>
      <c r="I970" s="2">
        <v>428246.3</v>
      </c>
      <c r="J970" s="3">
        <v>3.0071150000000001E-2</v>
      </c>
      <c r="K970" s="4">
        <v>14241099.32</v>
      </c>
      <c r="L970" s="5">
        <v>550001</v>
      </c>
      <c r="M970" s="6">
        <v>25.892860769999999</v>
      </c>
      <c r="N970" s="7" t="str">
        <f>IF(ISNUMBER(_xll.BDP($C970, "DELTA_MID")),_xll.BDP($C970, "DELTA_MID")," ")</f>
        <v xml:space="preserve"> </v>
      </c>
      <c r="O970" s="7" t="str">
        <f>IF(ISNUMBER(N970),_xll.BDP($C970, "OPT_UNDL_TICKER"),"")</f>
        <v/>
      </c>
      <c r="P970" s="8" t="str">
        <f>IF(ISNUMBER(N970),_xll.BDP($C970, "OPT_UNDL_PX")," ")</f>
        <v xml:space="preserve"> </v>
      </c>
      <c r="Q970" s="7" t="str">
        <f>IF(ISNUMBER(N970),+G970*_xll.BDP($C970, "PX_POS_MULT_FACTOR")*P970/K970," ")</f>
        <v xml:space="preserve"> </v>
      </c>
      <c r="R970" s="8">
        <f>IF(OR($A970="TUA",$A970="TYA"),"",IF(ISNUMBER(_xll.BDP($C970,"DUR_ADJ_OAS_MID")),_xll.BDP($C970,"DUR_ADJ_OAS_MID"),IF(ISNUMBER(_xll.BDP($E970&amp;" ISIN","DUR_ADJ_OAS_MID")),_xll.BDP($E970&amp;" ISIN","DUR_ADJ_OAS_MID")," ")))</f>
        <v>3.3868935710705101</v>
      </c>
      <c r="S970" s="7">
        <f t="shared" si="15"/>
        <v>0.10184778460969697</v>
      </c>
      <c r="T970" t="s">
        <v>2334</v>
      </c>
      <c r="U970" t="s">
        <v>1389</v>
      </c>
      <c r="AG970">
        <v>-1.5510000000000001E-3</v>
      </c>
    </row>
    <row r="971" spans="1:33" x14ac:dyDescent="0.25">
      <c r="A971" t="s">
        <v>2294</v>
      </c>
      <c r="B971" t="s">
        <v>2335</v>
      </c>
      <c r="C971" t="s">
        <v>2335</v>
      </c>
      <c r="D971" t="s">
        <v>2336</v>
      </c>
      <c r="E971" t="s">
        <v>2337</v>
      </c>
      <c r="F971" t="s">
        <v>2338</v>
      </c>
      <c r="G971" s="1">
        <v>250000</v>
      </c>
      <c r="H971" s="1">
        <v>105.6437</v>
      </c>
      <c r="I971" s="2">
        <v>264109.25</v>
      </c>
      <c r="J971" s="3">
        <v>1.8545570000000001E-2</v>
      </c>
      <c r="K971" s="4">
        <v>14241099.32</v>
      </c>
      <c r="L971" s="5">
        <v>550001</v>
      </c>
      <c r="M971" s="6">
        <v>25.892860769999999</v>
      </c>
      <c r="N971" s="7" t="str">
        <f>IF(ISNUMBER(_xll.BDP($C971, "DELTA_MID")),_xll.BDP($C971, "DELTA_MID")," ")</f>
        <v xml:space="preserve"> </v>
      </c>
      <c r="O971" s="7" t="str">
        <f>IF(ISNUMBER(N971),_xll.BDP($C971, "OPT_UNDL_TICKER"),"")</f>
        <v/>
      </c>
      <c r="P971" s="8" t="str">
        <f>IF(ISNUMBER(N971),_xll.BDP($C971, "OPT_UNDL_PX")," ")</f>
        <v xml:space="preserve"> </v>
      </c>
      <c r="Q971" s="7" t="str">
        <f>IF(ISNUMBER(N971),+G971*_xll.BDP($C971, "PX_POS_MULT_FACTOR")*P971/K971," ")</f>
        <v xml:space="preserve"> </v>
      </c>
      <c r="R971" s="8">
        <f>IF(OR($A971="TUA",$A971="TYA"),"",IF(ISNUMBER(_xll.BDP($C971,"DUR_ADJ_OAS_MID")),_xll.BDP($C971,"DUR_ADJ_OAS_MID"),IF(ISNUMBER(_xll.BDP($E971&amp;" ISIN","DUR_ADJ_OAS_MID")),_xll.BDP($E971&amp;" ISIN","DUR_ADJ_OAS_MID")," ")))</f>
        <v>1.8292695216719015</v>
      </c>
      <c r="S971" s="7">
        <f t="shared" si="15"/>
        <v>3.3924845963032767E-2</v>
      </c>
      <c r="T971" t="s">
        <v>2338</v>
      </c>
      <c r="U971" t="s">
        <v>1389</v>
      </c>
      <c r="AG971">
        <v>-1.5510000000000001E-3</v>
      </c>
    </row>
    <row r="972" spans="1:33" x14ac:dyDescent="0.25">
      <c r="A972" t="s">
        <v>2294</v>
      </c>
      <c r="B972" t="s">
        <v>2339</v>
      </c>
      <c r="C972" t="s">
        <v>2339</v>
      </c>
      <c r="D972" t="s">
        <v>2340</v>
      </c>
      <c r="E972" t="s">
        <v>2341</v>
      </c>
      <c r="F972" t="s">
        <v>2342</v>
      </c>
      <c r="G972" s="1">
        <v>250000</v>
      </c>
      <c r="H972" s="1">
        <v>100.37183333</v>
      </c>
      <c r="I972" s="2">
        <v>250929.58</v>
      </c>
      <c r="J972" s="3">
        <v>1.76201E-2</v>
      </c>
      <c r="K972" s="4">
        <v>14241099.32</v>
      </c>
      <c r="L972" s="5">
        <v>550001</v>
      </c>
      <c r="M972" s="6">
        <v>25.892860769999999</v>
      </c>
      <c r="N972" s="7" t="str">
        <f>IF(ISNUMBER(_xll.BDP($C972, "DELTA_MID")),_xll.BDP($C972, "DELTA_MID")," ")</f>
        <v xml:space="preserve"> </v>
      </c>
      <c r="O972" s="7" t="str">
        <f>IF(ISNUMBER(N972),_xll.BDP($C972, "OPT_UNDL_TICKER"),"")</f>
        <v/>
      </c>
      <c r="P972" s="8" t="str">
        <f>IF(ISNUMBER(N972),_xll.BDP($C972, "OPT_UNDL_PX")," ")</f>
        <v xml:space="preserve"> </v>
      </c>
      <c r="Q972" s="7" t="str">
        <f>IF(ISNUMBER(N972),+G972*_xll.BDP($C972, "PX_POS_MULT_FACTOR")*P972/K972," ")</f>
        <v xml:space="preserve"> </v>
      </c>
      <c r="R972" s="8">
        <f>IF(OR($A972="TUA",$A972="TYA"),"",IF(ISNUMBER(_xll.BDP($C972,"DUR_ADJ_OAS_MID")),_xll.BDP($C972,"DUR_ADJ_OAS_MID"),IF(ISNUMBER(_xll.BDP($E972&amp;" ISIN","DUR_ADJ_OAS_MID")),_xll.BDP($E972&amp;" ISIN","DUR_ADJ_OAS_MID")," ")))</f>
        <v>6.862210138379889</v>
      </c>
      <c r="S972" s="7">
        <f t="shared" si="15"/>
        <v>0.12091282885926748</v>
      </c>
      <c r="T972" t="s">
        <v>2342</v>
      </c>
      <c r="U972" t="s">
        <v>1389</v>
      </c>
      <c r="AG972">
        <v>-1.5510000000000001E-3</v>
      </c>
    </row>
    <row r="973" spans="1:33" x14ac:dyDescent="0.25">
      <c r="A973" t="s">
        <v>2294</v>
      </c>
      <c r="B973" t="s">
        <v>2343</v>
      </c>
      <c r="C973" t="s">
        <v>2343</v>
      </c>
      <c r="D973" t="s">
        <v>2344</v>
      </c>
      <c r="E973" t="s">
        <v>2345</v>
      </c>
      <c r="F973" t="s">
        <v>2346</v>
      </c>
      <c r="G973" s="1">
        <v>975000</v>
      </c>
      <c r="H973" s="1">
        <v>101.63605161</v>
      </c>
      <c r="I973" s="2">
        <v>990951.5</v>
      </c>
      <c r="J973" s="3">
        <v>6.9583919999999994E-2</v>
      </c>
      <c r="K973" s="4">
        <v>14241099.32</v>
      </c>
      <c r="L973" s="5">
        <v>550001</v>
      </c>
      <c r="M973" s="6">
        <v>25.892860769999999</v>
      </c>
      <c r="N973" s="7" t="str">
        <f>IF(ISNUMBER(_xll.BDP($C973, "DELTA_MID")),_xll.BDP($C973, "DELTA_MID")," ")</f>
        <v xml:space="preserve"> </v>
      </c>
      <c r="O973" s="7" t="str">
        <f>IF(ISNUMBER(N973),_xll.BDP($C973, "OPT_UNDL_TICKER"),"")</f>
        <v/>
      </c>
      <c r="P973" s="8" t="str">
        <f>IF(ISNUMBER(N973),_xll.BDP($C973, "OPT_UNDL_PX")," ")</f>
        <v xml:space="preserve"> </v>
      </c>
      <c r="Q973" s="7" t="str">
        <f>IF(ISNUMBER(N973),+G973*_xll.BDP($C973, "PX_POS_MULT_FACTOR")*P973/K973," ")</f>
        <v xml:space="preserve"> </v>
      </c>
      <c r="R973" s="8">
        <f>IF(OR($A973="TUA",$A973="TYA"),"",IF(ISNUMBER(_xll.BDP($C973,"DUR_ADJ_OAS_MID")),_xll.BDP($C973,"DUR_ADJ_OAS_MID"),IF(ISNUMBER(_xll.BDP($E973&amp;" ISIN","DUR_ADJ_OAS_MID")),_xll.BDP($E973&amp;" ISIN","DUR_ADJ_OAS_MID")," ")))</f>
        <v>7.8120862650959633E-2</v>
      </c>
      <c r="S973" s="7">
        <f t="shared" si="15"/>
        <v>5.4359558570353621E-3</v>
      </c>
      <c r="T973" t="s">
        <v>2346</v>
      </c>
      <c r="U973" t="s">
        <v>1389</v>
      </c>
      <c r="AG973">
        <v>-1.5510000000000001E-3</v>
      </c>
    </row>
    <row r="974" spans="1:33" x14ac:dyDescent="0.25">
      <c r="A974" t="s">
        <v>2294</v>
      </c>
      <c r="B974" t="s">
        <v>2347</v>
      </c>
      <c r="C974" t="s">
        <v>2347</v>
      </c>
      <c r="D974" t="s">
        <v>2348</v>
      </c>
      <c r="E974" t="s">
        <v>2349</v>
      </c>
      <c r="F974" t="s">
        <v>2350</v>
      </c>
      <c r="G974" s="1">
        <v>900000</v>
      </c>
      <c r="H974" s="1">
        <v>103.42496944</v>
      </c>
      <c r="I974" s="2">
        <v>930824.72</v>
      </c>
      <c r="J974" s="3">
        <v>6.5361859999999994E-2</v>
      </c>
      <c r="K974" s="4">
        <v>14241099.32</v>
      </c>
      <c r="L974" s="5">
        <v>550001</v>
      </c>
      <c r="M974" s="6">
        <v>25.892860769999999</v>
      </c>
      <c r="N974" s="7" t="str">
        <f>IF(ISNUMBER(_xll.BDP($C974, "DELTA_MID")),_xll.BDP($C974, "DELTA_MID")," ")</f>
        <v xml:space="preserve"> </v>
      </c>
      <c r="O974" s="7" t="str">
        <f>IF(ISNUMBER(N974),_xll.BDP($C974, "OPT_UNDL_TICKER"),"")</f>
        <v/>
      </c>
      <c r="P974" s="8" t="str">
        <f>IF(ISNUMBER(N974),_xll.BDP($C974, "OPT_UNDL_PX")," ")</f>
        <v xml:space="preserve"> </v>
      </c>
      <c r="Q974" s="7" t="str">
        <f>IF(ISNUMBER(N974),+G974*_xll.BDP($C974, "PX_POS_MULT_FACTOR")*P974/K974," ")</f>
        <v xml:space="preserve"> </v>
      </c>
      <c r="R974" s="8">
        <f>IF(OR($A974="TUA",$A974="TYA"),"",IF(ISNUMBER(_xll.BDP($C974,"DUR_ADJ_OAS_MID")),_xll.BDP($C974,"DUR_ADJ_OAS_MID"),IF(ISNUMBER(_xll.BDP($E974&amp;" ISIN","DUR_ADJ_OAS_MID")),_xll.BDP($E974&amp;" ISIN","DUR_ADJ_OAS_MID")," ")))</f>
        <v>3.6237002011289885</v>
      </c>
      <c r="S974" s="7">
        <f t="shared" si="15"/>
        <v>0.23685178522816477</v>
      </c>
      <c r="T974" t="s">
        <v>2350</v>
      </c>
      <c r="U974" t="s">
        <v>1389</v>
      </c>
      <c r="AG974">
        <v>-1.5510000000000001E-3</v>
      </c>
    </row>
    <row r="975" spans="1:33" x14ac:dyDescent="0.25">
      <c r="A975" t="s">
        <v>2294</v>
      </c>
      <c r="B975" t="s">
        <v>2351</v>
      </c>
      <c r="C975" t="s">
        <v>2351</v>
      </c>
      <c r="D975" t="s">
        <v>2352</v>
      </c>
      <c r="E975" t="s">
        <v>2353</v>
      </c>
      <c r="F975" t="s">
        <v>2354</v>
      </c>
      <c r="G975" s="1">
        <v>200000</v>
      </c>
      <c r="H975" s="1">
        <v>99.988624439999995</v>
      </c>
      <c r="I975" s="2">
        <v>199977.25</v>
      </c>
      <c r="J975" s="3">
        <v>1.4042260000000001E-2</v>
      </c>
      <c r="K975" s="4">
        <v>14241099.32</v>
      </c>
      <c r="L975" s="5">
        <v>550001</v>
      </c>
      <c r="M975" s="6">
        <v>25.892860769999999</v>
      </c>
      <c r="N975" s="7" t="str">
        <f>IF(ISNUMBER(_xll.BDP($C975, "DELTA_MID")),_xll.BDP($C975, "DELTA_MID")," ")</f>
        <v xml:space="preserve"> </v>
      </c>
      <c r="O975" s="7" t="str">
        <f>IF(ISNUMBER(N975),_xll.BDP($C975, "OPT_UNDL_TICKER"),"")</f>
        <v/>
      </c>
      <c r="P975" s="8" t="str">
        <f>IF(ISNUMBER(N975),_xll.BDP($C975, "OPT_UNDL_PX")," ")</f>
        <v xml:space="preserve"> </v>
      </c>
      <c r="Q975" s="7" t="str">
        <f>IF(ISNUMBER(N975),+G975*_xll.BDP($C975, "PX_POS_MULT_FACTOR")*P975/K975," ")</f>
        <v xml:space="preserve"> </v>
      </c>
      <c r="R975" s="8">
        <f>IF(OR($A975="TUA",$A975="TYA"),"",IF(ISNUMBER(_xll.BDP($C975,"DUR_ADJ_OAS_MID")),_xll.BDP($C975,"DUR_ADJ_OAS_MID"),IF(ISNUMBER(_xll.BDP($E975&amp;" ISIN","DUR_ADJ_OAS_MID")),_xll.BDP($E975&amp;" ISIN","DUR_ADJ_OAS_MID")," ")))</f>
        <v>4.546285578008364</v>
      </c>
      <c r="S975" s="7">
        <f t="shared" si="15"/>
        <v>6.3840124120643729E-2</v>
      </c>
      <c r="T975" t="s">
        <v>2354</v>
      </c>
      <c r="U975" t="s">
        <v>1389</v>
      </c>
      <c r="AG975">
        <v>-1.5510000000000001E-3</v>
      </c>
    </row>
    <row r="976" spans="1:33" x14ac:dyDescent="0.25">
      <c r="A976" t="s">
        <v>2294</v>
      </c>
      <c r="B976" t="s">
        <v>2355</v>
      </c>
      <c r="C976" t="s">
        <v>2355</v>
      </c>
      <c r="D976" t="s">
        <v>2356</v>
      </c>
      <c r="E976" t="s">
        <v>2357</v>
      </c>
      <c r="F976" t="s">
        <v>2358</v>
      </c>
      <c r="G976" s="1">
        <v>300000</v>
      </c>
      <c r="H976" s="1">
        <v>100.97202222</v>
      </c>
      <c r="I976" s="2">
        <v>302916.07</v>
      </c>
      <c r="J976" s="3">
        <v>2.1270549999999999E-2</v>
      </c>
      <c r="K976" s="4">
        <v>14241099.32</v>
      </c>
      <c r="L976" s="5">
        <v>550001</v>
      </c>
      <c r="M976" s="6">
        <v>25.892860769999999</v>
      </c>
      <c r="N976" s="7" t="str">
        <f>IF(ISNUMBER(_xll.BDP($C976, "DELTA_MID")),_xll.BDP($C976, "DELTA_MID")," ")</f>
        <v xml:space="preserve"> </v>
      </c>
      <c r="O976" s="7" t="str">
        <f>IF(ISNUMBER(N976),_xll.BDP($C976, "OPT_UNDL_TICKER"),"")</f>
        <v/>
      </c>
      <c r="P976" s="8" t="str">
        <f>IF(ISNUMBER(N976),_xll.BDP($C976, "OPT_UNDL_PX")," ")</f>
        <v xml:space="preserve"> </v>
      </c>
      <c r="Q976" s="7" t="str">
        <f>IF(ISNUMBER(N976),+G976*_xll.BDP($C976, "PX_POS_MULT_FACTOR")*P976/K976," ")</f>
        <v xml:space="preserve"> </v>
      </c>
      <c r="R976" s="8">
        <f>IF(OR($A976="TUA",$A976="TYA"),"",IF(ISNUMBER(_xll.BDP($C976,"DUR_ADJ_OAS_MID")),_xll.BDP($C976,"DUR_ADJ_OAS_MID"),IF(ISNUMBER(_xll.BDP($E976&amp;" ISIN","DUR_ADJ_OAS_MID")),_xll.BDP($E976&amp;" ISIN","DUR_ADJ_OAS_MID")," ")))</f>
        <v>7.5710194845691472</v>
      </c>
      <c r="S976" s="7">
        <f t="shared" si="15"/>
        <v>0.16103974849750227</v>
      </c>
      <c r="T976" t="s">
        <v>2358</v>
      </c>
      <c r="U976" t="s">
        <v>1389</v>
      </c>
      <c r="AG976">
        <v>-1.5510000000000001E-3</v>
      </c>
    </row>
    <row r="977" spans="1:33" x14ac:dyDescent="0.25">
      <c r="A977" t="s">
        <v>2294</v>
      </c>
      <c r="B977" t="s">
        <v>2359</v>
      </c>
      <c r="C977" t="s">
        <v>2359</v>
      </c>
      <c r="D977" t="s">
        <v>2360</v>
      </c>
      <c r="E977" t="s">
        <v>2361</v>
      </c>
      <c r="F977" t="s">
        <v>2362</v>
      </c>
      <c r="G977" s="1">
        <v>240000</v>
      </c>
      <c r="H977" s="1">
        <v>101.64849722</v>
      </c>
      <c r="I977" s="2">
        <v>243956.39</v>
      </c>
      <c r="J977" s="3">
        <v>1.7130449999999998E-2</v>
      </c>
      <c r="K977" s="4">
        <v>14241099.32</v>
      </c>
      <c r="L977" s="5">
        <v>550001</v>
      </c>
      <c r="M977" s="6">
        <v>25.892860769999999</v>
      </c>
      <c r="N977" s="7" t="str">
        <f>IF(ISNUMBER(_xll.BDP($C977, "DELTA_MID")),_xll.BDP($C977, "DELTA_MID")," ")</f>
        <v xml:space="preserve"> </v>
      </c>
      <c r="O977" s="7" t="str">
        <f>IF(ISNUMBER(N977),_xll.BDP($C977, "OPT_UNDL_TICKER"),"")</f>
        <v/>
      </c>
      <c r="P977" s="8" t="str">
        <f>IF(ISNUMBER(N977),_xll.BDP($C977, "OPT_UNDL_PX")," ")</f>
        <v xml:space="preserve"> </v>
      </c>
      <c r="Q977" s="7" t="str">
        <f>IF(ISNUMBER(N977),+G977*_xll.BDP($C977, "PX_POS_MULT_FACTOR")*P977/K977," ")</f>
        <v xml:space="preserve"> </v>
      </c>
      <c r="R977" s="8">
        <f>IF(OR($A977="TUA",$A977="TYA"),"",IF(ISNUMBER(_xll.BDP($C977,"DUR_ADJ_OAS_MID")),_xll.BDP($C977,"DUR_ADJ_OAS_MID"),IF(ISNUMBER(_xll.BDP($E977&amp;" ISIN","DUR_ADJ_OAS_MID")),_xll.BDP($E977&amp;" ISIN","DUR_ADJ_OAS_MID")," ")))</f>
        <v>9.2972535435164669</v>
      </c>
      <c r="S977" s="7">
        <f t="shared" si="15"/>
        <v>0.15926613696453165</v>
      </c>
      <c r="T977" t="s">
        <v>2362</v>
      </c>
      <c r="U977" t="s">
        <v>1389</v>
      </c>
      <c r="AG977">
        <v>-1.5510000000000001E-3</v>
      </c>
    </row>
    <row r="978" spans="1:33" x14ac:dyDescent="0.25">
      <c r="A978" t="s">
        <v>2294</v>
      </c>
      <c r="B978" t="s">
        <v>2363</v>
      </c>
      <c r="C978" t="s">
        <v>2363</v>
      </c>
      <c r="D978" t="s">
        <v>2364</v>
      </c>
      <c r="E978" t="s">
        <v>2365</v>
      </c>
      <c r="F978" t="s">
        <v>2366</v>
      </c>
      <c r="G978" s="1">
        <v>475000</v>
      </c>
      <c r="H978" s="1">
        <v>107.5115</v>
      </c>
      <c r="I978" s="2">
        <v>510679.63</v>
      </c>
      <c r="J978" s="3">
        <v>3.585957E-2</v>
      </c>
      <c r="K978" s="4">
        <v>14241099.32</v>
      </c>
      <c r="L978" s="5">
        <v>550001</v>
      </c>
      <c r="M978" s="6">
        <v>25.892860769999999</v>
      </c>
      <c r="N978" s="7" t="str">
        <f>IF(ISNUMBER(_xll.BDP($C978, "DELTA_MID")),_xll.BDP($C978, "DELTA_MID")," ")</f>
        <v xml:space="preserve"> </v>
      </c>
      <c r="O978" s="7" t="str">
        <f>IF(ISNUMBER(N978),_xll.BDP($C978, "OPT_UNDL_TICKER"),"")</f>
        <v/>
      </c>
      <c r="P978" s="8" t="str">
        <f>IF(ISNUMBER(N978),_xll.BDP($C978, "OPT_UNDL_PX")," ")</f>
        <v xml:space="preserve"> </v>
      </c>
      <c r="Q978" s="7" t="str">
        <f>IF(ISNUMBER(N978),+G978*_xll.BDP($C978, "PX_POS_MULT_FACTOR")*P978/K978," ")</f>
        <v xml:space="preserve"> </v>
      </c>
      <c r="R978" s="8">
        <f>IF(OR($A978="TUA",$A978="TYA"),"",IF(ISNUMBER(_xll.BDP($C978,"DUR_ADJ_OAS_MID")),_xll.BDP($C978,"DUR_ADJ_OAS_MID"),IF(ISNUMBER(_xll.BDP($E978&amp;" ISIN","DUR_ADJ_OAS_MID")),_xll.BDP($E978&amp;" ISIN","DUR_ADJ_OAS_MID")," ")))</f>
        <v>6.6817927343545502</v>
      </c>
      <c r="S978" s="7">
        <f t="shared" si="15"/>
        <v>0.23960621428307841</v>
      </c>
      <c r="T978" t="s">
        <v>2366</v>
      </c>
      <c r="U978" t="s">
        <v>1389</v>
      </c>
      <c r="AG978">
        <v>-1.5510000000000001E-3</v>
      </c>
    </row>
    <row r="979" spans="1:33" x14ac:dyDescent="0.25">
      <c r="A979" t="s">
        <v>2294</v>
      </c>
      <c r="B979" t="s">
        <v>2367</v>
      </c>
      <c r="C979" t="s">
        <v>2367</v>
      </c>
      <c r="D979" t="s">
        <v>2368</v>
      </c>
      <c r="E979" t="s">
        <v>2369</v>
      </c>
      <c r="F979" t="s">
        <v>2370</v>
      </c>
      <c r="G979" s="1">
        <v>175000</v>
      </c>
      <c r="H979" s="1">
        <v>105.027385</v>
      </c>
      <c r="I979" s="2">
        <v>183797.93</v>
      </c>
      <c r="J979" s="3">
        <v>1.290616E-2</v>
      </c>
      <c r="K979" s="4">
        <v>14241099.32</v>
      </c>
      <c r="L979" s="5">
        <v>550001</v>
      </c>
      <c r="M979" s="6">
        <v>25.892860769999999</v>
      </c>
      <c r="N979" s="7" t="str">
        <f>IF(ISNUMBER(_xll.BDP($C979, "DELTA_MID")),_xll.BDP($C979, "DELTA_MID")," ")</f>
        <v xml:space="preserve"> </v>
      </c>
      <c r="O979" s="7" t="str">
        <f>IF(ISNUMBER(N979),_xll.BDP($C979, "OPT_UNDL_TICKER"),"")</f>
        <v/>
      </c>
      <c r="P979" s="8" t="str">
        <f>IF(ISNUMBER(N979),_xll.BDP($C979, "OPT_UNDL_PX")," ")</f>
        <v xml:space="preserve"> </v>
      </c>
      <c r="Q979" s="7" t="str">
        <f>IF(ISNUMBER(N979),+G979*_xll.BDP($C979, "PX_POS_MULT_FACTOR")*P979/K979," ")</f>
        <v xml:space="preserve"> </v>
      </c>
      <c r="R979" s="8">
        <f>IF(OR($A979="TUA",$A979="TYA"),"",IF(ISNUMBER(_xll.BDP($C979,"DUR_ADJ_OAS_MID")),_xll.BDP($C979,"DUR_ADJ_OAS_MID"),IF(ISNUMBER(_xll.BDP($E979&amp;" ISIN","DUR_ADJ_OAS_MID")),_xll.BDP($E979&amp;" ISIN","DUR_ADJ_OAS_MID")," ")))</f>
        <v>3.4859888919563873</v>
      </c>
      <c r="S979" s="7">
        <f t="shared" si="15"/>
        <v>4.4990730397811846E-2</v>
      </c>
      <c r="T979" t="s">
        <v>2370</v>
      </c>
      <c r="U979" t="s">
        <v>1389</v>
      </c>
      <c r="AG979">
        <v>-1.5510000000000001E-3</v>
      </c>
    </row>
    <row r="980" spans="1:33" x14ac:dyDescent="0.25">
      <c r="A980" t="s">
        <v>2294</v>
      </c>
      <c r="B980" t="s">
        <v>2371</v>
      </c>
      <c r="C980" t="s">
        <v>2371</v>
      </c>
      <c r="D980" t="s">
        <v>2372</v>
      </c>
      <c r="E980" t="s">
        <v>2373</v>
      </c>
      <c r="F980" t="s">
        <v>2374</v>
      </c>
      <c r="G980" s="1">
        <v>100000</v>
      </c>
      <c r="H980" s="1">
        <v>102.84846666999999</v>
      </c>
      <c r="I980" s="2">
        <v>102848.47</v>
      </c>
      <c r="J980" s="3">
        <v>7.2219500000000004E-3</v>
      </c>
      <c r="K980" s="4">
        <v>14241099.32</v>
      </c>
      <c r="L980" s="5">
        <v>550001</v>
      </c>
      <c r="M980" s="6">
        <v>25.892860769999999</v>
      </c>
      <c r="N980" s="7" t="str">
        <f>IF(ISNUMBER(_xll.BDP($C980, "DELTA_MID")),_xll.BDP($C980, "DELTA_MID")," ")</f>
        <v xml:space="preserve"> </v>
      </c>
      <c r="O980" s="7" t="str">
        <f>IF(ISNUMBER(N980),_xll.BDP($C980, "OPT_UNDL_TICKER"),"")</f>
        <v/>
      </c>
      <c r="P980" s="8" t="str">
        <f>IF(ISNUMBER(N980),_xll.BDP($C980, "OPT_UNDL_PX")," ")</f>
        <v xml:space="preserve"> </v>
      </c>
      <c r="Q980" s="7" t="str">
        <f>IF(ISNUMBER(N980),+G980*_xll.BDP($C980, "PX_POS_MULT_FACTOR")*P980/K980," ")</f>
        <v xml:space="preserve"> </v>
      </c>
      <c r="R980" s="8">
        <f>IF(OR($A980="TUA",$A980="TYA"),"",IF(ISNUMBER(_xll.BDP($C980,"DUR_ADJ_OAS_MID")),_xll.BDP($C980,"DUR_ADJ_OAS_MID"),IF(ISNUMBER(_xll.BDP($E980&amp;" ISIN","DUR_ADJ_OAS_MID")),_xll.BDP($E980&amp;" ISIN","DUR_ADJ_OAS_MID")," ")))</f>
        <v>6.7463685639488489</v>
      </c>
      <c r="S980" s="7">
        <f t="shared" si="15"/>
        <v>4.872193645041039E-2</v>
      </c>
      <c r="T980" t="s">
        <v>2374</v>
      </c>
      <c r="U980" t="s">
        <v>1389</v>
      </c>
      <c r="AG980">
        <v>-1.5510000000000001E-3</v>
      </c>
    </row>
    <row r="981" spans="1:33" x14ac:dyDescent="0.25">
      <c r="A981" t="s">
        <v>2294</v>
      </c>
      <c r="B981" t="s">
        <v>2375</v>
      </c>
      <c r="C981" t="s">
        <v>2375</v>
      </c>
      <c r="D981" t="s">
        <v>2376</v>
      </c>
      <c r="E981" t="s">
        <v>2377</v>
      </c>
      <c r="F981" t="s">
        <v>2378</v>
      </c>
      <c r="G981" s="1">
        <v>505000</v>
      </c>
      <c r="H981" s="1">
        <v>103.84425833</v>
      </c>
      <c r="I981" s="2">
        <v>524413.5</v>
      </c>
      <c r="J981" s="3">
        <v>3.6823950000000001E-2</v>
      </c>
      <c r="K981" s="4">
        <v>14241099.32</v>
      </c>
      <c r="L981" s="5">
        <v>550001</v>
      </c>
      <c r="M981" s="6">
        <v>25.892860769999999</v>
      </c>
      <c r="N981" s="7" t="str">
        <f>IF(ISNUMBER(_xll.BDP($C981, "DELTA_MID")),_xll.BDP($C981, "DELTA_MID")," ")</f>
        <v xml:space="preserve"> </v>
      </c>
      <c r="O981" s="7" t="str">
        <f>IF(ISNUMBER(N981),_xll.BDP($C981, "OPT_UNDL_TICKER"),"")</f>
        <v/>
      </c>
      <c r="P981" s="8" t="str">
        <f>IF(ISNUMBER(N981),_xll.BDP($C981, "OPT_UNDL_PX")," ")</f>
        <v xml:space="preserve"> </v>
      </c>
      <c r="Q981" s="7" t="str">
        <f>IF(ISNUMBER(N981),+G981*_xll.BDP($C981, "PX_POS_MULT_FACTOR")*P981/K981," ")</f>
        <v xml:space="preserve"> </v>
      </c>
      <c r="R981" s="8">
        <f>IF(OR($A981="TUA",$A981="TYA"),"",IF(ISNUMBER(_xll.BDP($C981,"DUR_ADJ_OAS_MID")),_xll.BDP($C981,"DUR_ADJ_OAS_MID"),IF(ISNUMBER(_xll.BDP($E981&amp;" ISIN","DUR_ADJ_OAS_MID")),_xll.BDP($E981&amp;" ISIN","DUR_ADJ_OAS_MID")," ")))</f>
        <v>3.3394641283226427</v>
      </c>
      <c r="S981" s="7">
        <f t="shared" si="15"/>
        <v>0.12297226008814659</v>
      </c>
      <c r="T981" t="s">
        <v>2378</v>
      </c>
      <c r="U981" t="s">
        <v>1389</v>
      </c>
      <c r="AG981">
        <v>-1.5510000000000001E-3</v>
      </c>
    </row>
    <row r="982" spans="1:33" x14ac:dyDescent="0.25">
      <c r="A982" t="s">
        <v>2294</v>
      </c>
      <c r="B982" t="s">
        <v>2379</v>
      </c>
      <c r="C982" t="s">
        <v>2379</v>
      </c>
      <c r="D982" t="s">
        <v>2380</v>
      </c>
      <c r="E982" t="s">
        <v>2381</v>
      </c>
      <c r="F982" t="s">
        <v>2382</v>
      </c>
      <c r="G982" s="1">
        <v>975000</v>
      </c>
      <c r="H982" s="1">
        <v>102.2375</v>
      </c>
      <c r="I982" s="2">
        <v>996815.63</v>
      </c>
      <c r="J982" s="3">
        <v>6.9995689999999999E-2</v>
      </c>
      <c r="K982" s="4">
        <v>14241099.32</v>
      </c>
      <c r="L982" s="5">
        <v>550001</v>
      </c>
      <c r="M982" s="6">
        <v>25.892860769999999</v>
      </c>
      <c r="N982" s="7" t="str">
        <f>IF(ISNUMBER(_xll.BDP($C982, "DELTA_MID")),_xll.BDP($C982, "DELTA_MID")," ")</f>
        <v xml:space="preserve"> </v>
      </c>
      <c r="O982" s="7" t="str">
        <f>IF(ISNUMBER(N982),_xll.BDP($C982, "OPT_UNDL_TICKER"),"")</f>
        <v/>
      </c>
      <c r="P982" s="8" t="str">
        <f>IF(ISNUMBER(N982),_xll.BDP($C982, "OPT_UNDL_PX")," ")</f>
        <v xml:space="preserve"> </v>
      </c>
      <c r="Q982" s="7" t="str">
        <f>IF(ISNUMBER(N982),+G982*_xll.BDP($C982, "PX_POS_MULT_FACTOR")*P982/K982," ")</f>
        <v xml:space="preserve"> </v>
      </c>
      <c r="R982" s="8">
        <f>IF(OR($A982="TUA",$A982="TYA"),"",IF(ISNUMBER(_xll.BDP($C982,"DUR_ADJ_OAS_MID")),_xll.BDP($C982,"DUR_ADJ_OAS_MID"),IF(ISNUMBER(_xll.BDP($E982&amp;" ISIN","DUR_ADJ_OAS_MID")),_xll.BDP($E982&amp;" ISIN","DUR_ADJ_OAS_MID")," ")))</f>
        <v>4.0172917075128476</v>
      </c>
      <c r="S982" s="7">
        <f t="shared" si="15"/>
        <v>0.28119310499863998</v>
      </c>
      <c r="T982" t="s">
        <v>2382</v>
      </c>
      <c r="U982" t="s">
        <v>1389</v>
      </c>
      <c r="AG982">
        <v>-1.5510000000000001E-3</v>
      </c>
    </row>
    <row r="983" spans="1:33" x14ac:dyDescent="0.25">
      <c r="A983" t="s">
        <v>2294</v>
      </c>
      <c r="B983" t="s">
        <v>2383</v>
      </c>
      <c r="C983" t="s">
        <v>2383</v>
      </c>
      <c r="D983" t="s">
        <v>2384</v>
      </c>
      <c r="E983" t="s">
        <v>2385</v>
      </c>
      <c r="F983" t="s">
        <v>2386</v>
      </c>
      <c r="G983" s="1">
        <v>767000</v>
      </c>
      <c r="H983" s="1">
        <v>99.284289999999999</v>
      </c>
      <c r="I983" s="2">
        <v>761510.5</v>
      </c>
      <c r="J983" s="3">
        <v>5.3472730000000003E-2</v>
      </c>
      <c r="K983" s="4">
        <v>14241099.32</v>
      </c>
      <c r="L983" s="5">
        <v>550001</v>
      </c>
      <c r="M983" s="6">
        <v>25.892860769999999</v>
      </c>
      <c r="N983" s="7" t="str">
        <f>IF(ISNUMBER(_xll.BDP($C983, "DELTA_MID")),_xll.BDP($C983, "DELTA_MID")," ")</f>
        <v xml:space="preserve"> </v>
      </c>
      <c r="O983" s="7" t="str">
        <f>IF(ISNUMBER(N983),_xll.BDP($C983, "OPT_UNDL_TICKER"),"")</f>
        <v/>
      </c>
      <c r="P983" s="8" t="str">
        <f>IF(ISNUMBER(N983),_xll.BDP($C983, "OPT_UNDL_PX")," ")</f>
        <v xml:space="preserve"> </v>
      </c>
      <c r="Q983" s="7" t="str">
        <f>IF(ISNUMBER(N983),+G983*_xll.BDP($C983, "PX_POS_MULT_FACTOR")*P983/K983," ")</f>
        <v xml:space="preserve"> </v>
      </c>
      <c r="R983" s="8">
        <f>IF(OR($A983="TUA",$A983="TYA"),"",IF(ISNUMBER(_xll.BDP($C983,"DUR_ADJ_OAS_MID")),_xll.BDP($C983,"DUR_ADJ_OAS_MID"),IF(ISNUMBER(_xll.BDP($E983&amp;" ISIN","DUR_ADJ_OAS_MID")),_xll.BDP($E983&amp;" ISIN","DUR_ADJ_OAS_MID")," ")))</f>
        <v>5.7259695001482962</v>
      </c>
      <c r="S983" s="7">
        <f t="shared" si="15"/>
        <v>0.30618322106966483</v>
      </c>
      <c r="T983" t="s">
        <v>2386</v>
      </c>
      <c r="U983" t="s">
        <v>1389</v>
      </c>
      <c r="AG983">
        <v>-1.5510000000000001E-3</v>
      </c>
    </row>
    <row r="984" spans="1:33" x14ac:dyDescent="0.25">
      <c r="A984" t="s">
        <v>2294</v>
      </c>
      <c r="B984" t="s">
        <v>2387</v>
      </c>
      <c r="C984" t="s">
        <v>2387</v>
      </c>
      <c r="D984" t="s">
        <v>2388</v>
      </c>
      <c r="E984" t="s">
        <v>2389</v>
      </c>
      <c r="F984" t="s">
        <v>2390</v>
      </c>
      <c r="G984" s="1">
        <v>750000</v>
      </c>
      <c r="H984" s="1">
        <v>105.2457</v>
      </c>
      <c r="I984" s="2">
        <v>789342.75</v>
      </c>
      <c r="J984" s="3">
        <v>5.5427089999999998E-2</v>
      </c>
      <c r="K984" s="4">
        <v>14241099.32</v>
      </c>
      <c r="L984" s="5">
        <v>550001</v>
      </c>
      <c r="M984" s="6">
        <v>25.892860769999999</v>
      </c>
      <c r="N984" s="7" t="str">
        <f>IF(ISNUMBER(_xll.BDP($C984, "DELTA_MID")),_xll.BDP($C984, "DELTA_MID")," ")</f>
        <v xml:space="preserve"> </v>
      </c>
      <c r="O984" s="7" t="str">
        <f>IF(ISNUMBER(N984),_xll.BDP($C984, "OPT_UNDL_TICKER"),"")</f>
        <v/>
      </c>
      <c r="P984" s="8" t="str">
        <f>IF(ISNUMBER(N984),_xll.BDP($C984, "OPT_UNDL_PX")," ")</f>
        <v xml:space="preserve"> </v>
      </c>
      <c r="Q984" s="7" t="str">
        <f>IF(ISNUMBER(N984),+G984*_xll.BDP($C984, "PX_POS_MULT_FACTOR")*P984/K984," ")</f>
        <v xml:space="preserve"> </v>
      </c>
      <c r="R984" s="8">
        <f>IF(OR($A984="TUA",$A984="TYA"),"",IF(ISNUMBER(_xll.BDP($C984,"DUR_ADJ_OAS_MID")),_xll.BDP($C984,"DUR_ADJ_OAS_MID"),IF(ISNUMBER(_xll.BDP($E984&amp;" ISIN","DUR_ADJ_OAS_MID")),_xll.BDP($E984&amp;" ISIN","DUR_ADJ_OAS_MID")," ")))</f>
        <v>2.0063927858113746</v>
      </c>
      <c r="S984" s="7">
        <f t="shared" si="15"/>
        <v>0.11120851351451778</v>
      </c>
      <c r="T984" t="s">
        <v>2390</v>
      </c>
      <c r="U984" t="s">
        <v>1389</v>
      </c>
      <c r="AG984">
        <v>-1.5510000000000001E-3</v>
      </c>
    </row>
    <row r="985" spans="1:33" x14ac:dyDescent="0.25">
      <c r="A985" t="s">
        <v>2294</v>
      </c>
      <c r="B985" t="s">
        <v>2391</v>
      </c>
      <c r="C985" t="s">
        <v>2391</v>
      </c>
      <c r="D985" t="s">
        <v>2392</v>
      </c>
      <c r="E985" t="s">
        <v>2393</v>
      </c>
      <c r="F985" t="s">
        <v>2394</v>
      </c>
      <c r="G985" s="1">
        <v>200000</v>
      </c>
      <c r="H985" s="1">
        <v>106.65280889</v>
      </c>
      <c r="I985" s="2">
        <v>213305.62</v>
      </c>
      <c r="J985" s="3">
        <v>1.4978170000000001E-2</v>
      </c>
      <c r="K985" s="4">
        <v>14241099.32</v>
      </c>
      <c r="L985" s="5">
        <v>550001</v>
      </c>
      <c r="M985" s="6">
        <v>25.892860769999999</v>
      </c>
      <c r="N985" s="7" t="str">
        <f>IF(ISNUMBER(_xll.BDP($C985, "DELTA_MID")),_xll.BDP($C985, "DELTA_MID")," ")</f>
        <v xml:space="preserve"> </v>
      </c>
      <c r="O985" s="7" t="str">
        <f>IF(ISNUMBER(N985),_xll.BDP($C985, "OPT_UNDL_TICKER"),"")</f>
        <v/>
      </c>
      <c r="P985" s="8" t="str">
        <f>IF(ISNUMBER(N985),_xll.BDP($C985, "OPT_UNDL_PX")," ")</f>
        <v xml:space="preserve"> </v>
      </c>
      <c r="Q985" s="7" t="str">
        <f>IF(ISNUMBER(N985),+G985*_xll.BDP($C985, "PX_POS_MULT_FACTOR")*P985/K985," ")</f>
        <v xml:space="preserve"> </v>
      </c>
      <c r="R985" s="8">
        <f>IF(OR($A985="TUA",$A985="TYA"),"",IF(ISNUMBER(_xll.BDP($C985,"DUR_ADJ_OAS_MID")),_xll.BDP($C985,"DUR_ADJ_OAS_MID"),IF(ISNUMBER(_xll.BDP($E985&amp;" ISIN","DUR_ADJ_OAS_MID")),_xll.BDP($E985&amp;" ISIN","DUR_ADJ_OAS_MID")," ")))</f>
        <v>13.064609944891901</v>
      </c>
      <c r="S985" s="7">
        <f t="shared" si="15"/>
        <v>0.19568394873828152</v>
      </c>
      <c r="T985" t="s">
        <v>2394</v>
      </c>
      <c r="U985" t="s">
        <v>1389</v>
      </c>
      <c r="AG985">
        <v>-1.5510000000000001E-3</v>
      </c>
    </row>
    <row r="986" spans="1:33" x14ac:dyDescent="0.25">
      <c r="A986" t="s">
        <v>2294</v>
      </c>
      <c r="B986" t="s">
        <v>2395</v>
      </c>
      <c r="C986" t="s">
        <v>2395</v>
      </c>
      <c r="D986" t="s">
        <v>2396</v>
      </c>
      <c r="E986" t="s">
        <v>2397</v>
      </c>
      <c r="F986" t="s">
        <v>2398</v>
      </c>
      <c r="G986" s="1">
        <v>170000</v>
      </c>
      <c r="H986" s="1">
        <v>92.905737389999999</v>
      </c>
      <c r="I986" s="2">
        <v>157939.75</v>
      </c>
      <c r="J986" s="3">
        <v>1.109042E-2</v>
      </c>
      <c r="K986" s="4">
        <v>14241099.32</v>
      </c>
      <c r="L986" s="5">
        <v>550001</v>
      </c>
      <c r="M986" s="6">
        <v>25.892860769999999</v>
      </c>
      <c r="N986" s="7" t="str">
        <f>IF(ISNUMBER(_xll.BDP($C986, "DELTA_MID")),_xll.BDP($C986, "DELTA_MID")," ")</f>
        <v xml:space="preserve"> </v>
      </c>
      <c r="O986" s="7" t="str">
        <f>IF(ISNUMBER(N986),_xll.BDP($C986, "OPT_UNDL_TICKER"),"")</f>
        <v/>
      </c>
      <c r="P986" s="8" t="str">
        <f>IF(ISNUMBER(N986),_xll.BDP($C986, "OPT_UNDL_PX")," ")</f>
        <v xml:space="preserve"> </v>
      </c>
      <c r="Q986" s="7" t="str">
        <f>IF(ISNUMBER(N986),+G986*_xll.BDP($C986, "PX_POS_MULT_FACTOR")*P986/K986," ")</f>
        <v xml:space="preserve"> </v>
      </c>
      <c r="R986" s="8">
        <f>IF(OR($A986="TUA",$A986="TYA"),"",IF(ISNUMBER(_xll.BDP($C986,"DUR_ADJ_OAS_MID")),_xll.BDP($C986,"DUR_ADJ_OAS_MID"),IF(ISNUMBER(_xll.BDP($E986&amp;" ISIN","DUR_ADJ_OAS_MID")),_xll.BDP($E986&amp;" ISIN","DUR_ADJ_OAS_MID")," ")))</f>
        <v>-1.3848363550487635</v>
      </c>
      <c r="S986" s="7">
        <f t="shared" si="15"/>
        <v>-1.5358416808759908E-2</v>
      </c>
      <c r="T986" t="s">
        <v>2398</v>
      </c>
      <c r="U986" t="s">
        <v>1389</v>
      </c>
      <c r="AG986">
        <v>-1.5510000000000001E-3</v>
      </c>
    </row>
    <row r="987" spans="1:33" x14ac:dyDescent="0.25">
      <c r="A987" t="s">
        <v>2294</v>
      </c>
      <c r="B987" t="s">
        <v>2399</v>
      </c>
      <c r="C987" t="s">
        <v>2399</v>
      </c>
      <c r="D987" t="s">
        <v>2400</v>
      </c>
      <c r="E987" t="s">
        <v>2401</v>
      </c>
      <c r="F987" t="s">
        <v>2402</v>
      </c>
      <c r="G987" s="1">
        <v>500000</v>
      </c>
      <c r="H987" s="1">
        <v>105.3133</v>
      </c>
      <c r="I987" s="2">
        <v>526566.5</v>
      </c>
      <c r="J987" s="3">
        <v>3.6975130000000002E-2</v>
      </c>
      <c r="K987" s="4">
        <v>14241099.32</v>
      </c>
      <c r="L987" s="5">
        <v>550001</v>
      </c>
      <c r="M987" s="6">
        <v>25.892860769999999</v>
      </c>
      <c r="N987" s="7" t="str">
        <f>IF(ISNUMBER(_xll.BDP($C987, "DELTA_MID")),_xll.BDP($C987, "DELTA_MID")," ")</f>
        <v xml:space="preserve"> </v>
      </c>
      <c r="O987" s="7" t="str">
        <f>IF(ISNUMBER(N987),_xll.BDP($C987, "OPT_UNDL_TICKER"),"")</f>
        <v/>
      </c>
      <c r="P987" s="8" t="str">
        <f>IF(ISNUMBER(N987),_xll.BDP($C987, "OPT_UNDL_PX")," ")</f>
        <v xml:space="preserve"> </v>
      </c>
      <c r="Q987" s="7" t="str">
        <f>IF(ISNUMBER(N987),+G987*_xll.BDP($C987, "PX_POS_MULT_FACTOR")*P987/K987," ")</f>
        <v xml:space="preserve"> </v>
      </c>
      <c r="R987" s="8">
        <f>IF(OR($A987="TUA",$A987="TYA"),"",IF(ISNUMBER(_xll.BDP($C987,"DUR_ADJ_OAS_MID")),_xll.BDP($C987,"DUR_ADJ_OAS_MID"),IF(ISNUMBER(_xll.BDP($E987&amp;" ISIN","DUR_ADJ_OAS_MID")),_xll.BDP($E987&amp;" ISIN","DUR_ADJ_OAS_MID")," ")))</f>
        <v>3.8179732299434743</v>
      </c>
      <c r="S987" s="7">
        <f t="shared" si="15"/>
        <v>0.14117005651367986</v>
      </c>
      <c r="T987" t="s">
        <v>2402</v>
      </c>
      <c r="U987" t="s">
        <v>1389</v>
      </c>
      <c r="AG987">
        <v>-1.5510000000000001E-3</v>
      </c>
    </row>
    <row r="988" spans="1:33" x14ac:dyDescent="0.25">
      <c r="A988" t="s">
        <v>2294</v>
      </c>
      <c r="B988" t="s">
        <v>2403</v>
      </c>
      <c r="C988" t="s">
        <v>2403</v>
      </c>
      <c r="D988" t="s">
        <v>2404</v>
      </c>
      <c r="E988" t="s">
        <v>2405</v>
      </c>
      <c r="F988" t="s">
        <v>2406</v>
      </c>
      <c r="G988" s="1">
        <v>400000</v>
      </c>
      <c r="H988" s="1">
        <v>115.87666111</v>
      </c>
      <c r="I988" s="2">
        <v>463506.64</v>
      </c>
      <c r="J988" s="3">
        <v>3.2547109999999997E-2</v>
      </c>
      <c r="K988" s="4">
        <v>14241099.32</v>
      </c>
      <c r="L988" s="5">
        <v>550001</v>
      </c>
      <c r="M988" s="6">
        <v>25.892860769999999</v>
      </c>
      <c r="N988" s="7" t="str">
        <f>IF(ISNUMBER(_xll.BDP($C988, "DELTA_MID")),_xll.BDP($C988, "DELTA_MID")," ")</f>
        <v xml:space="preserve"> </v>
      </c>
      <c r="O988" s="7" t="str">
        <f>IF(ISNUMBER(N988),_xll.BDP($C988, "OPT_UNDL_TICKER"),"")</f>
        <v/>
      </c>
      <c r="P988" s="8" t="str">
        <f>IF(ISNUMBER(N988),_xll.BDP($C988, "OPT_UNDL_PX")," ")</f>
        <v xml:space="preserve"> </v>
      </c>
      <c r="Q988" s="7" t="str">
        <f>IF(ISNUMBER(N988),+G988*_xll.BDP($C988, "PX_POS_MULT_FACTOR")*P988/K988," ")</f>
        <v xml:space="preserve"> </v>
      </c>
      <c r="R988" s="8">
        <f>IF(OR($A988="TUA",$A988="TYA"),"",IF(ISNUMBER(_xll.BDP($C988,"DUR_ADJ_OAS_MID")),_xll.BDP($C988,"DUR_ADJ_OAS_MID"),IF(ISNUMBER(_xll.BDP($E988&amp;" ISIN","DUR_ADJ_OAS_MID")),_xll.BDP($E988&amp;" ISIN","DUR_ADJ_OAS_MID")," ")))</f>
        <v>6.5949211264166649</v>
      </c>
      <c r="S988" s="7">
        <f t="shared" si="15"/>
        <v>0.21464562334280707</v>
      </c>
      <c r="T988" t="s">
        <v>2406</v>
      </c>
      <c r="U988" t="s">
        <v>1389</v>
      </c>
      <c r="AG988">
        <v>-1.5510000000000001E-3</v>
      </c>
    </row>
    <row r="989" spans="1:33" x14ac:dyDescent="0.25">
      <c r="A989" t="s">
        <v>2294</v>
      </c>
      <c r="B989" t="s">
        <v>2407</v>
      </c>
      <c r="C989" t="s">
        <v>2407</v>
      </c>
      <c r="D989" t="s">
        <v>2408</v>
      </c>
      <c r="E989" t="s">
        <v>2409</v>
      </c>
      <c r="F989" t="s">
        <v>2410</v>
      </c>
      <c r="G989" s="1">
        <v>300000</v>
      </c>
      <c r="H989" s="1">
        <v>102.38892222</v>
      </c>
      <c r="I989" s="2">
        <v>307166.77</v>
      </c>
      <c r="J989" s="3">
        <v>2.1569040000000001E-2</v>
      </c>
      <c r="K989" s="4">
        <v>14241099.32</v>
      </c>
      <c r="L989" s="5">
        <v>550001</v>
      </c>
      <c r="M989" s="6">
        <v>25.892860769999999</v>
      </c>
      <c r="N989" s="7" t="str">
        <f>IF(ISNUMBER(_xll.BDP($C989, "DELTA_MID")),_xll.BDP($C989, "DELTA_MID")," ")</f>
        <v xml:space="preserve"> </v>
      </c>
      <c r="O989" s="7" t="str">
        <f>IF(ISNUMBER(N989),_xll.BDP($C989, "OPT_UNDL_TICKER"),"")</f>
        <v/>
      </c>
      <c r="P989" s="8" t="str">
        <f>IF(ISNUMBER(N989),_xll.BDP($C989, "OPT_UNDL_PX")," ")</f>
        <v xml:space="preserve"> </v>
      </c>
      <c r="Q989" s="7" t="str">
        <f>IF(ISNUMBER(N989),+G989*_xll.BDP($C989, "PX_POS_MULT_FACTOR")*P989/K989," ")</f>
        <v xml:space="preserve"> </v>
      </c>
      <c r="R989" s="8">
        <f>IF(OR($A989="TUA",$A989="TYA"),"",IF(ISNUMBER(_xll.BDP($C989,"DUR_ADJ_OAS_MID")),_xll.BDP($C989,"DUR_ADJ_OAS_MID"),IF(ISNUMBER(_xll.BDP($E989&amp;" ISIN","DUR_ADJ_OAS_MID")),_xll.BDP($E989&amp;" ISIN","DUR_ADJ_OAS_MID")," ")))</f>
        <v>0.94979741859744216</v>
      </c>
      <c r="S989" s="7">
        <f t="shared" si="15"/>
        <v>2.0486218513624976E-2</v>
      </c>
      <c r="T989" t="s">
        <v>2410</v>
      </c>
      <c r="U989" t="s">
        <v>1389</v>
      </c>
      <c r="AG989">
        <v>-1.5510000000000001E-3</v>
      </c>
    </row>
    <row r="990" spans="1:33" x14ac:dyDescent="0.25">
      <c r="A990" t="s">
        <v>2294</v>
      </c>
      <c r="B990" t="s">
        <v>2411</v>
      </c>
      <c r="C990" t="s">
        <v>2411</v>
      </c>
      <c r="D990" t="s">
        <v>2412</v>
      </c>
      <c r="E990" t="s">
        <v>2413</v>
      </c>
      <c r="F990" t="s">
        <v>2414</v>
      </c>
      <c r="G990" s="1">
        <v>100000</v>
      </c>
      <c r="H990" s="1">
        <v>112.01790278</v>
      </c>
      <c r="I990" s="2">
        <v>112017.9</v>
      </c>
      <c r="J990" s="3">
        <v>7.8658200000000008E-3</v>
      </c>
      <c r="K990" s="4">
        <v>14241099.32</v>
      </c>
      <c r="L990" s="5">
        <v>550001</v>
      </c>
      <c r="M990" s="6">
        <v>25.892860769999999</v>
      </c>
      <c r="N990" s="7" t="str">
        <f>IF(ISNUMBER(_xll.BDP($C990, "DELTA_MID")),_xll.BDP($C990, "DELTA_MID")," ")</f>
        <v xml:space="preserve"> </v>
      </c>
      <c r="O990" s="7" t="str">
        <f>IF(ISNUMBER(N990),_xll.BDP($C990, "OPT_UNDL_TICKER"),"")</f>
        <v/>
      </c>
      <c r="P990" s="8" t="str">
        <f>IF(ISNUMBER(N990),_xll.BDP($C990, "OPT_UNDL_PX")," ")</f>
        <v xml:space="preserve"> </v>
      </c>
      <c r="Q990" s="7" t="str">
        <f>IF(ISNUMBER(N990),+G990*_xll.BDP($C990, "PX_POS_MULT_FACTOR")*P990/K990," ")</f>
        <v xml:space="preserve"> </v>
      </c>
      <c r="R990" s="8">
        <f>IF(OR($A990="TUA",$A990="TYA"),"",IF(ISNUMBER(_xll.BDP($C990,"DUR_ADJ_OAS_MID")),_xll.BDP($C990,"DUR_ADJ_OAS_MID"),IF(ISNUMBER(_xll.BDP($E990&amp;" ISIN","DUR_ADJ_OAS_MID")),_xll.BDP($E990&amp;" ISIN","DUR_ADJ_OAS_MID")," ")))</f>
        <v>2.7728563319752038</v>
      </c>
      <c r="S990" s="7">
        <f t="shared" si="15"/>
        <v>2.1810788793177199E-2</v>
      </c>
      <c r="T990" t="s">
        <v>2414</v>
      </c>
      <c r="U990" t="s">
        <v>1389</v>
      </c>
      <c r="AG990">
        <v>-1.5510000000000001E-3</v>
      </c>
    </row>
    <row r="991" spans="1:33" x14ac:dyDescent="0.25">
      <c r="A991" t="s">
        <v>2294</v>
      </c>
      <c r="B991" t="s">
        <v>2415</v>
      </c>
      <c r="C991" t="s">
        <v>2415</v>
      </c>
      <c r="D991" t="s">
        <v>2416</v>
      </c>
      <c r="E991" t="s">
        <v>2417</v>
      </c>
      <c r="F991" t="s">
        <v>2418</v>
      </c>
      <c r="G991" s="1">
        <v>400000</v>
      </c>
      <c r="H991" s="1">
        <v>122.69050322</v>
      </c>
      <c r="I991" s="2">
        <v>490762.01</v>
      </c>
      <c r="J991" s="3">
        <v>3.4460959999999999E-2</v>
      </c>
      <c r="K991" s="4">
        <v>14241099.32</v>
      </c>
      <c r="L991" s="5">
        <v>550001</v>
      </c>
      <c r="M991" s="6">
        <v>25.892860769999999</v>
      </c>
      <c r="N991" s="7" t="str">
        <f>IF(ISNUMBER(_xll.BDP($C991, "DELTA_MID")),_xll.BDP($C991, "DELTA_MID")," ")</f>
        <v xml:space="preserve"> </v>
      </c>
      <c r="O991" s="7" t="str">
        <f>IF(ISNUMBER(N991),_xll.BDP($C991, "OPT_UNDL_TICKER"),"")</f>
        <v/>
      </c>
      <c r="P991" s="8" t="str">
        <f>IF(ISNUMBER(N991),_xll.BDP($C991, "OPT_UNDL_PX")," ")</f>
        <v xml:space="preserve"> </v>
      </c>
      <c r="Q991" s="7" t="str">
        <f>IF(ISNUMBER(N991),+G991*_xll.BDP($C991, "PX_POS_MULT_FACTOR")*P991/K991," ")</f>
        <v xml:space="preserve"> </v>
      </c>
      <c r="R991" s="8">
        <f>IF(OR($A991="TUA",$A991="TYA"),"",IF(ISNUMBER(_xll.BDP($C991,"DUR_ADJ_OAS_MID")),_xll.BDP($C991,"DUR_ADJ_OAS_MID"),IF(ISNUMBER(_xll.BDP($E991&amp;" ISIN","DUR_ADJ_OAS_MID")),_xll.BDP($E991&amp;" ISIN","DUR_ADJ_OAS_MID")," ")))</f>
        <v>5.0590493443552642</v>
      </c>
      <c r="S991" s="7">
        <f t="shared" si="15"/>
        <v>0.17433969709385297</v>
      </c>
      <c r="T991" t="s">
        <v>2418</v>
      </c>
      <c r="U991" t="s">
        <v>1389</v>
      </c>
      <c r="AG991">
        <v>-1.5510000000000001E-3</v>
      </c>
    </row>
    <row r="992" spans="1:33" x14ac:dyDescent="0.25">
      <c r="A992" t="s">
        <v>2294</v>
      </c>
      <c r="B992" t="s">
        <v>108</v>
      </c>
      <c r="C992" t="s">
        <v>108</v>
      </c>
      <c r="G992" s="1">
        <v>231411.24</v>
      </c>
      <c r="H992" s="1">
        <v>1</v>
      </c>
      <c r="I992" s="2">
        <v>231411.24</v>
      </c>
      <c r="J992" s="3">
        <v>1.6249530000000002E-2</v>
      </c>
      <c r="K992" s="4">
        <v>14241099.32</v>
      </c>
      <c r="L992" s="5">
        <v>550001</v>
      </c>
      <c r="M992" s="6">
        <v>25.892860769999999</v>
      </c>
      <c r="N992" s="7" t="str">
        <f>IF(ISNUMBER(_xll.BDP($C992, "DELTA_MID")),_xll.BDP($C992, "DELTA_MID")," ")</f>
        <v xml:space="preserve"> </v>
      </c>
      <c r="O992" s="7" t="str">
        <f>IF(ISNUMBER(N992),_xll.BDP($C992, "OPT_UNDL_TICKER"),"")</f>
        <v/>
      </c>
      <c r="P992" s="8" t="str">
        <f>IF(ISNUMBER(N992),_xll.BDP($C992, "OPT_UNDL_PX")," ")</f>
        <v xml:space="preserve"> </v>
      </c>
      <c r="Q992" s="7" t="str">
        <f>IF(ISNUMBER(N992),+G992*_xll.BDP($C992, "PX_POS_MULT_FACTOR")*P992/K992," ")</f>
        <v xml:space="preserve"> </v>
      </c>
      <c r="R992" s="8" t="str">
        <f>IF(OR($A992="TUA",$A992="TYA"),"",IF(ISNUMBER(_xll.BDP($C992,"DUR_ADJ_OAS_MID")),_xll.BDP($C992,"DUR_ADJ_OAS_MID"),IF(ISNUMBER(_xll.BDP($E992&amp;" ISIN","DUR_ADJ_OAS_MID")),_xll.BDP($E992&amp;" ISIN","DUR_ADJ_OAS_MID")," ")))</f>
        <v xml:space="preserve"> </v>
      </c>
      <c r="S992" s="7" t="str">
        <f t="shared" si="15"/>
        <v xml:space="preserve"> </v>
      </c>
      <c r="T992" t="s">
        <v>108</v>
      </c>
      <c r="U992" t="s">
        <v>108</v>
      </c>
      <c r="AG992">
        <v>-1.5510000000000001E-3</v>
      </c>
    </row>
    <row r="993" spans="1:33" x14ac:dyDescent="0.25">
      <c r="N993" s="7" t="str">
        <f>IF(ISNUMBER(_xll.BDP($C993, "DELTA_MID")),_xll.BDP($C993, "DELTA_MID")," ")</f>
        <v xml:space="preserve"> </v>
      </c>
      <c r="O993" s="7" t="str">
        <f>IF(ISNUMBER(N993),_xll.BDP($C993, "OPT_UNDL_TICKER"),"")</f>
        <v/>
      </c>
      <c r="P993" s="8" t="str">
        <f>IF(ISNUMBER(N993),_xll.BDP($C993, "OPT_UNDL_PX")," ")</f>
        <v xml:space="preserve"> </v>
      </c>
      <c r="Q993" s="7" t="str">
        <f>IF(ISNUMBER(N993),+G993*_xll.BDP($C993, "PX_POS_MULT_FACTOR")*P993/K993," ")</f>
        <v xml:space="preserve"> </v>
      </c>
      <c r="R993" s="8" t="str">
        <f>IF(OR($A993="TUA",$A993="TYA"),"",IF(ISNUMBER(_xll.BDP($C993,"DUR_ADJ_OAS_MID")),_xll.BDP($C993,"DUR_ADJ_OAS_MID"),IF(ISNUMBER(_xll.BDP($E993&amp;" ISIN","DUR_ADJ_OAS_MID")),_xll.BDP($E993&amp;" ISIN","DUR_ADJ_OAS_MID")," ")))</f>
        <v xml:space="preserve"> </v>
      </c>
      <c r="S993" s="7" t="str">
        <f t="shared" si="15"/>
        <v xml:space="preserve"> </v>
      </c>
    </row>
    <row r="994" spans="1:33" x14ac:dyDescent="0.25">
      <c r="A994" t="s">
        <v>2419</v>
      </c>
      <c r="B994" t="s">
        <v>2420</v>
      </c>
      <c r="C994" t="s">
        <v>2421</v>
      </c>
      <c r="D994" t="s">
        <v>2422</v>
      </c>
      <c r="E994" t="s">
        <v>2423</v>
      </c>
      <c r="F994" t="s">
        <v>2424</v>
      </c>
      <c r="G994" s="1">
        <v>315</v>
      </c>
      <c r="H994" s="1">
        <v>250.33</v>
      </c>
      <c r="I994" s="2">
        <v>78853.95</v>
      </c>
      <c r="J994" s="3">
        <v>1.388029E-2</v>
      </c>
      <c r="K994" s="4">
        <v>5681003.1799999997</v>
      </c>
      <c r="L994" s="5">
        <v>200001</v>
      </c>
      <c r="M994" s="6">
        <v>28.40487388</v>
      </c>
      <c r="N994" s="7" t="str">
        <f>IF(ISNUMBER(_xll.BDP($C994, "DELTA_MID")),_xll.BDP($C994, "DELTA_MID")," ")</f>
        <v xml:space="preserve"> </v>
      </c>
      <c r="O994" s="7" t="str">
        <f>IF(ISNUMBER(N994),_xll.BDP($C994, "OPT_UNDL_TICKER"),"")</f>
        <v/>
      </c>
      <c r="P994" s="8" t="str">
        <f>IF(ISNUMBER(N994),_xll.BDP($C994, "OPT_UNDL_PX")," ")</f>
        <v xml:space="preserve"> </v>
      </c>
      <c r="Q994" s="7" t="str">
        <f>IF(ISNUMBER(N994),+G994*_xll.BDP($C994, "PX_POS_MULT_FACTOR")*P994/K994," ")</f>
        <v xml:space="preserve"> </v>
      </c>
      <c r="R994" s="8" t="str">
        <f>IF(OR($A994="TUA",$A994="TYA"),"",IF(ISNUMBER(_xll.BDP($C994,"DUR_ADJ_OAS_MID")),_xll.BDP($C994,"DUR_ADJ_OAS_MID"),IF(ISNUMBER(_xll.BDP($E994&amp;" ISIN","DUR_ADJ_OAS_MID")),_xll.BDP($E994&amp;" ISIN","DUR_ADJ_OAS_MID")," ")))</f>
        <v xml:space="preserve"> </v>
      </c>
      <c r="S994" s="7" t="str">
        <f t="shared" si="15"/>
        <v xml:space="preserve"> </v>
      </c>
      <c r="T994" t="s">
        <v>2424</v>
      </c>
      <c r="U994" t="s">
        <v>41</v>
      </c>
      <c r="AG994">
        <v>2.5000000000000001E-5</v>
      </c>
    </row>
    <row r="995" spans="1:33" x14ac:dyDescent="0.25">
      <c r="A995" t="s">
        <v>2419</v>
      </c>
      <c r="B995" t="s">
        <v>2425</v>
      </c>
      <c r="C995" t="s">
        <v>2426</v>
      </c>
      <c r="D995" t="s">
        <v>2427</v>
      </c>
      <c r="E995" t="s">
        <v>2428</v>
      </c>
      <c r="F995" t="s">
        <v>2429</v>
      </c>
      <c r="G995" s="1">
        <v>707</v>
      </c>
      <c r="H995" s="1">
        <v>47.58</v>
      </c>
      <c r="I995" s="2">
        <v>33639.06</v>
      </c>
      <c r="J995" s="3">
        <v>5.9213199999999999E-3</v>
      </c>
      <c r="K995" s="4">
        <v>5681003.1799999997</v>
      </c>
      <c r="L995" s="5">
        <v>200001</v>
      </c>
      <c r="M995" s="6">
        <v>28.40487388</v>
      </c>
      <c r="N995" s="7" t="str">
        <f>IF(ISNUMBER(_xll.BDP($C995, "DELTA_MID")),_xll.BDP($C995, "DELTA_MID")," ")</f>
        <v xml:space="preserve"> </v>
      </c>
      <c r="O995" s="7" t="str">
        <f>IF(ISNUMBER(N995),_xll.BDP($C995, "OPT_UNDL_TICKER"),"")</f>
        <v/>
      </c>
      <c r="P995" s="8" t="str">
        <f>IF(ISNUMBER(N995),_xll.BDP($C995, "OPT_UNDL_PX")," ")</f>
        <v xml:space="preserve"> </v>
      </c>
      <c r="Q995" s="7" t="str">
        <f>IF(ISNUMBER(N995),+G995*_xll.BDP($C995, "PX_POS_MULT_FACTOR")*P995/K995," ")</f>
        <v xml:space="preserve"> </v>
      </c>
      <c r="R995" s="8" t="str">
        <f>IF(OR($A995="TUA",$A995="TYA"),"",IF(ISNUMBER(_xll.BDP($C995,"DUR_ADJ_OAS_MID")),_xll.BDP($C995,"DUR_ADJ_OAS_MID"),IF(ISNUMBER(_xll.BDP($E995&amp;" ISIN","DUR_ADJ_OAS_MID")),_xll.BDP($E995&amp;" ISIN","DUR_ADJ_OAS_MID")," ")))</f>
        <v xml:space="preserve"> </v>
      </c>
      <c r="S995" s="7" t="str">
        <f t="shared" si="15"/>
        <v xml:space="preserve"> </v>
      </c>
      <c r="T995" t="s">
        <v>2429</v>
      </c>
      <c r="U995" t="s">
        <v>1339</v>
      </c>
      <c r="AG995">
        <v>2.5000000000000001E-5</v>
      </c>
    </row>
    <row r="996" spans="1:33" x14ac:dyDescent="0.25">
      <c r="A996" t="s">
        <v>2419</v>
      </c>
      <c r="B996" t="s">
        <v>2430</v>
      </c>
      <c r="C996" t="s">
        <v>2431</v>
      </c>
      <c r="D996" t="s">
        <v>2432</v>
      </c>
      <c r="E996" t="s">
        <v>2433</v>
      </c>
      <c r="F996" t="s">
        <v>2434</v>
      </c>
      <c r="G996" s="1">
        <v>6425</v>
      </c>
      <c r="H996" s="1">
        <v>5.53</v>
      </c>
      <c r="I996" s="2">
        <v>35530.25</v>
      </c>
      <c r="J996" s="3">
        <v>6.2542199999999996E-3</v>
      </c>
      <c r="K996" s="4">
        <v>5681003.1799999997</v>
      </c>
      <c r="L996" s="5">
        <v>200001</v>
      </c>
      <c r="M996" s="6">
        <v>28.40487388</v>
      </c>
      <c r="N996" s="7" t="str">
        <f>IF(ISNUMBER(_xll.BDP($C996, "DELTA_MID")),_xll.BDP($C996, "DELTA_MID")," ")</f>
        <v xml:space="preserve"> </v>
      </c>
      <c r="O996" s="7" t="str">
        <f>IF(ISNUMBER(N996),_xll.BDP($C996, "OPT_UNDL_TICKER"),"")</f>
        <v/>
      </c>
      <c r="P996" s="8" t="str">
        <f>IF(ISNUMBER(N996),_xll.BDP($C996, "OPT_UNDL_PX")," ")</f>
        <v xml:space="preserve"> </v>
      </c>
      <c r="Q996" s="7" t="str">
        <f>IF(ISNUMBER(N996),+G996*_xll.BDP($C996, "PX_POS_MULT_FACTOR")*P996/K996," ")</f>
        <v xml:space="preserve"> </v>
      </c>
      <c r="R996" s="8" t="str">
        <f>IF(OR($A996="TUA",$A996="TYA"),"",IF(ISNUMBER(_xll.BDP($C996,"DUR_ADJ_OAS_MID")),_xll.BDP($C996,"DUR_ADJ_OAS_MID"),IF(ISNUMBER(_xll.BDP($E996&amp;" ISIN","DUR_ADJ_OAS_MID")),_xll.BDP($E996&amp;" ISIN","DUR_ADJ_OAS_MID")," ")))</f>
        <v xml:space="preserve"> </v>
      </c>
      <c r="S996" s="7" t="str">
        <f t="shared" si="15"/>
        <v xml:space="preserve"> </v>
      </c>
      <c r="T996" t="s">
        <v>2434</v>
      </c>
      <c r="U996" t="s">
        <v>1339</v>
      </c>
      <c r="AG996">
        <v>2.5000000000000001E-5</v>
      </c>
    </row>
    <row r="997" spans="1:33" x14ac:dyDescent="0.25">
      <c r="A997" t="s">
        <v>2419</v>
      </c>
      <c r="B997" t="s">
        <v>2435</v>
      </c>
      <c r="C997" t="s">
        <v>2436</v>
      </c>
      <c r="D997" t="s">
        <v>2437</v>
      </c>
      <c r="E997" t="s">
        <v>2438</v>
      </c>
      <c r="F997" t="s">
        <v>2439</v>
      </c>
      <c r="G997" s="1">
        <v>143</v>
      </c>
      <c r="H997" s="1">
        <v>248.46</v>
      </c>
      <c r="I997" s="2">
        <v>35529.78</v>
      </c>
      <c r="J997" s="3">
        <v>6.25414E-3</v>
      </c>
      <c r="K997" s="4">
        <v>5681003.1799999997</v>
      </c>
      <c r="L997" s="5">
        <v>200001</v>
      </c>
      <c r="M997" s="6">
        <v>28.40487388</v>
      </c>
      <c r="N997" s="7" t="str">
        <f>IF(ISNUMBER(_xll.BDP($C997, "DELTA_MID")),_xll.BDP($C997, "DELTA_MID")," ")</f>
        <v xml:space="preserve"> </v>
      </c>
      <c r="O997" s="7" t="str">
        <f>IF(ISNUMBER(N997),_xll.BDP($C997, "OPT_UNDL_TICKER"),"")</f>
        <v/>
      </c>
      <c r="P997" s="8" t="str">
        <f>IF(ISNUMBER(N997),_xll.BDP($C997, "OPT_UNDL_PX")," ")</f>
        <v xml:space="preserve"> </v>
      </c>
      <c r="Q997" s="7" t="str">
        <f>IF(ISNUMBER(N997),+G997*_xll.BDP($C997, "PX_POS_MULT_FACTOR")*P997/K997," ")</f>
        <v xml:space="preserve"> </v>
      </c>
      <c r="R997" s="8" t="str">
        <f>IF(OR($A997="TUA",$A997="TYA"),"",IF(ISNUMBER(_xll.BDP($C997,"DUR_ADJ_OAS_MID")),_xll.BDP($C997,"DUR_ADJ_OAS_MID"),IF(ISNUMBER(_xll.BDP($E997&amp;" ISIN","DUR_ADJ_OAS_MID")),_xll.BDP($E997&amp;" ISIN","DUR_ADJ_OAS_MID")," ")))</f>
        <v xml:space="preserve"> </v>
      </c>
      <c r="S997" s="7" t="str">
        <f t="shared" si="15"/>
        <v xml:space="preserve"> </v>
      </c>
      <c r="T997" t="s">
        <v>2439</v>
      </c>
      <c r="U997" t="s">
        <v>1339</v>
      </c>
      <c r="AG997">
        <v>2.5000000000000001E-5</v>
      </c>
    </row>
    <row r="998" spans="1:33" x14ac:dyDescent="0.25">
      <c r="A998" t="s">
        <v>2419</v>
      </c>
      <c r="B998" t="s">
        <v>2440</v>
      </c>
      <c r="C998" t="s">
        <v>2441</v>
      </c>
      <c r="D998" t="s">
        <v>2442</v>
      </c>
      <c r="E998" t="s">
        <v>2443</v>
      </c>
      <c r="F998" t="s">
        <v>2444</v>
      </c>
      <c r="G998" s="1">
        <v>361</v>
      </c>
      <c r="H998" s="1">
        <v>83.77</v>
      </c>
      <c r="I998" s="2">
        <v>30240.97</v>
      </c>
      <c r="J998" s="3">
        <v>5.3231700000000003E-3</v>
      </c>
      <c r="K998" s="4">
        <v>5681003.1799999997</v>
      </c>
      <c r="L998" s="5">
        <v>200001</v>
      </c>
      <c r="M998" s="6">
        <v>28.40487388</v>
      </c>
      <c r="N998" s="7" t="str">
        <f>IF(ISNUMBER(_xll.BDP($C998, "DELTA_MID")),_xll.BDP($C998, "DELTA_MID")," ")</f>
        <v xml:space="preserve"> </v>
      </c>
      <c r="O998" s="7" t="str">
        <f>IF(ISNUMBER(N998),_xll.BDP($C998, "OPT_UNDL_TICKER"),"")</f>
        <v/>
      </c>
      <c r="P998" s="8" t="str">
        <f>IF(ISNUMBER(N998),_xll.BDP($C998, "OPT_UNDL_PX")," ")</f>
        <v xml:space="preserve"> </v>
      </c>
      <c r="Q998" s="7" t="str">
        <f>IF(ISNUMBER(N998),+G998*_xll.BDP($C998, "PX_POS_MULT_FACTOR")*P998/K998," ")</f>
        <v xml:space="preserve"> </v>
      </c>
      <c r="R998" s="8" t="str">
        <f>IF(OR($A998="TUA",$A998="TYA"),"",IF(ISNUMBER(_xll.BDP($C998,"DUR_ADJ_OAS_MID")),_xll.BDP($C998,"DUR_ADJ_OAS_MID"),IF(ISNUMBER(_xll.BDP($E998&amp;" ISIN","DUR_ADJ_OAS_MID")),_xll.BDP($E998&amp;" ISIN","DUR_ADJ_OAS_MID")," ")))</f>
        <v xml:space="preserve"> </v>
      </c>
      <c r="S998" s="7" t="str">
        <f t="shared" si="15"/>
        <v xml:space="preserve"> </v>
      </c>
      <c r="T998" t="s">
        <v>2444</v>
      </c>
      <c r="U998" t="s">
        <v>1339</v>
      </c>
      <c r="AG998">
        <v>2.5000000000000001E-5</v>
      </c>
    </row>
    <row r="999" spans="1:33" x14ac:dyDescent="0.25">
      <c r="A999" t="s">
        <v>2419</v>
      </c>
      <c r="B999" t="s">
        <v>2445</v>
      </c>
      <c r="C999" t="s">
        <v>2446</v>
      </c>
      <c r="D999" t="s">
        <v>2447</v>
      </c>
      <c r="E999" t="s">
        <v>2448</v>
      </c>
      <c r="F999" t="s">
        <v>2449</v>
      </c>
      <c r="G999" s="1">
        <v>1832</v>
      </c>
      <c r="H999" s="1">
        <v>15.23</v>
      </c>
      <c r="I999" s="2">
        <v>27901.360000000001</v>
      </c>
      <c r="J999" s="3">
        <v>4.9113400000000001E-3</v>
      </c>
      <c r="K999" s="4">
        <v>5681003.1799999997</v>
      </c>
      <c r="L999" s="5">
        <v>200001</v>
      </c>
      <c r="M999" s="6">
        <v>28.40487388</v>
      </c>
      <c r="N999" s="7" t="str">
        <f>IF(ISNUMBER(_xll.BDP($C999, "DELTA_MID")),_xll.BDP($C999, "DELTA_MID")," ")</f>
        <v xml:space="preserve"> </v>
      </c>
      <c r="O999" s="7" t="str">
        <f>IF(ISNUMBER(N999),_xll.BDP($C999, "OPT_UNDL_TICKER"),"")</f>
        <v/>
      </c>
      <c r="P999" s="8" t="str">
        <f>IF(ISNUMBER(N999),_xll.BDP($C999, "OPT_UNDL_PX")," ")</f>
        <v xml:space="preserve"> </v>
      </c>
      <c r="Q999" s="7" t="str">
        <f>IF(ISNUMBER(N999),+G999*_xll.BDP($C999, "PX_POS_MULT_FACTOR")*P999/K999," ")</f>
        <v xml:space="preserve"> </v>
      </c>
      <c r="R999" s="8" t="str">
        <f>IF(OR($A999="TUA",$A999="TYA"),"",IF(ISNUMBER(_xll.BDP($C999,"DUR_ADJ_OAS_MID")),_xll.BDP($C999,"DUR_ADJ_OAS_MID"),IF(ISNUMBER(_xll.BDP($E999&amp;" ISIN","DUR_ADJ_OAS_MID")),_xll.BDP($E999&amp;" ISIN","DUR_ADJ_OAS_MID")," ")))</f>
        <v xml:space="preserve"> </v>
      </c>
      <c r="S999" s="7" t="str">
        <f t="shared" si="15"/>
        <v xml:space="preserve"> </v>
      </c>
      <c r="T999" t="s">
        <v>2449</v>
      </c>
      <c r="U999" t="s">
        <v>1339</v>
      </c>
      <c r="AG999">
        <v>2.5000000000000001E-5</v>
      </c>
    </row>
    <row r="1000" spans="1:33" x14ac:dyDescent="0.25">
      <c r="A1000" t="s">
        <v>2419</v>
      </c>
      <c r="B1000" t="s">
        <v>2450</v>
      </c>
      <c r="C1000" t="s">
        <v>2451</v>
      </c>
      <c r="D1000" t="s">
        <v>2452</v>
      </c>
      <c r="E1000" t="s">
        <v>2453</v>
      </c>
      <c r="F1000" t="s">
        <v>2454</v>
      </c>
      <c r="G1000" s="1">
        <v>133</v>
      </c>
      <c r="H1000" s="1">
        <v>312.5</v>
      </c>
      <c r="I1000" s="2">
        <v>41562.5</v>
      </c>
      <c r="J1000" s="3">
        <v>7.3160500000000002E-3</v>
      </c>
      <c r="K1000" s="4">
        <v>5681003.1799999997</v>
      </c>
      <c r="L1000" s="5">
        <v>200001</v>
      </c>
      <c r="M1000" s="6">
        <v>28.40487388</v>
      </c>
      <c r="N1000" s="7" t="str">
        <f>IF(ISNUMBER(_xll.BDP($C1000, "DELTA_MID")),_xll.BDP($C1000, "DELTA_MID")," ")</f>
        <v xml:space="preserve"> </v>
      </c>
      <c r="O1000" s="7" t="str">
        <f>IF(ISNUMBER(N1000),_xll.BDP($C1000, "OPT_UNDL_TICKER"),"")</f>
        <v/>
      </c>
      <c r="P1000" s="8" t="str">
        <f>IF(ISNUMBER(N1000),_xll.BDP($C1000, "OPT_UNDL_PX")," ")</f>
        <v xml:space="preserve"> </v>
      </c>
      <c r="Q1000" s="7" t="str">
        <f>IF(ISNUMBER(N1000),+G1000*_xll.BDP($C1000, "PX_POS_MULT_FACTOR")*P1000/K1000," ")</f>
        <v xml:space="preserve"> </v>
      </c>
      <c r="R1000" s="8" t="str">
        <f>IF(OR($A1000="TUA",$A1000="TYA"),"",IF(ISNUMBER(_xll.BDP($C1000,"DUR_ADJ_OAS_MID")),_xll.BDP($C1000,"DUR_ADJ_OAS_MID"),IF(ISNUMBER(_xll.BDP($E1000&amp;" ISIN","DUR_ADJ_OAS_MID")),_xll.BDP($E1000&amp;" ISIN","DUR_ADJ_OAS_MID")," ")))</f>
        <v xml:space="preserve"> </v>
      </c>
      <c r="S1000" s="7" t="str">
        <f t="shared" si="15"/>
        <v xml:space="preserve"> </v>
      </c>
      <c r="T1000" t="s">
        <v>2454</v>
      </c>
      <c r="U1000" t="s">
        <v>1339</v>
      </c>
      <c r="AG1000">
        <v>2.5000000000000001E-5</v>
      </c>
    </row>
    <row r="1001" spans="1:33" x14ac:dyDescent="0.25">
      <c r="A1001" t="s">
        <v>2419</v>
      </c>
      <c r="B1001" t="s">
        <v>2455</v>
      </c>
      <c r="C1001" t="s">
        <v>2456</v>
      </c>
      <c r="D1001" t="s">
        <v>2457</v>
      </c>
      <c r="E1001" t="s">
        <v>2458</v>
      </c>
      <c r="F1001" t="s">
        <v>2459</v>
      </c>
      <c r="G1001" s="1">
        <v>1251</v>
      </c>
      <c r="H1001" s="1">
        <v>23.14</v>
      </c>
      <c r="I1001" s="2">
        <v>28948.14</v>
      </c>
      <c r="J1001" s="3">
        <v>5.0955999999999996E-3</v>
      </c>
      <c r="K1001" s="4">
        <v>5681003.1799999997</v>
      </c>
      <c r="L1001" s="5">
        <v>200001</v>
      </c>
      <c r="M1001" s="6">
        <v>28.40487388</v>
      </c>
      <c r="N1001" s="7" t="str">
        <f>IF(ISNUMBER(_xll.BDP($C1001, "DELTA_MID")),_xll.BDP($C1001, "DELTA_MID")," ")</f>
        <v xml:space="preserve"> </v>
      </c>
      <c r="O1001" s="7" t="str">
        <f>IF(ISNUMBER(N1001),_xll.BDP($C1001, "OPT_UNDL_TICKER"),"")</f>
        <v/>
      </c>
      <c r="P1001" s="8" t="str">
        <f>IF(ISNUMBER(N1001),_xll.BDP($C1001, "OPT_UNDL_PX")," ")</f>
        <v xml:space="preserve"> </v>
      </c>
      <c r="Q1001" s="7" t="str">
        <f>IF(ISNUMBER(N1001),+G1001*_xll.BDP($C1001, "PX_POS_MULT_FACTOR")*P1001/K1001," ")</f>
        <v xml:space="preserve"> </v>
      </c>
      <c r="R1001" s="8" t="str">
        <f>IF(OR($A1001="TUA",$A1001="TYA"),"",IF(ISNUMBER(_xll.BDP($C1001,"DUR_ADJ_OAS_MID")),_xll.BDP($C1001,"DUR_ADJ_OAS_MID"),IF(ISNUMBER(_xll.BDP($E1001&amp;" ISIN","DUR_ADJ_OAS_MID")),_xll.BDP($E1001&amp;" ISIN","DUR_ADJ_OAS_MID")," ")))</f>
        <v xml:space="preserve"> </v>
      </c>
      <c r="S1001" s="7" t="str">
        <f t="shared" si="15"/>
        <v xml:space="preserve"> </v>
      </c>
      <c r="T1001" t="s">
        <v>2459</v>
      </c>
      <c r="U1001" t="s">
        <v>1339</v>
      </c>
      <c r="AG1001">
        <v>2.5000000000000001E-5</v>
      </c>
    </row>
    <row r="1002" spans="1:33" x14ac:dyDescent="0.25">
      <c r="A1002" t="s">
        <v>2419</v>
      </c>
      <c r="B1002" t="s">
        <v>2460</v>
      </c>
      <c r="C1002" t="s">
        <v>2461</v>
      </c>
      <c r="D1002" t="s">
        <v>2462</v>
      </c>
      <c r="E1002" t="s">
        <v>2463</v>
      </c>
      <c r="F1002" t="s">
        <v>2464</v>
      </c>
      <c r="G1002" s="1">
        <v>2696</v>
      </c>
      <c r="H1002" s="1">
        <v>14.5</v>
      </c>
      <c r="I1002" s="2">
        <v>39092</v>
      </c>
      <c r="J1002" s="3">
        <v>6.8811799999999998E-3</v>
      </c>
      <c r="K1002" s="4">
        <v>5681003.1799999997</v>
      </c>
      <c r="L1002" s="5">
        <v>200001</v>
      </c>
      <c r="M1002" s="6">
        <v>28.40487388</v>
      </c>
      <c r="N1002" s="7" t="str">
        <f>IF(ISNUMBER(_xll.BDP($C1002, "DELTA_MID")),_xll.BDP($C1002, "DELTA_MID")," ")</f>
        <v xml:space="preserve"> </v>
      </c>
      <c r="O1002" s="7" t="str">
        <f>IF(ISNUMBER(N1002),_xll.BDP($C1002, "OPT_UNDL_TICKER"),"")</f>
        <v/>
      </c>
      <c r="P1002" s="8" t="str">
        <f>IF(ISNUMBER(N1002),_xll.BDP($C1002, "OPT_UNDL_PX")," ")</f>
        <v xml:space="preserve"> </v>
      </c>
      <c r="Q1002" s="7" t="str">
        <f>IF(ISNUMBER(N1002),+G1002*_xll.BDP($C1002, "PX_POS_MULT_FACTOR")*P1002/K1002," ")</f>
        <v xml:space="preserve"> </v>
      </c>
      <c r="R1002" s="8" t="str">
        <f>IF(OR($A1002="TUA",$A1002="TYA"),"",IF(ISNUMBER(_xll.BDP($C1002,"DUR_ADJ_OAS_MID")),_xll.BDP($C1002,"DUR_ADJ_OAS_MID"),IF(ISNUMBER(_xll.BDP($E1002&amp;" ISIN","DUR_ADJ_OAS_MID")),_xll.BDP($E1002&amp;" ISIN","DUR_ADJ_OAS_MID")," ")))</f>
        <v xml:space="preserve"> </v>
      </c>
      <c r="S1002" s="7" t="str">
        <f t="shared" si="15"/>
        <v xml:space="preserve"> </v>
      </c>
      <c r="T1002" t="s">
        <v>2464</v>
      </c>
      <c r="U1002" t="s">
        <v>1339</v>
      </c>
      <c r="AG1002">
        <v>2.5000000000000001E-5</v>
      </c>
    </row>
    <row r="1003" spans="1:33" x14ac:dyDescent="0.25">
      <c r="A1003" t="s">
        <v>2419</v>
      </c>
      <c r="B1003" t="s">
        <v>2465</v>
      </c>
      <c r="C1003" t="s">
        <v>2466</v>
      </c>
      <c r="D1003" t="s">
        <v>2467</v>
      </c>
      <c r="E1003" t="s">
        <v>2468</v>
      </c>
      <c r="F1003" t="s">
        <v>2469</v>
      </c>
      <c r="G1003" s="1">
        <v>2720</v>
      </c>
      <c r="H1003" s="1">
        <v>11.26</v>
      </c>
      <c r="I1003" s="2">
        <v>30627.200000000001</v>
      </c>
      <c r="J1003" s="3">
        <v>5.3911599999999999E-3</v>
      </c>
      <c r="K1003" s="4">
        <v>5681003.1799999997</v>
      </c>
      <c r="L1003" s="5">
        <v>200001</v>
      </c>
      <c r="M1003" s="6">
        <v>28.40487388</v>
      </c>
      <c r="N1003" s="7" t="str">
        <f>IF(ISNUMBER(_xll.BDP($C1003, "DELTA_MID")),_xll.BDP($C1003, "DELTA_MID")," ")</f>
        <v xml:space="preserve"> </v>
      </c>
      <c r="O1003" s="7" t="str">
        <f>IF(ISNUMBER(N1003),_xll.BDP($C1003, "OPT_UNDL_TICKER"),"")</f>
        <v/>
      </c>
      <c r="P1003" s="8" t="str">
        <f>IF(ISNUMBER(N1003),_xll.BDP($C1003, "OPT_UNDL_PX")," ")</f>
        <v xml:space="preserve"> </v>
      </c>
      <c r="Q1003" s="7" t="str">
        <f>IF(ISNUMBER(N1003),+G1003*_xll.BDP($C1003, "PX_POS_MULT_FACTOR")*P1003/K1003," ")</f>
        <v xml:space="preserve"> </v>
      </c>
      <c r="R1003" s="8" t="str">
        <f>IF(OR($A1003="TUA",$A1003="TYA"),"",IF(ISNUMBER(_xll.BDP($C1003,"DUR_ADJ_OAS_MID")),_xll.BDP($C1003,"DUR_ADJ_OAS_MID"),IF(ISNUMBER(_xll.BDP($E1003&amp;" ISIN","DUR_ADJ_OAS_MID")),_xll.BDP($E1003&amp;" ISIN","DUR_ADJ_OAS_MID")," ")))</f>
        <v xml:space="preserve"> </v>
      </c>
      <c r="S1003" s="7" t="str">
        <f t="shared" si="15"/>
        <v xml:space="preserve"> </v>
      </c>
      <c r="T1003" t="s">
        <v>2469</v>
      </c>
      <c r="U1003" t="s">
        <v>1339</v>
      </c>
      <c r="AG1003">
        <v>2.5000000000000001E-5</v>
      </c>
    </row>
    <row r="1004" spans="1:33" x14ac:dyDescent="0.25">
      <c r="A1004" t="s">
        <v>2419</v>
      </c>
      <c r="B1004" t="s">
        <v>2470</v>
      </c>
      <c r="C1004" t="s">
        <v>2471</v>
      </c>
      <c r="D1004" t="s">
        <v>2472</v>
      </c>
      <c r="E1004" t="s">
        <v>2473</v>
      </c>
      <c r="F1004" t="s">
        <v>2474</v>
      </c>
      <c r="G1004" s="1">
        <v>1694</v>
      </c>
      <c r="H1004" s="1">
        <v>19.72</v>
      </c>
      <c r="I1004" s="2">
        <v>33405.68</v>
      </c>
      <c r="J1004" s="3">
        <v>5.8802400000000001E-3</v>
      </c>
      <c r="K1004" s="4">
        <v>5681003.1799999997</v>
      </c>
      <c r="L1004" s="5">
        <v>200001</v>
      </c>
      <c r="M1004" s="6">
        <v>28.40487388</v>
      </c>
      <c r="N1004" s="7" t="str">
        <f>IF(ISNUMBER(_xll.BDP($C1004, "DELTA_MID")),_xll.BDP($C1004, "DELTA_MID")," ")</f>
        <v xml:space="preserve"> </v>
      </c>
      <c r="O1004" s="7" t="str">
        <f>IF(ISNUMBER(N1004),_xll.BDP($C1004, "OPT_UNDL_TICKER"),"")</f>
        <v/>
      </c>
      <c r="P1004" s="8" t="str">
        <f>IF(ISNUMBER(N1004),_xll.BDP($C1004, "OPT_UNDL_PX")," ")</f>
        <v xml:space="preserve"> </v>
      </c>
      <c r="Q1004" s="7" t="str">
        <f>IF(ISNUMBER(N1004),+G1004*_xll.BDP($C1004, "PX_POS_MULT_FACTOR")*P1004/K1004," ")</f>
        <v xml:space="preserve"> </v>
      </c>
      <c r="R1004" s="8" t="str">
        <f>IF(OR($A1004="TUA",$A1004="TYA"),"",IF(ISNUMBER(_xll.BDP($C1004,"DUR_ADJ_OAS_MID")),_xll.BDP($C1004,"DUR_ADJ_OAS_MID"),IF(ISNUMBER(_xll.BDP($E1004&amp;" ISIN","DUR_ADJ_OAS_MID")),_xll.BDP($E1004&amp;" ISIN","DUR_ADJ_OAS_MID")," ")))</f>
        <v xml:space="preserve"> </v>
      </c>
      <c r="S1004" s="7" t="str">
        <f t="shared" si="15"/>
        <v xml:space="preserve"> </v>
      </c>
      <c r="T1004" t="s">
        <v>2474</v>
      </c>
      <c r="U1004" t="s">
        <v>1339</v>
      </c>
      <c r="AG1004">
        <v>2.5000000000000001E-5</v>
      </c>
    </row>
    <row r="1005" spans="1:33" x14ac:dyDescent="0.25">
      <c r="A1005" t="s">
        <v>2419</v>
      </c>
      <c r="B1005" t="s">
        <v>2475</v>
      </c>
      <c r="C1005" t="s">
        <v>2476</v>
      </c>
      <c r="D1005" t="s">
        <v>2477</v>
      </c>
      <c r="E1005" t="s">
        <v>2478</v>
      </c>
      <c r="F1005" t="s">
        <v>2479</v>
      </c>
      <c r="G1005" s="1">
        <v>492</v>
      </c>
      <c r="H1005" s="1">
        <v>57.93</v>
      </c>
      <c r="I1005" s="2">
        <v>28501.56</v>
      </c>
      <c r="J1005" s="3">
        <v>5.0169899999999998E-3</v>
      </c>
      <c r="K1005" s="4">
        <v>5681003.1799999997</v>
      </c>
      <c r="L1005" s="5">
        <v>200001</v>
      </c>
      <c r="M1005" s="6">
        <v>28.40487388</v>
      </c>
      <c r="N1005" s="7" t="str">
        <f>IF(ISNUMBER(_xll.BDP($C1005, "DELTA_MID")),_xll.BDP($C1005, "DELTA_MID")," ")</f>
        <v xml:space="preserve"> </v>
      </c>
      <c r="O1005" s="7" t="str">
        <f>IF(ISNUMBER(N1005),_xll.BDP($C1005, "OPT_UNDL_TICKER"),"")</f>
        <v/>
      </c>
      <c r="P1005" s="8" t="str">
        <f>IF(ISNUMBER(N1005),_xll.BDP($C1005, "OPT_UNDL_PX")," ")</f>
        <v xml:space="preserve"> </v>
      </c>
      <c r="Q1005" s="7" t="str">
        <f>IF(ISNUMBER(N1005),+G1005*_xll.BDP($C1005, "PX_POS_MULT_FACTOR")*P1005/K1005," ")</f>
        <v xml:space="preserve"> </v>
      </c>
      <c r="R1005" s="8" t="str">
        <f>IF(OR($A1005="TUA",$A1005="TYA"),"",IF(ISNUMBER(_xll.BDP($C1005,"DUR_ADJ_OAS_MID")),_xll.BDP($C1005,"DUR_ADJ_OAS_MID"),IF(ISNUMBER(_xll.BDP($E1005&amp;" ISIN","DUR_ADJ_OAS_MID")),_xll.BDP($E1005&amp;" ISIN","DUR_ADJ_OAS_MID")," ")))</f>
        <v xml:space="preserve"> </v>
      </c>
      <c r="S1005" s="7" t="str">
        <f t="shared" si="15"/>
        <v xml:space="preserve"> </v>
      </c>
      <c r="T1005" t="s">
        <v>2479</v>
      </c>
      <c r="U1005" t="s">
        <v>1339</v>
      </c>
      <c r="AG1005">
        <v>2.5000000000000001E-5</v>
      </c>
    </row>
    <row r="1006" spans="1:33" x14ac:dyDescent="0.25">
      <c r="A1006" t="s">
        <v>2419</v>
      </c>
      <c r="B1006" t="s">
        <v>2480</v>
      </c>
      <c r="C1006" t="s">
        <v>2481</v>
      </c>
      <c r="D1006" t="s">
        <v>2482</v>
      </c>
      <c r="E1006" t="s">
        <v>2483</v>
      </c>
      <c r="F1006" t="s">
        <v>2484</v>
      </c>
      <c r="G1006" s="1">
        <v>4267</v>
      </c>
      <c r="H1006" s="1">
        <v>9.8000000000000007</v>
      </c>
      <c r="I1006" s="2">
        <v>41816.6</v>
      </c>
      <c r="J1006" s="3">
        <v>7.3607799999999999E-3</v>
      </c>
      <c r="K1006" s="4">
        <v>5681003.1799999997</v>
      </c>
      <c r="L1006" s="5">
        <v>200001</v>
      </c>
      <c r="M1006" s="6">
        <v>28.40487388</v>
      </c>
      <c r="N1006" s="7" t="str">
        <f>IF(ISNUMBER(_xll.BDP($C1006, "DELTA_MID")),_xll.BDP($C1006, "DELTA_MID")," ")</f>
        <v xml:space="preserve"> </v>
      </c>
      <c r="O1006" s="7" t="str">
        <f>IF(ISNUMBER(N1006),_xll.BDP($C1006, "OPT_UNDL_TICKER"),"")</f>
        <v/>
      </c>
      <c r="P1006" s="8" t="str">
        <f>IF(ISNUMBER(N1006),_xll.BDP($C1006, "OPT_UNDL_PX")," ")</f>
        <v xml:space="preserve"> </v>
      </c>
      <c r="Q1006" s="7" t="str">
        <f>IF(ISNUMBER(N1006),+G1006*_xll.BDP($C1006, "PX_POS_MULT_FACTOR")*P1006/K1006," ")</f>
        <v xml:space="preserve"> </v>
      </c>
      <c r="R1006" s="8" t="str">
        <f>IF(OR($A1006="TUA",$A1006="TYA"),"",IF(ISNUMBER(_xll.BDP($C1006,"DUR_ADJ_OAS_MID")),_xll.BDP($C1006,"DUR_ADJ_OAS_MID"),IF(ISNUMBER(_xll.BDP($E1006&amp;" ISIN","DUR_ADJ_OAS_MID")),_xll.BDP($E1006&amp;" ISIN","DUR_ADJ_OAS_MID")," ")))</f>
        <v xml:space="preserve"> </v>
      </c>
      <c r="S1006" s="7" t="str">
        <f t="shared" si="15"/>
        <v xml:space="preserve"> </v>
      </c>
      <c r="T1006" t="s">
        <v>2484</v>
      </c>
      <c r="U1006" t="s">
        <v>1339</v>
      </c>
      <c r="AG1006">
        <v>2.5000000000000001E-5</v>
      </c>
    </row>
    <row r="1007" spans="1:33" x14ac:dyDescent="0.25">
      <c r="A1007" t="s">
        <v>2419</v>
      </c>
      <c r="B1007" t="s">
        <v>2485</v>
      </c>
      <c r="C1007" t="s">
        <v>2486</v>
      </c>
      <c r="D1007" t="s">
        <v>2487</v>
      </c>
      <c r="E1007" t="s">
        <v>2488</v>
      </c>
      <c r="F1007" t="s">
        <v>2489</v>
      </c>
      <c r="G1007" s="1">
        <v>473</v>
      </c>
      <c r="H1007" s="1">
        <v>59.68</v>
      </c>
      <c r="I1007" s="2">
        <v>28228.639999999999</v>
      </c>
      <c r="J1007" s="3">
        <v>4.9689499999999998E-3</v>
      </c>
      <c r="K1007" s="4">
        <v>5681003.1799999997</v>
      </c>
      <c r="L1007" s="5">
        <v>200001</v>
      </c>
      <c r="M1007" s="6">
        <v>28.40487388</v>
      </c>
      <c r="N1007" s="7" t="str">
        <f>IF(ISNUMBER(_xll.BDP($C1007, "DELTA_MID")),_xll.BDP($C1007, "DELTA_MID")," ")</f>
        <v xml:space="preserve"> </v>
      </c>
      <c r="O1007" s="7" t="str">
        <f>IF(ISNUMBER(N1007),_xll.BDP($C1007, "OPT_UNDL_TICKER"),"")</f>
        <v/>
      </c>
      <c r="P1007" s="8" t="str">
        <f>IF(ISNUMBER(N1007),_xll.BDP($C1007, "OPT_UNDL_PX")," ")</f>
        <v xml:space="preserve"> </v>
      </c>
      <c r="Q1007" s="7" t="str">
        <f>IF(ISNUMBER(N1007),+G1007*_xll.BDP($C1007, "PX_POS_MULT_FACTOR")*P1007/K1007," ")</f>
        <v xml:space="preserve"> </v>
      </c>
      <c r="R1007" s="8" t="str">
        <f>IF(OR($A1007="TUA",$A1007="TYA"),"",IF(ISNUMBER(_xll.BDP($C1007,"DUR_ADJ_OAS_MID")),_xll.BDP($C1007,"DUR_ADJ_OAS_MID"),IF(ISNUMBER(_xll.BDP($E1007&amp;" ISIN","DUR_ADJ_OAS_MID")),_xll.BDP($E1007&amp;" ISIN","DUR_ADJ_OAS_MID")," ")))</f>
        <v xml:space="preserve"> </v>
      </c>
      <c r="S1007" s="7" t="str">
        <f t="shared" si="15"/>
        <v xml:space="preserve"> </v>
      </c>
      <c r="T1007" t="s">
        <v>2489</v>
      </c>
      <c r="U1007" t="s">
        <v>1339</v>
      </c>
      <c r="AG1007">
        <v>2.5000000000000001E-5</v>
      </c>
    </row>
    <row r="1008" spans="1:33" x14ac:dyDescent="0.25">
      <c r="A1008" t="s">
        <v>2419</v>
      </c>
      <c r="B1008" t="s">
        <v>2490</v>
      </c>
      <c r="C1008" t="s">
        <v>2491</v>
      </c>
      <c r="D1008" t="s">
        <v>2492</v>
      </c>
      <c r="E1008" t="s">
        <v>2493</v>
      </c>
      <c r="F1008" t="s">
        <v>2494</v>
      </c>
      <c r="G1008" s="1">
        <v>303</v>
      </c>
      <c r="H1008" s="1">
        <v>112.13</v>
      </c>
      <c r="I1008" s="2">
        <v>33975.39</v>
      </c>
      <c r="J1008" s="3">
        <v>5.9805300000000004E-3</v>
      </c>
      <c r="K1008" s="4">
        <v>5681003.1799999997</v>
      </c>
      <c r="L1008" s="5">
        <v>200001</v>
      </c>
      <c r="M1008" s="6">
        <v>28.40487388</v>
      </c>
      <c r="N1008" s="7" t="str">
        <f>IF(ISNUMBER(_xll.BDP($C1008, "DELTA_MID")),_xll.BDP($C1008, "DELTA_MID")," ")</f>
        <v xml:space="preserve"> </v>
      </c>
      <c r="O1008" s="7" t="str">
        <f>IF(ISNUMBER(N1008),_xll.BDP($C1008, "OPT_UNDL_TICKER"),"")</f>
        <v/>
      </c>
      <c r="P1008" s="8" t="str">
        <f>IF(ISNUMBER(N1008),_xll.BDP($C1008, "OPT_UNDL_PX")," ")</f>
        <v xml:space="preserve"> </v>
      </c>
      <c r="Q1008" s="7" t="str">
        <f>IF(ISNUMBER(N1008),+G1008*_xll.BDP($C1008, "PX_POS_MULT_FACTOR")*P1008/K1008," ")</f>
        <v xml:space="preserve"> </v>
      </c>
      <c r="R1008" s="8" t="str">
        <f>IF(OR($A1008="TUA",$A1008="TYA"),"",IF(ISNUMBER(_xll.BDP($C1008,"DUR_ADJ_OAS_MID")),_xll.BDP($C1008,"DUR_ADJ_OAS_MID"),IF(ISNUMBER(_xll.BDP($E1008&amp;" ISIN","DUR_ADJ_OAS_MID")),_xll.BDP($E1008&amp;" ISIN","DUR_ADJ_OAS_MID")," ")))</f>
        <v xml:space="preserve"> </v>
      </c>
      <c r="S1008" s="7" t="str">
        <f t="shared" si="15"/>
        <v xml:space="preserve"> </v>
      </c>
      <c r="T1008" t="s">
        <v>2494</v>
      </c>
      <c r="U1008" t="s">
        <v>1339</v>
      </c>
      <c r="AG1008">
        <v>2.5000000000000001E-5</v>
      </c>
    </row>
    <row r="1009" spans="1:33" x14ac:dyDescent="0.25">
      <c r="A1009" t="s">
        <v>2419</v>
      </c>
      <c r="B1009" t="s">
        <v>2495</v>
      </c>
      <c r="C1009" t="s">
        <v>2496</v>
      </c>
      <c r="D1009" t="s">
        <v>2497</v>
      </c>
      <c r="E1009" t="s">
        <v>2498</v>
      </c>
      <c r="F1009" t="s">
        <v>2499</v>
      </c>
      <c r="G1009" s="1">
        <v>570</v>
      </c>
      <c r="H1009" s="1">
        <v>53.58</v>
      </c>
      <c r="I1009" s="2">
        <v>30540.6</v>
      </c>
      <c r="J1009" s="3">
        <v>5.3759200000000002E-3</v>
      </c>
      <c r="K1009" s="4">
        <v>5681003.1799999997</v>
      </c>
      <c r="L1009" s="5">
        <v>200001</v>
      </c>
      <c r="M1009" s="6">
        <v>28.40487388</v>
      </c>
      <c r="N1009" s="7" t="str">
        <f>IF(ISNUMBER(_xll.BDP($C1009, "DELTA_MID")),_xll.BDP($C1009, "DELTA_MID")," ")</f>
        <v xml:space="preserve"> </v>
      </c>
      <c r="O1009" s="7" t="str">
        <f>IF(ISNUMBER(N1009),_xll.BDP($C1009, "OPT_UNDL_TICKER"),"")</f>
        <v/>
      </c>
      <c r="P1009" s="8" t="str">
        <f>IF(ISNUMBER(N1009),_xll.BDP($C1009, "OPT_UNDL_PX")," ")</f>
        <v xml:space="preserve"> </v>
      </c>
      <c r="Q1009" s="7" t="str">
        <f>IF(ISNUMBER(N1009),+G1009*_xll.BDP($C1009, "PX_POS_MULT_FACTOR")*P1009/K1009," ")</f>
        <v xml:space="preserve"> </v>
      </c>
      <c r="R1009" s="8" t="str">
        <f>IF(OR($A1009="TUA",$A1009="TYA"),"",IF(ISNUMBER(_xll.BDP($C1009,"DUR_ADJ_OAS_MID")),_xll.BDP($C1009,"DUR_ADJ_OAS_MID"),IF(ISNUMBER(_xll.BDP($E1009&amp;" ISIN","DUR_ADJ_OAS_MID")),_xll.BDP($E1009&amp;" ISIN","DUR_ADJ_OAS_MID")," ")))</f>
        <v xml:space="preserve"> </v>
      </c>
      <c r="S1009" s="7" t="str">
        <f t="shared" si="15"/>
        <v xml:space="preserve"> </v>
      </c>
      <c r="T1009" t="s">
        <v>2499</v>
      </c>
      <c r="U1009" t="s">
        <v>1339</v>
      </c>
      <c r="AG1009">
        <v>2.5000000000000001E-5</v>
      </c>
    </row>
    <row r="1010" spans="1:33" x14ac:dyDescent="0.25">
      <c r="A1010" t="s">
        <v>2419</v>
      </c>
      <c r="B1010" t="s">
        <v>2500</v>
      </c>
      <c r="C1010" t="s">
        <v>2501</v>
      </c>
      <c r="D1010" t="s">
        <v>2502</v>
      </c>
      <c r="E1010" t="s">
        <v>2503</v>
      </c>
      <c r="F1010" t="s">
        <v>2504</v>
      </c>
      <c r="G1010" s="1">
        <v>590</v>
      </c>
      <c r="H1010" s="1">
        <v>62.06</v>
      </c>
      <c r="I1010" s="2">
        <v>36615.4</v>
      </c>
      <c r="J1010" s="3">
        <v>6.4452299999999997E-3</v>
      </c>
      <c r="K1010" s="4">
        <v>5681003.1799999997</v>
      </c>
      <c r="L1010" s="5">
        <v>200001</v>
      </c>
      <c r="M1010" s="6">
        <v>28.40487388</v>
      </c>
      <c r="N1010" s="7" t="str">
        <f>IF(ISNUMBER(_xll.BDP($C1010, "DELTA_MID")),_xll.BDP($C1010, "DELTA_MID")," ")</f>
        <v xml:space="preserve"> </v>
      </c>
      <c r="O1010" s="7" t="str">
        <f>IF(ISNUMBER(N1010),_xll.BDP($C1010, "OPT_UNDL_TICKER"),"")</f>
        <v/>
      </c>
      <c r="P1010" s="8" t="str">
        <f>IF(ISNUMBER(N1010),_xll.BDP($C1010, "OPT_UNDL_PX")," ")</f>
        <v xml:space="preserve"> </v>
      </c>
      <c r="Q1010" s="7" t="str">
        <f>IF(ISNUMBER(N1010),+G1010*_xll.BDP($C1010, "PX_POS_MULT_FACTOR")*P1010/K1010," ")</f>
        <v xml:space="preserve"> </v>
      </c>
      <c r="R1010" s="8" t="str">
        <f>IF(OR($A1010="TUA",$A1010="TYA"),"",IF(ISNUMBER(_xll.BDP($C1010,"DUR_ADJ_OAS_MID")),_xll.BDP($C1010,"DUR_ADJ_OAS_MID"),IF(ISNUMBER(_xll.BDP($E1010&amp;" ISIN","DUR_ADJ_OAS_MID")),_xll.BDP($E1010&amp;" ISIN","DUR_ADJ_OAS_MID")," ")))</f>
        <v xml:space="preserve"> </v>
      </c>
      <c r="S1010" s="7" t="str">
        <f t="shared" si="15"/>
        <v xml:space="preserve"> </v>
      </c>
      <c r="T1010" t="s">
        <v>2504</v>
      </c>
      <c r="U1010" t="s">
        <v>1339</v>
      </c>
      <c r="AG1010">
        <v>2.5000000000000001E-5</v>
      </c>
    </row>
    <row r="1011" spans="1:33" x14ac:dyDescent="0.25">
      <c r="A1011" t="s">
        <v>2419</v>
      </c>
      <c r="B1011" t="s">
        <v>2505</v>
      </c>
      <c r="C1011" t="s">
        <v>2506</v>
      </c>
      <c r="D1011" t="s">
        <v>2507</v>
      </c>
      <c r="E1011" t="s">
        <v>2508</v>
      </c>
      <c r="F1011" t="s">
        <v>2509</v>
      </c>
      <c r="G1011" s="1">
        <v>445</v>
      </c>
      <c r="H1011" s="1">
        <v>69.959999999999994</v>
      </c>
      <c r="I1011" s="2">
        <v>31132.2</v>
      </c>
      <c r="J1011" s="3">
        <v>5.4800500000000002E-3</v>
      </c>
      <c r="K1011" s="4">
        <v>5681003.1799999997</v>
      </c>
      <c r="L1011" s="5">
        <v>200001</v>
      </c>
      <c r="M1011" s="6">
        <v>28.40487388</v>
      </c>
      <c r="N1011" s="7" t="str">
        <f>IF(ISNUMBER(_xll.BDP($C1011, "DELTA_MID")),_xll.BDP($C1011, "DELTA_MID")," ")</f>
        <v xml:space="preserve"> </v>
      </c>
      <c r="O1011" s="7" t="str">
        <f>IF(ISNUMBER(N1011),_xll.BDP($C1011, "OPT_UNDL_TICKER"),"")</f>
        <v/>
      </c>
      <c r="P1011" s="8" t="str">
        <f>IF(ISNUMBER(N1011),_xll.BDP($C1011, "OPT_UNDL_PX")," ")</f>
        <v xml:space="preserve"> </v>
      </c>
      <c r="Q1011" s="7" t="str">
        <f>IF(ISNUMBER(N1011),+G1011*_xll.BDP($C1011, "PX_POS_MULT_FACTOR")*P1011/K1011," ")</f>
        <v xml:space="preserve"> </v>
      </c>
      <c r="R1011" s="8" t="str">
        <f>IF(OR($A1011="TUA",$A1011="TYA"),"",IF(ISNUMBER(_xll.BDP($C1011,"DUR_ADJ_OAS_MID")),_xll.BDP($C1011,"DUR_ADJ_OAS_MID"),IF(ISNUMBER(_xll.BDP($E1011&amp;" ISIN","DUR_ADJ_OAS_MID")),_xll.BDP($E1011&amp;" ISIN","DUR_ADJ_OAS_MID")," ")))</f>
        <v xml:space="preserve"> </v>
      </c>
      <c r="S1011" s="7" t="str">
        <f t="shared" si="15"/>
        <v xml:space="preserve"> </v>
      </c>
      <c r="T1011" t="s">
        <v>2509</v>
      </c>
      <c r="U1011" t="s">
        <v>1339</v>
      </c>
      <c r="AG1011">
        <v>2.5000000000000001E-5</v>
      </c>
    </row>
    <row r="1012" spans="1:33" x14ac:dyDescent="0.25">
      <c r="A1012" t="s">
        <v>2419</v>
      </c>
      <c r="B1012" t="s">
        <v>2510</v>
      </c>
      <c r="C1012" t="s">
        <v>2511</v>
      </c>
      <c r="D1012" t="s">
        <v>2512</v>
      </c>
      <c r="E1012" t="s">
        <v>2513</v>
      </c>
      <c r="F1012" t="s">
        <v>2514</v>
      </c>
      <c r="G1012" s="1">
        <v>579</v>
      </c>
      <c r="H1012" s="1">
        <v>57.16</v>
      </c>
      <c r="I1012" s="2">
        <v>33095.64</v>
      </c>
      <c r="J1012" s="3">
        <v>5.8256699999999998E-3</v>
      </c>
      <c r="K1012" s="4">
        <v>5681003.1799999997</v>
      </c>
      <c r="L1012" s="5">
        <v>200001</v>
      </c>
      <c r="M1012" s="6">
        <v>28.40487388</v>
      </c>
      <c r="N1012" s="7" t="str">
        <f>IF(ISNUMBER(_xll.BDP($C1012, "DELTA_MID")),_xll.BDP($C1012, "DELTA_MID")," ")</f>
        <v xml:space="preserve"> </v>
      </c>
      <c r="O1012" s="7" t="str">
        <f>IF(ISNUMBER(N1012),_xll.BDP($C1012, "OPT_UNDL_TICKER"),"")</f>
        <v/>
      </c>
      <c r="P1012" s="8" t="str">
        <f>IF(ISNUMBER(N1012),_xll.BDP($C1012, "OPT_UNDL_PX")," ")</f>
        <v xml:space="preserve"> </v>
      </c>
      <c r="Q1012" s="7" t="str">
        <f>IF(ISNUMBER(N1012),+G1012*_xll.BDP($C1012, "PX_POS_MULT_FACTOR")*P1012/K1012," ")</f>
        <v xml:space="preserve"> </v>
      </c>
      <c r="R1012" s="8" t="str">
        <f>IF(OR($A1012="TUA",$A1012="TYA"),"",IF(ISNUMBER(_xll.BDP($C1012,"DUR_ADJ_OAS_MID")),_xll.BDP($C1012,"DUR_ADJ_OAS_MID"),IF(ISNUMBER(_xll.BDP($E1012&amp;" ISIN","DUR_ADJ_OAS_MID")),_xll.BDP($E1012&amp;" ISIN","DUR_ADJ_OAS_MID")," ")))</f>
        <v xml:space="preserve"> </v>
      </c>
      <c r="S1012" s="7" t="str">
        <f t="shared" si="15"/>
        <v xml:space="preserve"> </v>
      </c>
      <c r="T1012" t="s">
        <v>2514</v>
      </c>
      <c r="U1012" t="s">
        <v>1339</v>
      </c>
      <c r="AG1012">
        <v>2.5000000000000001E-5</v>
      </c>
    </row>
    <row r="1013" spans="1:33" x14ac:dyDescent="0.25">
      <c r="A1013" t="s">
        <v>2419</v>
      </c>
      <c r="B1013" t="s">
        <v>2515</v>
      </c>
      <c r="C1013" t="s">
        <v>2516</v>
      </c>
      <c r="D1013" t="s">
        <v>2517</v>
      </c>
      <c r="E1013" t="s">
        <v>2518</v>
      </c>
      <c r="F1013" t="s">
        <v>2519</v>
      </c>
      <c r="G1013" s="1">
        <v>736</v>
      </c>
      <c r="H1013" s="1">
        <v>45.7</v>
      </c>
      <c r="I1013" s="2">
        <v>33635.199999999997</v>
      </c>
      <c r="J1013" s="3">
        <v>5.9206399999999996E-3</v>
      </c>
      <c r="K1013" s="4">
        <v>5681003.1799999997</v>
      </c>
      <c r="L1013" s="5">
        <v>200001</v>
      </c>
      <c r="M1013" s="6">
        <v>28.40487388</v>
      </c>
      <c r="N1013" s="7" t="str">
        <f>IF(ISNUMBER(_xll.BDP($C1013, "DELTA_MID")),_xll.BDP($C1013, "DELTA_MID")," ")</f>
        <v xml:space="preserve"> </v>
      </c>
      <c r="O1013" s="7" t="str">
        <f>IF(ISNUMBER(N1013),_xll.BDP($C1013, "OPT_UNDL_TICKER"),"")</f>
        <v/>
      </c>
      <c r="P1013" s="8" t="str">
        <f>IF(ISNUMBER(N1013),_xll.BDP($C1013, "OPT_UNDL_PX")," ")</f>
        <v xml:space="preserve"> </v>
      </c>
      <c r="Q1013" s="7" t="str">
        <f>IF(ISNUMBER(N1013),+G1013*_xll.BDP($C1013, "PX_POS_MULT_FACTOR")*P1013/K1013," ")</f>
        <v xml:space="preserve"> </v>
      </c>
      <c r="R1013" s="8" t="str">
        <f>IF(OR($A1013="TUA",$A1013="TYA"),"",IF(ISNUMBER(_xll.BDP($C1013,"DUR_ADJ_OAS_MID")),_xll.BDP($C1013,"DUR_ADJ_OAS_MID"),IF(ISNUMBER(_xll.BDP($E1013&amp;" ISIN","DUR_ADJ_OAS_MID")),_xll.BDP($E1013&amp;" ISIN","DUR_ADJ_OAS_MID")," ")))</f>
        <v xml:space="preserve"> </v>
      </c>
      <c r="S1013" s="7" t="str">
        <f t="shared" si="15"/>
        <v xml:space="preserve"> </v>
      </c>
      <c r="T1013" t="s">
        <v>2519</v>
      </c>
      <c r="U1013" t="s">
        <v>1339</v>
      </c>
      <c r="AG1013">
        <v>2.5000000000000001E-5</v>
      </c>
    </row>
    <row r="1014" spans="1:33" x14ac:dyDescent="0.25">
      <c r="A1014" t="s">
        <v>2419</v>
      </c>
      <c r="B1014" t="s">
        <v>2520</v>
      </c>
      <c r="C1014" t="s">
        <v>2521</v>
      </c>
      <c r="D1014" t="s">
        <v>2522</v>
      </c>
      <c r="E1014" t="s">
        <v>2523</v>
      </c>
      <c r="F1014" t="s">
        <v>2524</v>
      </c>
      <c r="G1014" s="1">
        <v>732</v>
      </c>
      <c r="H1014" s="1">
        <v>45.59</v>
      </c>
      <c r="I1014" s="2">
        <v>33371.879999999997</v>
      </c>
      <c r="J1014" s="3">
        <v>5.8742899999999999E-3</v>
      </c>
      <c r="K1014" s="4">
        <v>5681003.1799999997</v>
      </c>
      <c r="L1014" s="5">
        <v>200001</v>
      </c>
      <c r="M1014" s="6">
        <v>28.40487388</v>
      </c>
      <c r="N1014" s="7" t="str">
        <f>IF(ISNUMBER(_xll.BDP($C1014, "DELTA_MID")),_xll.BDP($C1014, "DELTA_MID")," ")</f>
        <v xml:space="preserve"> </v>
      </c>
      <c r="O1014" s="7" t="str">
        <f>IF(ISNUMBER(N1014),_xll.BDP($C1014, "OPT_UNDL_TICKER"),"")</f>
        <v/>
      </c>
      <c r="P1014" s="8" t="str">
        <f>IF(ISNUMBER(N1014),_xll.BDP($C1014, "OPT_UNDL_PX")," ")</f>
        <v xml:space="preserve"> </v>
      </c>
      <c r="Q1014" s="7" t="str">
        <f>IF(ISNUMBER(N1014),+G1014*_xll.BDP($C1014, "PX_POS_MULT_FACTOR")*P1014/K1014," ")</f>
        <v xml:space="preserve"> </v>
      </c>
      <c r="R1014" s="8" t="str">
        <f>IF(OR($A1014="TUA",$A1014="TYA"),"",IF(ISNUMBER(_xll.BDP($C1014,"DUR_ADJ_OAS_MID")),_xll.BDP($C1014,"DUR_ADJ_OAS_MID"),IF(ISNUMBER(_xll.BDP($E1014&amp;" ISIN","DUR_ADJ_OAS_MID")),_xll.BDP($E1014&amp;" ISIN","DUR_ADJ_OAS_MID")," ")))</f>
        <v xml:space="preserve"> </v>
      </c>
      <c r="S1014" s="7" t="str">
        <f t="shared" si="15"/>
        <v xml:space="preserve"> </v>
      </c>
      <c r="T1014" t="s">
        <v>2524</v>
      </c>
      <c r="U1014" t="s">
        <v>1339</v>
      </c>
      <c r="AG1014">
        <v>2.5000000000000001E-5</v>
      </c>
    </row>
    <row r="1015" spans="1:33" x14ac:dyDescent="0.25">
      <c r="A1015" t="s">
        <v>2419</v>
      </c>
      <c r="B1015" t="s">
        <v>2525</v>
      </c>
      <c r="C1015" t="s">
        <v>2526</v>
      </c>
      <c r="D1015" t="s">
        <v>2527</v>
      </c>
      <c r="E1015" t="s">
        <v>2528</v>
      </c>
      <c r="F1015" t="s">
        <v>2529</v>
      </c>
      <c r="G1015" s="1">
        <v>1214</v>
      </c>
      <c r="H1015" s="1">
        <v>27.27</v>
      </c>
      <c r="I1015" s="2">
        <v>33105.78</v>
      </c>
      <c r="J1015" s="3">
        <v>5.8274499999999996E-3</v>
      </c>
      <c r="K1015" s="4">
        <v>5681003.1799999997</v>
      </c>
      <c r="L1015" s="5">
        <v>200001</v>
      </c>
      <c r="M1015" s="6">
        <v>28.40487388</v>
      </c>
      <c r="N1015" s="7" t="str">
        <f>IF(ISNUMBER(_xll.BDP($C1015, "DELTA_MID")),_xll.BDP($C1015, "DELTA_MID")," ")</f>
        <v xml:space="preserve"> </v>
      </c>
      <c r="O1015" s="7" t="str">
        <f>IF(ISNUMBER(N1015),_xll.BDP($C1015, "OPT_UNDL_TICKER"),"")</f>
        <v/>
      </c>
      <c r="P1015" s="8" t="str">
        <f>IF(ISNUMBER(N1015),_xll.BDP($C1015, "OPT_UNDL_PX")," ")</f>
        <v xml:space="preserve"> </v>
      </c>
      <c r="Q1015" s="7" t="str">
        <f>IF(ISNUMBER(N1015),+G1015*_xll.BDP($C1015, "PX_POS_MULT_FACTOR")*P1015/K1015," ")</f>
        <v xml:space="preserve"> </v>
      </c>
      <c r="R1015" s="8" t="str">
        <f>IF(OR($A1015="TUA",$A1015="TYA"),"",IF(ISNUMBER(_xll.BDP($C1015,"DUR_ADJ_OAS_MID")),_xll.BDP($C1015,"DUR_ADJ_OAS_MID"),IF(ISNUMBER(_xll.BDP($E1015&amp;" ISIN","DUR_ADJ_OAS_MID")),_xll.BDP($E1015&amp;" ISIN","DUR_ADJ_OAS_MID")," ")))</f>
        <v xml:space="preserve"> </v>
      </c>
      <c r="S1015" s="7" t="str">
        <f t="shared" si="15"/>
        <v xml:space="preserve"> </v>
      </c>
      <c r="T1015" t="s">
        <v>2529</v>
      </c>
      <c r="U1015" t="s">
        <v>1339</v>
      </c>
      <c r="AG1015">
        <v>2.5000000000000001E-5</v>
      </c>
    </row>
    <row r="1016" spans="1:33" x14ac:dyDescent="0.25">
      <c r="A1016" t="s">
        <v>2419</v>
      </c>
      <c r="B1016" t="s">
        <v>2530</v>
      </c>
      <c r="C1016" t="s">
        <v>2531</v>
      </c>
      <c r="D1016" t="s">
        <v>2532</v>
      </c>
      <c r="E1016" t="s">
        <v>2533</v>
      </c>
      <c r="F1016" t="s">
        <v>2534</v>
      </c>
      <c r="G1016" s="1">
        <v>346</v>
      </c>
      <c r="H1016" s="1">
        <v>93.05</v>
      </c>
      <c r="I1016" s="2">
        <v>32195.3</v>
      </c>
      <c r="J1016" s="3">
        <v>5.6671899999999999E-3</v>
      </c>
      <c r="K1016" s="4">
        <v>5681003.1799999997</v>
      </c>
      <c r="L1016" s="5">
        <v>200001</v>
      </c>
      <c r="M1016" s="6">
        <v>28.40487388</v>
      </c>
      <c r="N1016" s="7" t="str">
        <f>IF(ISNUMBER(_xll.BDP($C1016, "DELTA_MID")),_xll.BDP($C1016, "DELTA_MID")," ")</f>
        <v xml:space="preserve"> </v>
      </c>
      <c r="O1016" s="7" t="str">
        <f>IF(ISNUMBER(N1016),_xll.BDP($C1016, "OPT_UNDL_TICKER"),"")</f>
        <v/>
      </c>
      <c r="P1016" s="8" t="str">
        <f>IF(ISNUMBER(N1016),_xll.BDP($C1016, "OPT_UNDL_PX")," ")</f>
        <v xml:space="preserve"> </v>
      </c>
      <c r="Q1016" s="7" t="str">
        <f>IF(ISNUMBER(N1016),+G1016*_xll.BDP($C1016, "PX_POS_MULT_FACTOR")*P1016/K1016," ")</f>
        <v xml:space="preserve"> </v>
      </c>
      <c r="R1016" s="8" t="str">
        <f>IF(OR($A1016="TUA",$A1016="TYA"),"",IF(ISNUMBER(_xll.BDP($C1016,"DUR_ADJ_OAS_MID")),_xll.BDP($C1016,"DUR_ADJ_OAS_MID"),IF(ISNUMBER(_xll.BDP($E1016&amp;" ISIN","DUR_ADJ_OAS_MID")),_xll.BDP($E1016&amp;" ISIN","DUR_ADJ_OAS_MID")," ")))</f>
        <v xml:space="preserve"> </v>
      </c>
      <c r="S1016" s="7" t="str">
        <f t="shared" si="15"/>
        <v xml:space="preserve"> </v>
      </c>
      <c r="T1016" t="s">
        <v>2534</v>
      </c>
      <c r="U1016" t="s">
        <v>1339</v>
      </c>
      <c r="AG1016">
        <v>2.5000000000000001E-5</v>
      </c>
    </row>
    <row r="1017" spans="1:33" x14ac:dyDescent="0.25">
      <c r="A1017" t="s">
        <v>2419</v>
      </c>
      <c r="B1017" t="s">
        <v>2535</v>
      </c>
      <c r="C1017" t="s">
        <v>2536</v>
      </c>
      <c r="D1017" t="s">
        <v>2537</v>
      </c>
      <c r="E1017" t="s">
        <v>2538</v>
      </c>
      <c r="F1017" t="s">
        <v>2539</v>
      </c>
      <c r="G1017" s="1">
        <v>2585</v>
      </c>
      <c r="H1017" s="1">
        <v>10.66</v>
      </c>
      <c r="I1017" s="2">
        <v>27556.1</v>
      </c>
      <c r="J1017" s="3">
        <v>4.8505700000000002E-3</v>
      </c>
      <c r="K1017" s="4">
        <v>5681003.1799999997</v>
      </c>
      <c r="L1017" s="5">
        <v>200001</v>
      </c>
      <c r="M1017" s="6">
        <v>28.40487388</v>
      </c>
      <c r="N1017" s="7" t="str">
        <f>IF(ISNUMBER(_xll.BDP($C1017, "DELTA_MID")),_xll.BDP($C1017, "DELTA_MID")," ")</f>
        <v xml:space="preserve"> </v>
      </c>
      <c r="O1017" s="7" t="str">
        <f>IF(ISNUMBER(N1017),_xll.BDP($C1017, "OPT_UNDL_TICKER"),"")</f>
        <v/>
      </c>
      <c r="P1017" s="8" t="str">
        <f>IF(ISNUMBER(N1017),_xll.BDP($C1017, "OPT_UNDL_PX")," ")</f>
        <v xml:space="preserve"> </v>
      </c>
      <c r="Q1017" s="7" t="str">
        <f>IF(ISNUMBER(N1017),+G1017*_xll.BDP($C1017, "PX_POS_MULT_FACTOR")*P1017/K1017," ")</f>
        <v xml:space="preserve"> </v>
      </c>
      <c r="R1017" s="8" t="str">
        <f>IF(OR($A1017="TUA",$A1017="TYA"),"",IF(ISNUMBER(_xll.BDP($C1017,"DUR_ADJ_OAS_MID")),_xll.BDP($C1017,"DUR_ADJ_OAS_MID"),IF(ISNUMBER(_xll.BDP($E1017&amp;" ISIN","DUR_ADJ_OAS_MID")),_xll.BDP($E1017&amp;" ISIN","DUR_ADJ_OAS_MID")," ")))</f>
        <v xml:space="preserve"> </v>
      </c>
      <c r="S1017" s="7" t="str">
        <f t="shared" si="15"/>
        <v xml:space="preserve"> </v>
      </c>
      <c r="T1017" t="s">
        <v>2539</v>
      </c>
      <c r="U1017" t="s">
        <v>1339</v>
      </c>
      <c r="AG1017">
        <v>2.5000000000000001E-5</v>
      </c>
    </row>
    <row r="1018" spans="1:33" x14ac:dyDescent="0.25">
      <c r="A1018" t="s">
        <v>2419</v>
      </c>
      <c r="B1018" t="s">
        <v>2540</v>
      </c>
      <c r="C1018" t="s">
        <v>2541</v>
      </c>
      <c r="D1018" t="s">
        <v>2542</v>
      </c>
      <c r="E1018" t="s">
        <v>2543</v>
      </c>
      <c r="F1018" t="s">
        <v>2544</v>
      </c>
      <c r="G1018" s="1">
        <v>1966</v>
      </c>
      <c r="H1018" s="1">
        <v>16.84</v>
      </c>
      <c r="I1018" s="2">
        <v>33107.440000000002</v>
      </c>
      <c r="J1018" s="3">
        <v>5.8277499999999996E-3</v>
      </c>
      <c r="K1018" s="4">
        <v>5681003.1799999997</v>
      </c>
      <c r="L1018" s="5">
        <v>200001</v>
      </c>
      <c r="M1018" s="6">
        <v>28.40487388</v>
      </c>
      <c r="N1018" s="7" t="str">
        <f>IF(ISNUMBER(_xll.BDP($C1018, "DELTA_MID")),_xll.BDP($C1018, "DELTA_MID")," ")</f>
        <v xml:space="preserve"> </v>
      </c>
      <c r="O1018" s="7" t="str">
        <f>IF(ISNUMBER(N1018),_xll.BDP($C1018, "OPT_UNDL_TICKER"),"")</f>
        <v/>
      </c>
      <c r="P1018" s="8" t="str">
        <f>IF(ISNUMBER(N1018),_xll.BDP($C1018, "OPT_UNDL_PX")," ")</f>
        <v xml:space="preserve"> </v>
      </c>
      <c r="Q1018" s="7" t="str">
        <f>IF(ISNUMBER(N1018),+G1018*_xll.BDP($C1018, "PX_POS_MULT_FACTOR")*P1018/K1018," ")</f>
        <v xml:space="preserve"> </v>
      </c>
      <c r="R1018" s="8" t="str">
        <f>IF(OR($A1018="TUA",$A1018="TYA"),"",IF(ISNUMBER(_xll.BDP($C1018,"DUR_ADJ_OAS_MID")),_xll.BDP($C1018,"DUR_ADJ_OAS_MID"),IF(ISNUMBER(_xll.BDP($E1018&amp;" ISIN","DUR_ADJ_OAS_MID")),_xll.BDP($E1018&amp;" ISIN","DUR_ADJ_OAS_MID")," ")))</f>
        <v xml:space="preserve"> </v>
      </c>
      <c r="S1018" s="7" t="str">
        <f t="shared" si="15"/>
        <v xml:space="preserve"> </v>
      </c>
      <c r="T1018" t="s">
        <v>2544</v>
      </c>
      <c r="U1018" t="s">
        <v>1339</v>
      </c>
      <c r="AG1018">
        <v>2.5000000000000001E-5</v>
      </c>
    </row>
    <row r="1019" spans="1:33" x14ac:dyDescent="0.25">
      <c r="A1019" t="s">
        <v>2419</v>
      </c>
      <c r="B1019" t="s">
        <v>2545</v>
      </c>
      <c r="C1019" t="s">
        <v>2546</v>
      </c>
      <c r="D1019" t="s">
        <v>2547</v>
      </c>
      <c r="E1019" t="s">
        <v>2548</v>
      </c>
      <c r="F1019" t="s">
        <v>2549</v>
      </c>
      <c r="G1019" s="1">
        <v>1417</v>
      </c>
      <c r="H1019" s="1">
        <v>23.73</v>
      </c>
      <c r="I1019" s="2">
        <v>33625.410000000003</v>
      </c>
      <c r="J1019" s="3">
        <v>5.9189200000000003E-3</v>
      </c>
      <c r="K1019" s="4">
        <v>5681003.1799999997</v>
      </c>
      <c r="L1019" s="5">
        <v>200001</v>
      </c>
      <c r="M1019" s="6">
        <v>28.40487388</v>
      </c>
      <c r="N1019" s="7" t="str">
        <f>IF(ISNUMBER(_xll.BDP($C1019, "DELTA_MID")),_xll.BDP($C1019, "DELTA_MID")," ")</f>
        <v xml:space="preserve"> </v>
      </c>
      <c r="O1019" s="7" t="str">
        <f>IF(ISNUMBER(N1019),_xll.BDP($C1019, "OPT_UNDL_TICKER"),"")</f>
        <v/>
      </c>
      <c r="P1019" s="8" t="str">
        <f>IF(ISNUMBER(N1019),_xll.BDP($C1019, "OPT_UNDL_PX")," ")</f>
        <v xml:space="preserve"> </v>
      </c>
      <c r="Q1019" s="7" t="str">
        <f>IF(ISNUMBER(N1019),+G1019*_xll.BDP($C1019, "PX_POS_MULT_FACTOR")*P1019/K1019," ")</f>
        <v xml:space="preserve"> </v>
      </c>
      <c r="R1019" s="8" t="str">
        <f>IF(OR($A1019="TUA",$A1019="TYA"),"",IF(ISNUMBER(_xll.BDP($C1019,"DUR_ADJ_OAS_MID")),_xll.BDP($C1019,"DUR_ADJ_OAS_MID"),IF(ISNUMBER(_xll.BDP($E1019&amp;" ISIN","DUR_ADJ_OAS_MID")),_xll.BDP($E1019&amp;" ISIN","DUR_ADJ_OAS_MID")," ")))</f>
        <v xml:space="preserve"> </v>
      </c>
      <c r="S1019" s="7" t="str">
        <f t="shared" si="15"/>
        <v xml:space="preserve"> </v>
      </c>
      <c r="T1019" t="s">
        <v>2549</v>
      </c>
      <c r="U1019" t="s">
        <v>1339</v>
      </c>
      <c r="AG1019">
        <v>2.5000000000000001E-5</v>
      </c>
    </row>
    <row r="1020" spans="1:33" x14ac:dyDescent="0.25">
      <c r="A1020" t="s">
        <v>2419</v>
      </c>
      <c r="B1020" t="s">
        <v>2550</v>
      </c>
      <c r="C1020" t="s">
        <v>2551</v>
      </c>
      <c r="D1020" t="s">
        <v>2552</v>
      </c>
      <c r="E1020" t="s">
        <v>2553</v>
      </c>
      <c r="F1020" t="s">
        <v>2554</v>
      </c>
      <c r="G1020" s="1">
        <v>276</v>
      </c>
      <c r="H1020" s="1">
        <v>119.82</v>
      </c>
      <c r="I1020" s="2">
        <v>33070.32</v>
      </c>
      <c r="J1020" s="3">
        <v>5.8212100000000003E-3</v>
      </c>
      <c r="K1020" s="4">
        <v>5681003.1799999997</v>
      </c>
      <c r="L1020" s="5">
        <v>200001</v>
      </c>
      <c r="M1020" s="6">
        <v>28.40487388</v>
      </c>
      <c r="N1020" s="7" t="str">
        <f>IF(ISNUMBER(_xll.BDP($C1020, "DELTA_MID")),_xll.BDP($C1020, "DELTA_MID")," ")</f>
        <v xml:space="preserve"> </v>
      </c>
      <c r="O1020" s="7" t="str">
        <f>IF(ISNUMBER(N1020),_xll.BDP($C1020, "OPT_UNDL_TICKER"),"")</f>
        <v/>
      </c>
      <c r="P1020" s="8" t="str">
        <f>IF(ISNUMBER(N1020),_xll.BDP($C1020, "OPT_UNDL_PX")," ")</f>
        <v xml:space="preserve"> </v>
      </c>
      <c r="Q1020" s="7" t="str">
        <f>IF(ISNUMBER(N1020),+G1020*_xll.BDP($C1020, "PX_POS_MULT_FACTOR")*P1020/K1020," ")</f>
        <v xml:space="preserve"> </v>
      </c>
      <c r="R1020" s="8" t="str">
        <f>IF(OR($A1020="TUA",$A1020="TYA"),"",IF(ISNUMBER(_xll.BDP($C1020,"DUR_ADJ_OAS_MID")),_xll.BDP($C1020,"DUR_ADJ_OAS_MID"),IF(ISNUMBER(_xll.BDP($E1020&amp;" ISIN","DUR_ADJ_OAS_MID")),_xll.BDP($E1020&amp;" ISIN","DUR_ADJ_OAS_MID")," ")))</f>
        <v xml:space="preserve"> </v>
      </c>
      <c r="S1020" s="7" t="str">
        <f t="shared" si="15"/>
        <v xml:space="preserve"> </v>
      </c>
      <c r="T1020" t="s">
        <v>2554</v>
      </c>
      <c r="U1020" t="s">
        <v>1339</v>
      </c>
      <c r="AG1020">
        <v>2.5000000000000001E-5</v>
      </c>
    </row>
    <row r="1021" spans="1:33" x14ac:dyDescent="0.25">
      <c r="A1021" t="s">
        <v>2419</v>
      </c>
      <c r="B1021" t="s">
        <v>2555</v>
      </c>
      <c r="C1021" t="s">
        <v>2556</v>
      </c>
      <c r="D1021" t="s">
        <v>2557</v>
      </c>
      <c r="E1021" t="s">
        <v>2558</v>
      </c>
      <c r="F1021" t="s">
        <v>2559</v>
      </c>
      <c r="G1021" s="1">
        <v>2538</v>
      </c>
      <c r="H1021" s="1">
        <v>23.2</v>
      </c>
      <c r="I1021" s="2">
        <v>58881.599999999999</v>
      </c>
      <c r="J1021" s="3">
        <v>1.036465E-2</v>
      </c>
      <c r="K1021" s="4">
        <v>5681003.1799999997</v>
      </c>
      <c r="L1021" s="5">
        <v>200001</v>
      </c>
      <c r="M1021" s="6">
        <v>28.40487388</v>
      </c>
      <c r="N1021" s="7" t="str">
        <f>IF(ISNUMBER(_xll.BDP($C1021, "DELTA_MID")),_xll.BDP($C1021, "DELTA_MID")," ")</f>
        <v xml:space="preserve"> </v>
      </c>
      <c r="O1021" s="7" t="str">
        <f>IF(ISNUMBER(N1021),_xll.BDP($C1021, "OPT_UNDL_TICKER"),"")</f>
        <v/>
      </c>
      <c r="P1021" s="8" t="str">
        <f>IF(ISNUMBER(N1021),_xll.BDP($C1021, "OPT_UNDL_PX")," ")</f>
        <v xml:space="preserve"> </v>
      </c>
      <c r="Q1021" s="7" t="str">
        <f>IF(ISNUMBER(N1021),+G1021*_xll.BDP($C1021, "PX_POS_MULT_FACTOR")*P1021/K1021," ")</f>
        <v xml:space="preserve"> </v>
      </c>
      <c r="R1021" s="8" t="str">
        <f>IF(OR($A1021="TUA",$A1021="TYA"),"",IF(ISNUMBER(_xll.BDP($C1021,"DUR_ADJ_OAS_MID")),_xll.BDP($C1021,"DUR_ADJ_OAS_MID"),IF(ISNUMBER(_xll.BDP($E1021&amp;" ISIN","DUR_ADJ_OAS_MID")),_xll.BDP($E1021&amp;" ISIN","DUR_ADJ_OAS_MID")," ")))</f>
        <v xml:space="preserve"> </v>
      </c>
      <c r="S1021" s="7" t="str">
        <f t="shared" si="15"/>
        <v xml:space="preserve"> </v>
      </c>
      <c r="T1021" t="s">
        <v>2559</v>
      </c>
      <c r="U1021" t="s">
        <v>1339</v>
      </c>
      <c r="AG1021">
        <v>2.5000000000000001E-5</v>
      </c>
    </row>
    <row r="1022" spans="1:33" x14ac:dyDescent="0.25">
      <c r="A1022" t="s">
        <v>2419</v>
      </c>
      <c r="B1022" t="s">
        <v>2560</v>
      </c>
      <c r="C1022" t="s">
        <v>2561</v>
      </c>
      <c r="D1022" t="s">
        <v>2562</v>
      </c>
      <c r="E1022" t="s">
        <v>2563</v>
      </c>
      <c r="F1022" t="s">
        <v>2564</v>
      </c>
      <c r="G1022" s="1">
        <v>1037</v>
      </c>
      <c r="H1022" s="1">
        <v>37.72</v>
      </c>
      <c r="I1022" s="2">
        <v>39115.64</v>
      </c>
      <c r="J1022" s="3">
        <v>6.8853400000000002E-3</v>
      </c>
      <c r="K1022" s="4">
        <v>5681003.1799999997</v>
      </c>
      <c r="L1022" s="5">
        <v>200001</v>
      </c>
      <c r="M1022" s="6">
        <v>28.40487388</v>
      </c>
      <c r="N1022" s="7" t="str">
        <f>IF(ISNUMBER(_xll.BDP($C1022, "DELTA_MID")),_xll.BDP($C1022, "DELTA_MID")," ")</f>
        <v xml:space="preserve"> </v>
      </c>
      <c r="O1022" s="7" t="str">
        <f>IF(ISNUMBER(N1022),_xll.BDP($C1022, "OPT_UNDL_TICKER"),"")</f>
        <v/>
      </c>
      <c r="P1022" s="8" t="str">
        <f>IF(ISNUMBER(N1022),_xll.BDP($C1022, "OPT_UNDL_PX")," ")</f>
        <v xml:space="preserve"> </v>
      </c>
      <c r="Q1022" s="7" t="str">
        <f>IF(ISNUMBER(N1022),+G1022*_xll.BDP($C1022, "PX_POS_MULT_FACTOR")*P1022/K1022," ")</f>
        <v xml:space="preserve"> </v>
      </c>
      <c r="R1022" s="8" t="str">
        <f>IF(OR($A1022="TUA",$A1022="TYA"),"",IF(ISNUMBER(_xll.BDP($C1022,"DUR_ADJ_OAS_MID")),_xll.BDP($C1022,"DUR_ADJ_OAS_MID"),IF(ISNUMBER(_xll.BDP($E1022&amp;" ISIN","DUR_ADJ_OAS_MID")),_xll.BDP($E1022&amp;" ISIN","DUR_ADJ_OAS_MID")," ")))</f>
        <v xml:space="preserve"> </v>
      </c>
      <c r="S1022" s="7" t="str">
        <f t="shared" si="15"/>
        <v xml:space="preserve"> </v>
      </c>
      <c r="T1022" t="s">
        <v>2564</v>
      </c>
      <c r="U1022" t="s">
        <v>1339</v>
      </c>
      <c r="AG1022">
        <v>2.5000000000000001E-5</v>
      </c>
    </row>
    <row r="1023" spans="1:33" x14ac:dyDescent="0.25">
      <c r="A1023" t="s">
        <v>2419</v>
      </c>
      <c r="B1023" t="s">
        <v>2565</v>
      </c>
      <c r="C1023" t="s">
        <v>2566</v>
      </c>
      <c r="D1023" t="s">
        <v>2567</v>
      </c>
      <c r="E1023" t="s">
        <v>2568</v>
      </c>
      <c r="F1023" t="s">
        <v>2569</v>
      </c>
      <c r="G1023" s="1">
        <v>2815</v>
      </c>
      <c r="H1023" s="1">
        <v>11.37</v>
      </c>
      <c r="I1023" s="2">
        <v>32006.55</v>
      </c>
      <c r="J1023" s="3">
        <v>5.6339600000000004E-3</v>
      </c>
      <c r="K1023" s="4">
        <v>5681003.1799999997</v>
      </c>
      <c r="L1023" s="5">
        <v>200001</v>
      </c>
      <c r="M1023" s="6">
        <v>28.40487388</v>
      </c>
      <c r="N1023" s="7" t="str">
        <f>IF(ISNUMBER(_xll.BDP($C1023, "DELTA_MID")),_xll.BDP($C1023, "DELTA_MID")," ")</f>
        <v xml:space="preserve"> </v>
      </c>
      <c r="O1023" s="7" t="str">
        <f>IF(ISNUMBER(N1023),_xll.BDP($C1023, "OPT_UNDL_TICKER"),"")</f>
        <v/>
      </c>
      <c r="P1023" s="8" t="str">
        <f>IF(ISNUMBER(N1023),_xll.BDP($C1023, "OPT_UNDL_PX")," ")</f>
        <v xml:space="preserve"> </v>
      </c>
      <c r="Q1023" s="7" t="str">
        <f>IF(ISNUMBER(N1023),+G1023*_xll.BDP($C1023, "PX_POS_MULT_FACTOR")*P1023/K1023," ")</f>
        <v xml:space="preserve"> </v>
      </c>
      <c r="R1023" s="8" t="str">
        <f>IF(OR($A1023="TUA",$A1023="TYA"),"",IF(ISNUMBER(_xll.BDP($C1023,"DUR_ADJ_OAS_MID")),_xll.BDP($C1023,"DUR_ADJ_OAS_MID"),IF(ISNUMBER(_xll.BDP($E1023&amp;" ISIN","DUR_ADJ_OAS_MID")),_xll.BDP($E1023&amp;" ISIN","DUR_ADJ_OAS_MID")," ")))</f>
        <v xml:space="preserve"> </v>
      </c>
      <c r="S1023" s="7" t="str">
        <f t="shared" si="15"/>
        <v xml:space="preserve"> </v>
      </c>
      <c r="T1023" t="s">
        <v>2569</v>
      </c>
      <c r="U1023" t="s">
        <v>1339</v>
      </c>
      <c r="AG1023">
        <v>2.5000000000000001E-5</v>
      </c>
    </row>
    <row r="1024" spans="1:33" x14ac:dyDescent="0.25">
      <c r="A1024" t="s">
        <v>2419</v>
      </c>
      <c r="B1024" t="s">
        <v>2570</v>
      </c>
      <c r="C1024" t="s">
        <v>2571</v>
      </c>
      <c r="D1024" t="s">
        <v>2572</v>
      </c>
      <c r="E1024" t="s">
        <v>2573</v>
      </c>
      <c r="F1024" t="s">
        <v>2574</v>
      </c>
      <c r="G1024" s="1">
        <v>967</v>
      </c>
      <c r="H1024" s="1">
        <v>32.880000000000003</v>
      </c>
      <c r="I1024" s="2">
        <v>31794.959999999999</v>
      </c>
      <c r="J1024" s="3">
        <v>5.5967200000000003E-3</v>
      </c>
      <c r="K1024" s="4">
        <v>5681003.1799999997</v>
      </c>
      <c r="L1024" s="5">
        <v>200001</v>
      </c>
      <c r="M1024" s="6">
        <v>28.40487388</v>
      </c>
      <c r="N1024" s="7" t="str">
        <f>IF(ISNUMBER(_xll.BDP($C1024, "DELTA_MID")),_xll.BDP($C1024, "DELTA_MID")," ")</f>
        <v xml:space="preserve"> </v>
      </c>
      <c r="O1024" s="7" t="str">
        <f>IF(ISNUMBER(N1024),_xll.BDP($C1024, "OPT_UNDL_TICKER"),"")</f>
        <v/>
      </c>
      <c r="P1024" s="8" t="str">
        <f>IF(ISNUMBER(N1024),_xll.BDP($C1024, "OPT_UNDL_PX")," ")</f>
        <v xml:space="preserve"> </v>
      </c>
      <c r="Q1024" s="7" t="str">
        <f>IF(ISNUMBER(N1024),+G1024*_xll.BDP($C1024, "PX_POS_MULT_FACTOR")*P1024/K1024," ")</f>
        <v xml:space="preserve"> </v>
      </c>
      <c r="R1024" s="8" t="str">
        <f>IF(OR($A1024="TUA",$A1024="TYA"),"",IF(ISNUMBER(_xll.BDP($C1024,"DUR_ADJ_OAS_MID")),_xll.BDP($C1024,"DUR_ADJ_OAS_MID"),IF(ISNUMBER(_xll.BDP($E1024&amp;" ISIN","DUR_ADJ_OAS_MID")),_xll.BDP($E1024&amp;" ISIN","DUR_ADJ_OAS_MID")," ")))</f>
        <v xml:space="preserve"> </v>
      </c>
      <c r="S1024" s="7" t="str">
        <f t="shared" si="15"/>
        <v xml:space="preserve"> </v>
      </c>
      <c r="T1024" t="s">
        <v>2574</v>
      </c>
      <c r="U1024" t="s">
        <v>1339</v>
      </c>
      <c r="AG1024">
        <v>2.5000000000000001E-5</v>
      </c>
    </row>
    <row r="1025" spans="1:33" x14ac:dyDescent="0.25">
      <c r="A1025" t="s">
        <v>2419</v>
      </c>
      <c r="B1025" t="s">
        <v>2575</v>
      </c>
      <c r="C1025" t="s">
        <v>2576</v>
      </c>
      <c r="D1025" t="s">
        <v>2577</v>
      </c>
      <c r="E1025" t="s">
        <v>2578</v>
      </c>
      <c r="F1025" t="s">
        <v>2579</v>
      </c>
      <c r="G1025" s="1">
        <v>2101</v>
      </c>
      <c r="H1025" s="1">
        <v>15.54</v>
      </c>
      <c r="I1025" s="2">
        <v>32649.54</v>
      </c>
      <c r="J1025" s="3">
        <v>5.7471400000000004E-3</v>
      </c>
      <c r="K1025" s="4">
        <v>5681003.1799999997</v>
      </c>
      <c r="L1025" s="5">
        <v>200001</v>
      </c>
      <c r="M1025" s="6">
        <v>28.40487388</v>
      </c>
      <c r="N1025" s="7" t="str">
        <f>IF(ISNUMBER(_xll.BDP($C1025, "DELTA_MID")),_xll.BDP($C1025, "DELTA_MID")," ")</f>
        <v xml:space="preserve"> </v>
      </c>
      <c r="O1025" s="7" t="str">
        <f>IF(ISNUMBER(N1025),_xll.BDP($C1025, "OPT_UNDL_TICKER"),"")</f>
        <v/>
      </c>
      <c r="P1025" s="8" t="str">
        <f>IF(ISNUMBER(N1025),_xll.BDP($C1025, "OPT_UNDL_PX")," ")</f>
        <v xml:space="preserve"> </v>
      </c>
      <c r="Q1025" s="7" t="str">
        <f>IF(ISNUMBER(N1025),+G1025*_xll.BDP($C1025, "PX_POS_MULT_FACTOR")*P1025/K1025," ")</f>
        <v xml:space="preserve"> </v>
      </c>
      <c r="R1025" s="8" t="str">
        <f>IF(OR($A1025="TUA",$A1025="TYA"),"",IF(ISNUMBER(_xll.BDP($C1025,"DUR_ADJ_OAS_MID")),_xll.BDP($C1025,"DUR_ADJ_OAS_MID"),IF(ISNUMBER(_xll.BDP($E1025&amp;" ISIN","DUR_ADJ_OAS_MID")),_xll.BDP($E1025&amp;" ISIN","DUR_ADJ_OAS_MID")," ")))</f>
        <v xml:space="preserve"> </v>
      </c>
      <c r="S1025" s="7" t="str">
        <f t="shared" si="15"/>
        <v xml:space="preserve"> </v>
      </c>
      <c r="T1025" t="s">
        <v>2579</v>
      </c>
      <c r="U1025" t="s">
        <v>1339</v>
      </c>
      <c r="AG1025">
        <v>2.5000000000000001E-5</v>
      </c>
    </row>
    <row r="1026" spans="1:33" x14ac:dyDescent="0.25">
      <c r="A1026" t="s">
        <v>2419</v>
      </c>
      <c r="B1026" t="s">
        <v>2580</v>
      </c>
      <c r="C1026" t="s">
        <v>2581</v>
      </c>
      <c r="D1026" t="s">
        <v>2582</v>
      </c>
      <c r="E1026" t="s">
        <v>2583</v>
      </c>
      <c r="F1026" t="s">
        <v>2584</v>
      </c>
      <c r="G1026" s="1">
        <v>910</v>
      </c>
      <c r="H1026" s="1">
        <v>33.07</v>
      </c>
      <c r="I1026" s="2">
        <v>30093.7</v>
      </c>
      <c r="J1026" s="3">
        <v>5.2972499999999999E-3</v>
      </c>
      <c r="K1026" s="4">
        <v>5681003.1799999997</v>
      </c>
      <c r="L1026" s="5">
        <v>200001</v>
      </c>
      <c r="M1026" s="6">
        <v>28.40487388</v>
      </c>
      <c r="N1026" s="7" t="str">
        <f>IF(ISNUMBER(_xll.BDP($C1026, "DELTA_MID")),_xll.BDP($C1026, "DELTA_MID")," ")</f>
        <v xml:space="preserve"> </v>
      </c>
      <c r="O1026" s="7" t="str">
        <f>IF(ISNUMBER(N1026),_xll.BDP($C1026, "OPT_UNDL_TICKER"),"")</f>
        <v/>
      </c>
      <c r="P1026" s="8" t="str">
        <f>IF(ISNUMBER(N1026),_xll.BDP($C1026, "OPT_UNDL_PX")," ")</f>
        <v xml:space="preserve"> </v>
      </c>
      <c r="Q1026" s="7" t="str">
        <f>IF(ISNUMBER(N1026),+G1026*_xll.BDP($C1026, "PX_POS_MULT_FACTOR")*P1026/K1026," ")</f>
        <v xml:space="preserve"> </v>
      </c>
      <c r="R1026" s="8" t="str">
        <f>IF(OR($A1026="TUA",$A1026="TYA"),"",IF(ISNUMBER(_xll.BDP($C1026,"DUR_ADJ_OAS_MID")),_xll.BDP($C1026,"DUR_ADJ_OAS_MID"),IF(ISNUMBER(_xll.BDP($E1026&amp;" ISIN","DUR_ADJ_OAS_MID")),_xll.BDP($E1026&amp;" ISIN","DUR_ADJ_OAS_MID")," ")))</f>
        <v xml:space="preserve"> </v>
      </c>
      <c r="S1026" s="7" t="str">
        <f t="shared" si="15"/>
        <v xml:space="preserve"> </v>
      </c>
      <c r="T1026" t="s">
        <v>2584</v>
      </c>
      <c r="U1026" t="s">
        <v>1339</v>
      </c>
      <c r="AG1026">
        <v>2.5000000000000001E-5</v>
      </c>
    </row>
    <row r="1027" spans="1:33" x14ac:dyDescent="0.25">
      <c r="A1027" t="s">
        <v>2419</v>
      </c>
      <c r="B1027" t="s">
        <v>2585</v>
      </c>
      <c r="C1027" t="s">
        <v>2586</v>
      </c>
      <c r="D1027" t="s">
        <v>2587</v>
      </c>
      <c r="E1027" t="s">
        <v>2588</v>
      </c>
      <c r="F1027" t="s">
        <v>2589</v>
      </c>
      <c r="G1027" s="1">
        <v>628</v>
      </c>
      <c r="H1027" s="1">
        <v>47.94</v>
      </c>
      <c r="I1027" s="2">
        <v>30106.32</v>
      </c>
      <c r="J1027" s="3">
        <v>5.2994699999999997E-3</v>
      </c>
      <c r="K1027" s="4">
        <v>5681003.1799999997</v>
      </c>
      <c r="L1027" s="5">
        <v>200001</v>
      </c>
      <c r="M1027" s="6">
        <v>28.40487388</v>
      </c>
      <c r="N1027" s="7" t="str">
        <f>IF(ISNUMBER(_xll.BDP($C1027, "DELTA_MID")),_xll.BDP($C1027, "DELTA_MID")," ")</f>
        <v xml:space="preserve"> </v>
      </c>
      <c r="O1027" s="7" t="str">
        <f>IF(ISNUMBER(N1027),_xll.BDP($C1027, "OPT_UNDL_TICKER"),"")</f>
        <v/>
      </c>
      <c r="P1027" s="8" t="str">
        <f>IF(ISNUMBER(N1027),_xll.BDP($C1027, "OPT_UNDL_PX")," ")</f>
        <v xml:space="preserve"> </v>
      </c>
      <c r="Q1027" s="7" t="str">
        <f>IF(ISNUMBER(N1027),+G1027*_xll.BDP($C1027, "PX_POS_MULT_FACTOR")*P1027/K1027," ")</f>
        <v xml:space="preserve"> </v>
      </c>
      <c r="R1027" s="8" t="str">
        <f>IF(OR($A1027="TUA",$A1027="TYA"),"",IF(ISNUMBER(_xll.BDP($C1027,"DUR_ADJ_OAS_MID")),_xll.BDP($C1027,"DUR_ADJ_OAS_MID"),IF(ISNUMBER(_xll.BDP($E1027&amp;" ISIN","DUR_ADJ_OAS_MID")),_xll.BDP($E1027&amp;" ISIN","DUR_ADJ_OAS_MID")," ")))</f>
        <v xml:space="preserve"> </v>
      </c>
      <c r="S1027" s="7" t="str">
        <f t="shared" ref="S1027:S1090" si="16">IF(ISNUMBER(N1027),Q1027*N1027,IF(ISNUMBER(R1027),J1027*R1027," "))</f>
        <v xml:space="preserve"> </v>
      </c>
      <c r="T1027" t="s">
        <v>2589</v>
      </c>
      <c r="U1027" t="s">
        <v>1339</v>
      </c>
      <c r="AG1027">
        <v>2.5000000000000001E-5</v>
      </c>
    </row>
    <row r="1028" spans="1:33" x14ac:dyDescent="0.25">
      <c r="A1028" t="s">
        <v>2419</v>
      </c>
      <c r="B1028" t="s">
        <v>2590</v>
      </c>
      <c r="C1028" t="s">
        <v>2591</v>
      </c>
      <c r="D1028" t="s">
        <v>2592</v>
      </c>
      <c r="E1028" t="s">
        <v>2593</v>
      </c>
      <c r="F1028" t="s">
        <v>2594</v>
      </c>
      <c r="G1028" s="1">
        <v>5061</v>
      </c>
      <c r="H1028" s="1">
        <v>5.51</v>
      </c>
      <c r="I1028" s="2">
        <v>27886.11</v>
      </c>
      <c r="J1028" s="3">
        <v>4.9086599999999996E-3</v>
      </c>
      <c r="K1028" s="4">
        <v>5681003.1799999997</v>
      </c>
      <c r="L1028" s="5">
        <v>200001</v>
      </c>
      <c r="M1028" s="6">
        <v>28.40487388</v>
      </c>
      <c r="N1028" s="7" t="str">
        <f>IF(ISNUMBER(_xll.BDP($C1028, "DELTA_MID")),_xll.BDP($C1028, "DELTA_MID")," ")</f>
        <v xml:space="preserve"> </v>
      </c>
      <c r="O1028" s="7" t="str">
        <f>IF(ISNUMBER(N1028),_xll.BDP($C1028, "OPT_UNDL_TICKER"),"")</f>
        <v/>
      </c>
      <c r="P1028" s="8" t="str">
        <f>IF(ISNUMBER(N1028),_xll.BDP($C1028, "OPT_UNDL_PX")," ")</f>
        <v xml:space="preserve"> </v>
      </c>
      <c r="Q1028" s="7" t="str">
        <f>IF(ISNUMBER(N1028),+G1028*_xll.BDP($C1028, "PX_POS_MULT_FACTOR")*P1028/K1028," ")</f>
        <v xml:space="preserve"> </v>
      </c>
      <c r="R1028" s="8" t="str">
        <f>IF(OR($A1028="TUA",$A1028="TYA"),"",IF(ISNUMBER(_xll.BDP($C1028,"DUR_ADJ_OAS_MID")),_xll.BDP($C1028,"DUR_ADJ_OAS_MID"),IF(ISNUMBER(_xll.BDP($E1028&amp;" ISIN","DUR_ADJ_OAS_MID")),_xll.BDP($E1028&amp;" ISIN","DUR_ADJ_OAS_MID")," ")))</f>
        <v xml:space="preserve"> </v>
      </c>
      <c r="S1028" s="7" t="str">
        <f t="shared" si="16"/>
        <v xml:space="preserve"> </v>
      </c>
      <c r="T1028" t="s">
        <v>2594</v>
      </c>
      <c r="U1028" t="s">
        <v>1339</v>
      </c>
      <c r="AG1028">
        <v>2.5000000000000001E-5</v>
      </c>
    </row>
    <row r="1029" spans="1:33" x14ac:dyDescent="0.25">
      <c r="A1029" t="s">
        <v>2419</v>
      </c>
      <c r="B1029" t="s">
        <v>2595</v>
      </c>
      <c r="C1029" t="s">
        <v>2596</v>
      </c>
      <c r="D1029" t="s">
        <v>2597</v>
      </c>
      <c r="E1029" t="s">
        <v>2598</v>
      </c>
      <c r="F1029" t="s">
        <v>2599</v>
      </c>
      <c r="G1029" s="1">
        <v>3086</v>
      </c>
      <c r="H1029" s="1">
        <v>10.61</v>
      </c>
      <c r="I1029" s="2">
        <v>32742.46</v>
      </c>
      <c r="J1029" s="3">
        <v>5.7635000000000004E-3</v>
      </c>
      <c r="K1029" s="4">
        <v>5681003.1799999997</v>
      </c>
      <c r="L1029" s="5">
        <v>200001</v>
      </c>
      <c r="M1029" s="6">
        <v>28.40487388</v>
      </c>
      <c r="N1029" s="7" t="str">
        <f>IF(ISNUMBER(_xll.BDP($C1029, "DELTA_MID")),_xll.BDP($C1029, "DELTA_MID")," ")</f>
        <v xml:space="preserve"> </v>
      </c>
      <c r="O1029" s="7" t="str">
        <f>IF(ISNUMBER(N1029),_xll.BDP($C1029, "OPT_UNDL_TICKER"),"")</f>
        <v/>
      </c>
      <c r="P1029" s="8" t="str">
        <f>IF(ISNUMBER(N1029),_xll.BDP($C1029, "OPT_UNDL_PX")," ")</f>
        <v xml:space="preserve"> </v>
      </c>
      <c r="Q1029" s="7" t="str">
        <f>IF(ISNUMBER(N1029),+G1029*_xll.BDP($C1029, "PX_POS_MULT_FACTOR")*P1029/K1029," ")</f>
        <v xml:space="preserve"> </v>
      </c>
      <c r="R1029" s="8" t="str">
        <f>IF(OR($A1029="TUA",$A1029="TYA"),"",IF(ISNUMBER(_xll.BDP($C1029,"DUR_ADJ_OAS_MID")),_xll.BDP($C1029,"DUR_ADJ_OAS_MID"),IF(ISNUMBER(_xll.BDP($E1029&amp;" ISIN","DUR_ADJ_OAS_MID")),_xll.BDP($E1029&amp;" ISIN","DUR_ADJ_OAS_MID")," ")))</f>
        <v xml:space="preserve"> </v>
      </c>
      <c r="S1029" s="7" t="str">
        <f t="shared" si="16"/>
        <v xml:space="preserve"> </v>
      </c>
      <c r="T1029" t="s">
        <v>2599</v>
      </c>
      <c r="U1029" t="s">
        <v>1339</v>
      </c>
      <c r="AG1029">
        <v>2.5000000000000001E-5</v>
      </c>
    </row>
    <row r="1030" spans="1:33" x14ac:dyDescent="0.25">
      <c r="A1030" t="s">
        <v>2419</v>
      </c>
      <c r="B1030" t="s">
        <v>2600</v>
      </c>
      <c r="C1030" t="s">
        <v>2601</v>
      </c>
      <c r="D1030" t="s">
        <v>2602</v>
      </c>
      <c r="E1030" t="s">
        <v>2603</v>
      </c>
      <c r="F1030" t="s">
        <v>2604</v>
      </c>
      <c r="G1030" s="1">
        <v>435</v>
      </c>
      <c r="H1030" s="1">
        <v>71.8</v>
      </c>
      <c r="I1030" s="2">
        <v>31233</v>
      </c>
      <c r="J1030" s="3">
        <v>5.4977999999999997E-3</v>
      </c>
      <c r="K1030" s="4">
        <v>5681003.1799999997</v>
      </c>
      <c r="L1030" s="5">
        <v>200001</v>
      </c>
      <c r="M1030" s="6">
        <v>28.40487388</v>
      </c>
      <c r="N1030" s="7" t="str">
        <f>IF(ISNUMBER(_xll.BDP($C1030, "DELTA_MID")),_xll.BDP($C1030, "DELTA_MID")," ")</f>
        <v xml:space="preserve"> </v>
      </c>
      <c r="O1030" s="7" t="str">
        <f>IF(ISNUMBER(N1030),_xll.BDP($C1030, "OPT_UNDL_TICKER"),"")</f>
        <v/>
      </c>
      <c r="P1030" s="8" t="str">
        <f>IF(ISNUMBER(N1030),_xll.BDP($C1030, "OPT_UNDL_PX")," ")</f>
        <v xml:space="preserve"> </v>
      </c>
      <c r="Q1030" s="7" t="str">
        <f>IF(ISNUMBER(N1030),+G1030*_xll.BDP($C1030, "PX_POS_MULT_FACTOR")*P1030/K1030," ")</f>
        <v xml:space="preserve"> </v>
      </c>
      <c r="R1030" s="8" t="str">
        <f>IF(OR($A1030="TUA",$A1030="TYA"),"",IF(ISNUMBER(_xll.BDP($C1030,"DUR_ADJ_OAS_MID")),_xll.BDP($C1030,"DUR_ADJ_OAS_MID"),IF(ISNUMBER(_xll.BDP($E1030&amp;" ISIN","DUR_ADJ_OAS_MID")),_xll.BDP($E1030&amp;" ISIN","DUR_ADJ_OAS_MID")," ")))</f>
        <v xml:space="preserve"> </v>
      </c>
      <c r="S1030" s="7" t="str">
        <f t="shared" si="16"/>
        <v xml:space="preserve"> </v>
      </c>
      <c r="T1030" t="s">
        <v>2604</v>
      </c>
      <c r="U1030" t="s">
        <v>1339</v>
      </c>
      <c r="AG1030">
        <v>2.5000000000000001E-5</v>
      </c>
    </row>
    <row r="1031" spans="1:33" x14ac:dyDescent="0.25">
      <c r="A1031" t="s">
        <v>2419</v>
      </c>
      <c r="B1031" t="s">
        <v>2605</v>
      </c>
      <c r="C1031" t="s">
        <v>2606</v>
      </c>
      <c r="D1031" t="s">
        <v>2607</v>
      </c>
      <c r="E1031" t="s">
        <v>2608</v>
      </c>
      <c r="F1031" t="s">
        <v>2609</v>
      </c>
      <c r="G1031" s="1">
        <v>1416</v>
      </c>
      <c r="H1031" s="1">
        <v>22.51</v>
      </c>
      <c r="I1031" s="2">
        <v>31874.16</v>
      </c>
      <c r="J1031" s="3">
        <v>5.61066E-3</v>
      </c>
      <c r="K1031" s="4">
        <v>5681003.1799999997</v>
      </c>
      <c r="L1031" s="5">
        <v>200001</v>
      </c>
      <c r="M1031" s="6">
        <v>28.40487388</v>
      </c>
      <c r="N1031" s="7" t="str">
        <f>IF(ISNUMBER(_xll.BDP($C1031, "DELTA_MID")),_xll.BDP($C1031, "DELTA_MID")," ")</f>
        <v xml:space="preserve"> </v>
      </c>
      <c r="O1031" s="7" t="str">
        <f>IF(ISNUMBER(N1031),_xll.BDP($C1031, "OPT_UNDL_TICKER"),"")</f>
        <v/>
      </c>
      <c r="P1031" s="8" t="str">
        <f>IF(ISNUMBER(N1031),_xll.BDP($C1031, "OPT_UNDL_PX")," ")</f>
        <v xml:space="preserve"> </v>
      </c>
      <c r="Q1031" s="7" t="str">
        <f>IF(ISNUMBER(N1031),+G1031*_xll.BDP($C1031, "PX_POS_MULT_FACTOR")*P1031/K1031," ")</f>
        <v xml:space="preserve"> </v>
      </c>
      <c r="R1031" s="8" t="str">
        <f>IF(OR($A1031="TUA",$A1031="TYA"),"",IF(ISNUMBER(_xll.BDP($C1031,"DUR_ADJ_OAS_MID")),_xll.BDP($C1031,"DUR_ADJ_OAS_MID"),IF(ISNUMBER(_xll.BDP($E1031&amp;" ISIN","DUR_ADJ_OAS_MID")),_xll.BDP($E1031&amp;" ISIN","DUR_ADJ_OAS_MID")," ")))</f>
        <v xml:space="preserve"> </v>
      </c>
      <c r="S1031" s="7" t="str">
        <f t="shared" si="16"/>
        <v xml:space="preserve"> </v>
      </c>
      <c r="T1031" t="s">
        <v>2609</v>
      </c>
      <c r="U1031" t="s">
        <v>1339</v>
      </c>
      <c r="AG1031">
        <v>2.5000000000000001E-5</v>
      </c>
    </row>
    <row r="1032" spans="1:33" x14ac:dyDescent="0.25">
      <c r="A1032" t="s">
        <v>2419</v>
      </c>
      <c r="B1032" t="s">
        <v>2610</v>
      </c>
      <c r="C1032" t="s">
        <v>2611</v>
      </c>
      <c r="D1032" t="s">
        <v>2612</v>
      </c>
      <c r="E1032" t="s">
        <v>2613</v>
      </c>
      <c r="F1032" t="s">
        <v>2614</v>
      </c>
      <c r="G1032" s="1">
        <v>612</v>
      </c>
      <c r="H1032" s="1">
        <v>53.19</v>
      </c>
      <c r="I1032" s="2">
        <v>32552.28</v>
      </c>
      <c r="J1032" s="3">
        <v>5.7300199999999997E-3</v>
      </c>
      <c r="K1032" s="4">
        <v>5681003.1799999997</v>
      </c>
      <c r="L1032" s="5">
        <v>200001</v>
      </c>
      <c r="M1032" s="6">
        <v>28.40487388</v>
      </c>
      <c r="N1032" s="7" t="str">
        <f>IF(ISNUMBER(_xll.BDP($C1032, "DELTA_MID")),_xll.BDP($C1032, "DELTA_MID")," ")</f>
        <v xml:space="preserve"> </v>
      </c>
      <c r="O1032" s="7" t="str">
        <f>IF(ISNUMBER(N1032),_xll.BDP($C1032, "OPT_UNDL_TICKER"),"")</f>
        <v/>
      </c>
      <c r="P1032" s="8" t="str">
        <f>IF(ISNUMBER(N1032),_xll.BDP($C1032, "OPT_UNDL_PX")," ")</f>
        <v xml:space="preserve"> </v>
      </c>
      <c r="Q1032" s="7" t="str">
        <f>IF(ISNUMBER(N1032),+G1032*_xll.BDP($C1032, "PX_POS_MULT_FACTOR")*P1032/K1032," ")</f>
        <v xml:space="preserve"> </v>
      </c>
      <c r="R1032" s="8" t="str">
        <f>IF(OR($A1032="TUA",$A1032="TYA"),"",IF(ISNUMBER(_xll.BDP($C1032,"DUR_ADJ_OAS_MID")),_xll.BDP($C1032,"DUR_ADJ_OAS_MID"),IF(ISNUMBER(_xll.BDP($E1032&amp;" ISIN","DUR_ADJ_OAS_MID")),_xll.BDP($E1032&amp;" ISIN","DUR_ADJ_OAS_MID")," ")))</f>
        <v xml:space="preserve"> </v>
      </c>
      <c r="S1032" s="7" t="str">
        <f t="shared" si="16"/>
        <v xml:space="preserve"> </v>
      </c>
      <c r="T1032" t="s">
        <v>2614</v>
      </c>
      <c r="U1032" t="s">
        <v>1339</v>
      </c>
      <c r="AG1032">
        <v>2.5000000000000001E-5</v>
      </c>
    </row>
    <row r="1033" spans="1:33" x14ac:dyDescent="0.25">
      <c r="A1033" t="s">
        <v>2419</v>
      </c>
      <c r="B1033" t="s">
        <v>2615</v>
      </c>
      <c r="C1033" t="s">
        <v>2616</v>
      </c>
      <c r="D1033" t="s">
        <v>2617</v>
      </c>
      <c r="E1033" t="s">
        <v>2618</v>
      </c>
      <c r="F1033" t="s">
        <v>2619</v>
      </c>
      <c r="G1033" s="1">
        <v>2077</v>
      </c>
      <c r="H1033" s="1">
        <v>15.91</v>
      </c>
      <c r="I1033" s="2">
        <v>33045.07</v>
      </c>
      <c r="J1033" s="3">
        <v>5.8167699999999998E-3</v>
      </c>
      <c r="K1033" s="4">
        <v>5681003.1799999997</v>
      </c>
      <c r="L1033" s="5">
        <v>200001</v>
      </c>
      <c r="M1033" s="6">
        <v>28.40487388</v>
      </c>
      <c r="N1033" s="7" t="str">
        <f>IF(ISNUMBER(_xll.BDP($C1033, "DELTA_MID")),_xll.BDP($C1033, "DELTA_MID")," ")</f>
        <v xml:space="preserve"> </v>
      </c>
      <c r="O1033" s="7" t="str">
        <f>IF(ISNUMBER(N1033),_xll.BDP($C1033, "OPT_UNDL_TICKER"),"")</f>
        <v/>
      </c>
      <c r="P1033" s="8" t="str">
        <f>IF(ISNUMBER(N1033),_xll.BDP($C1033, "OPT_UNDL_PX")," ")</f>
        <v xml:space="preserve"> </v>
      </c>
      <c r="Q1033" s="7" t="str">
        <f>IF(ISNUMBER(N1033),+G1033*_xll.BDP($C1033, "PX_POS_MULT_FACTOR")*P1033/K1033," ")</f>
        <v xml:space="preserve"> </v>
      </c>
      <c r="R1033" s="8" t="str">
        <f>IF(OR($A1033="TUA",$A1033="TYA"),"",IF(ISNUMBER(_xll.BDP($C1033,"DUR_ADJ_OAS_MID")),_xll.BDP($C1033,"DUR_ADJ_OAS_MID"),IF(ISNUMBER(_xll.BDP($E1033&amp;" ISIN","DUR_ADJ_OAS_MID")),_xll.BDP($E1033&amp;" ISIN","DUR_ADJ_OAS_MID")," ")))</f>
        <v xml:space="preserve"> </v>
      </c>
      <c r="S1033" s="7" t="str">
        <f t="shared" si="16"/>
        <v xml:space="preserve"> </v>
      </c>
      <c r="T1033" t="s">
        <v>2619</v>
      </c>
      <c r="U1033" t="s">
        <v>1339</v>
      </c>
      <c r="AG1033">
        <v>2.5000000000000001E-5</v>
      </c>
    </row>
    <row r="1034" spans="1:33" x14ac:dyDescent="0.25">
      <c r="A1034" t="s">
        <v>2419</v>
      </c>
      <c r="B1034" t="s">
        <v>2620</v>
      </c>
      <c r="C1034" t="s">
        <v>2621</v>
      </c>
      <c r="D1034" t="s">
        <v>2622</v>
      </c>
      <c r="E1034" t="s">
        <v>2623</v>
      </c>
      <c r="F1034" t="s">
        <v>2624</v>
      </c>
      <c r="G1034" s="1">
        <v>760</v>
      </c>
      <c r="H1034" s="1">
        <v>48.04</v>
      </c>
      <c r="I1034" s="2">
        <v>36510.400000000001</v>
      </c>
      <c r="J1034" s="3">
        <v>6.4267500000000002E-3</v>
      </c>
      <c r="K1034" s="4">
        <v>5681003.1799999997</v>
      </c>
      <c r="L1034" s="5">
        <v>200001</v>
      </c>
      <c r="M1034" s="6">
        <v>28.40487388</v>
      </c>
      <c r="N1034" s="7" t="str">
        <f>IF(ISNUMBER(_xll.BDP($C1034, "DELTA_MID")),_xll.BDP($C1034, "DELTA_MID")," ")</f>
        <v xml:space="preserve"> </v>
      </c>
      <c r="O1034" s="7" t="str">
        <f>IF(ISNUMBER(N1034),_xll.BDP($C1034, "OPT_UNDL_TICKER"),"")</f>
        <v/>
      </c>
      <c r="P1034" s="8" t="str">
        <f>IF(ISNUMBER(N1034),_xll.BDP($C1034, "OPT_UNDL_PX")," ")</f>
        <v xml:space="preserve"> </v>
      </c>
      <c r="Q1034" s="7" t="str">
        <f>IF(ISNUMBER(N1034),+G1034*_xll.BDP($C1034, "PX_POS_MULT_FACTOR")*P1034/K1034," ")</f>
        <v xml:space="preserve"> </v>
      </c>
      <c r="R1034" s="8" t="str">
        <f>IF(OR($A1034="TUA",$A1034="TYA"),"",IF(ISNUMBER(_xll.BDP($C1034,"DUR_ADJ_OAS_MID")),_xll.BDP($C1034,"DUR_ADJ_OAS_MID"),IF(ISNUMBER(_xll.BDP($E1034&amp;" ISIN","DUR_ADJ_OAS_MID")),_xll.BDP($E1034&amp;" ISIN","DUR_ADJ_OAS_MID")," ")))</f>
        <v xml:space="preserve"> </v>
      </c>
      <c r="S1034" s="7" t="str">
        <f t="shared" si="16"/>
        <v xml:space="preserve"> </v>
      </c>
      <c r="T1034" t="s">
        <v>2624</v>
      </c>
      <c r="U1034" t="s">
        <v>1339</v>
      </c>
      <c r="AG1034">
        <v>2.5000000000000001E-5</v>
      </c>
    </row>
    <row r="1035" spans="1:33" x14ac:dyDescent="0.25">
      <c r="A1035" t="s">
        <v>2419</v>
      </c>
      <c r="B1035" t="s">
        <v>2625</v>
      </c>
      <c r="C1035" t="s">
        <v>2626</v>
      </c>
      <c r="D1035" t="s">
        <v>2627</v>
      </c>
      <c r="E1035" t="s">
        <v>2628</v>
      </c>
      <c r="F1035" t="s">
        <v>2629</v>
      </c>
      <c r="G1035" s="1">
        <v>4437</v>
      </c>
      <c r="H1035" s="1">
        <v>7.6</v>
      </c>
      <c r="I1035" s="2">
        <v>33721.199999999997</v>
      </c>
      <c r="J1035" s="3">
        <v>5.9357799999999999E-3</v>
      </c>
      <c r="K1035" s="4">
        <v>5681003.1799999997</v>
      </c>
      <c r="L1035" s="5">
        <v>200001</v>
      </c>
      <c r="M1035" s="6">
        <v>28.40487388</v>
      </c>
      <c r="N1035" s="7" t="str">
        <f>IF(ISNUMBER(_xll.BDP($C1035, "DELTA_MID")),_xll.BDP($C1035, "DELTA_MID")," ")</f>
        <v xml:space="preserve"> </v>
      </c>
      <c r="O1035" s="7" t="str">
        <f>IF(ISNUMBER(N1035),_xll.BDP($C1035, "OPT_UNDL_TICKER"),"")</f>
        <v/>
      </c>
      <c r="P1035" s="8" t="str">
        <f>IF(ISNUMBER(N1035),_xll.BDP($C1035, "OPT_UNDL_PX")," ")</f>
        <v xml:space="preserve"> </v>
      </c>
      <c r="Q1035" s="7" t="str">
        <f>IF(ISNUMBER(N1035),+G1035*_xll.BDP($C1035, "PX_POS_MULT_FACTOR")*P1035/K1035," ")</f>
        <v xml:space="preserve"> </v>
      </c>
      <c r="R1035" s="8" t="str">
        <f>IF(OR($A1035="TUA",$A1035="TYA"),"",IF(ISNUMBER(_xll.BDP($C1035,"DUR_ADJ_OAS_MID")),_xll.BDP($C1035,"DUR_ADJ_OAS_MID"),IF(ISNUMBER(_xll.BDP($E1035&amp;" ISIN","DUR_ADJ_OAS_MID")),_xll.BDP($E1035&amp;" ISIN","DUR_ADJ_OAS_MID")," ")))</f>
        <v xml:space="preserve"> </v>
      </c>
      <c r="S1035" s="7" t="str">
        <f t="shared" si="16"/>
        <v xml:space="preserve"> </v>
      </c>
      <c r="T1035" t="s">
        <v>2629</v>
      </c>
      <c r="U1035" t="s">
        <v>1339</v>
      </c>
      <c r="AG1035">
        <v>2.5000000000000001E-5</v>
      </c>
    </row>
    <row r="1036" spans="1:33" x14ac:dyDescent="0.25">
      <c r="A1036" t="s">
        <v>2419</v>
      </c>
      <c r="B1036" t="s">
        <v>2630</v>
      </c>
      <c r="C1036" t="s">
        <v>2631</v>
      </c>
      <c r="D1036" t="s">
        <v>2632</v>
      </c>
      <c r="E1036" t="s">
        <v>2633</v>
      </c>
      <c r="F1036" t="s">
        <v>2634</v>
      </c>
      <c r="G1036" s="1">
        <v>246</v>
      </c>
      <c r="H1036" s="1">
        <v>138.19</v>
      </c>
      <c r="I1036" s="2">
        <v>33994.74</v>
      </c>
      <c r="J1036" s="3">
        <v>5.9839300000000002E-3</v>
      </c>
      <c r="K1036" s="4">
        <v>5681003.1799999997</v>
      </c>
      <c r="L1036" s="5">
        <v>200001</v>
      </c>
      <c r="M1036" s="6">
        <v>28.40487388</v>
      </c>
      <c r="N1036" s="7" t="str">
        <f>IF(ISNUMBER(_xll.BDP($C1036, "DELTA_MID")),_xll.BDP($C1036, "DELTA_MID")," ")</f>
        <v xml:space="preserve"> </v>
      </c>
      <c r="O1036" s="7" t="str">
        <f>IF(ISNUMBER(N1036),_xll.BDP($C1036, "OPT_UNDL_TICKER"),"")</f>
        <v/>
      </c>
      <c r="P1036" s="8" t="str">
        <f>IF(ISNUMBER(N1036),_xll.BDP($C1036, "OPT_UNDL_PX")," ")</f>
        <v xml:space="preserve"> </v>
      </c>
      <c r="Q1036" s="7" t="str">
        <f>IF(ISNUMBER(N1036),+G1036*_xll.BDP($C1036, "PX_POS_MULT_FACTOR")*P1036/K1036," ")</f>
        <v xml:space="preserve"> </v>
      </c>
      <c r="R1036" s="8" t="str">
        <f>IF(OR($A1036="TUA",$A1036="TYA"),"",IF(ISNUMBER(_xll.BDP($C1036,"DUR_ADJ_OAS_MID")),_xll.BDP($C1036,"DUR_ADJ_OAS_MID"),IF(ISNUMBER(_xll.BDP($E1036&amp;" ISIN","DUR_ADJ_OAS_MID")),_xll.BDP($E1036&amp;" ISIN","DUR_ADJ_OAS_MID")," ")))</f>
        <v xml:space="preserve"> </v>
      </c>
      <c r="S1036" s="7" t="str">
        <f t="shared" si="16"/>
        <v xml:space="preserve"> </v>
      </c>
      <c r="T1036" t="s">
        <v>2634</v>
      </c>
      <c r="U1036" t="s">
        <v>1339</v>
      </c>
      <c r="AG1036">
        <v>2.5000000000000001E-5</v>
      </c>
    </row>
    <row r="1037" spans="1:33" x14ac:dyDescent="0.25">
      <c r="A1037" t="s">
        <v>2419</v>
      </c>
      <c r="B1037" t="s">
        <v>2635</v>
      </c>
      <c r="C1037" t="s">
        <v>2636</v>
      </c>
      <c r="D1037" t="s">
        <v>2637</v>
      </c>
      <c r="E1037" t="s">
        <v>2638</v>
      </c>
      <c r="F1037" t="s">
        <v>2639</v>
      </c>
      <c r="G1037" s="1">
        <v>77</v>
      </c>
      <c r="H1037" s="1">
        <v>422.5</v>
      </c>
      <c r="I1037" s="2">
        <v>32532.5</v>
      </c>
      <c r="J1037" s="3">
        <v>5.7265399999999996E-3</v>
      </c>
      <c r="K1037" s="4">
        <v>5681003.1799999997</v>
      </c>
      <c r="L1037" s="5">
        <v>200001</v>
      </c>
      <c r="M1037" s="6">
        <v>28.40487388</v>
      </c>
      <c r="N1037" s="7" t="str">
        <f>IF(ISNUMBER(_xll.BDP($C1037, "DELTA_MID")),_xll.BDP($C1037, "DELTA_MID")," ")</f>
        <v xml:space="preserve"> </v>
      </c>
      <c r="O1037" s="7" t="str">
        <f>IF(ISNUMBER(N1037),_xll.BDP($C1037, "OPT_UNDL_TICKER"),"")</f>
        <v/>
      </c>
      <c r="P1037" s="8" t="str">
        <f>IF(ISNUMBER(N1037),_xll.BDP($C1037, "OPT_UNDL_PX")," ")</f>
        <v xml:space="preserve"> </v>
      </c>
      <c r="Q1037" s="7" t="str">
        <f>IF(ISNUMBER(N1037),+G1037*_xll.BDP($C1037, "PX_POS_MULT_FACTOR")*P1037/K1037," ")</f>
        <v xml:space="preserve"> </v>
      </c>
      <c r="R1037" s="8" t="str">
        <f>IF(OR($A1037="TUA",$A1037="TYA"),"",IF(ISNUMBER(_xll.BDP($C1037,"DUR_ADJ_OAS_MID")),_xll.BDP($C1037,"DUR_ADJ_OAS_MID"),IF(ISNUMBER(_xll.BDP($E1037&amp;" ISIN","DUR_ADJ_OAS_MID")),_xll.BDP($E1037&amp;" ISIN","DUR_ADJ_OAS_MID")," ")))</f>
        <v xml:space="preserve"> </v>
      </c>
      <c r="S1037" s="7" t="str">
        <f t="shared" si="16"/>
        <v xml:space="preserve"> </v>
      </c>
      <c r="T1037" t="s">
        <v>2639</v>
      </c>
      <c r="U1037" t="s">
        <v>1339</v>
      </c>
      <c r="AG1037">
        <v>2.5000000000000001E-5</v>
      </c>
    </row>
    <row r="1038" spans="1:33" x14ac:dyDescent="0.25">
      <c r="A1038" t="s">
        <v>2419</v>
      </c>
      <c r="B1038" t="s">
        <v>2640</v>
      </c>
      <c r="C1038" t="s">
        <v>2641</v>
      </c>
      <c r="D1038" t="s">
        <v>2642</v>
      </c>
      <c r="E1038" t="s">
        <v>2643</v>
      </c>
      <c r="F1038" t="s">
        <v>2644</v>
      </c>
      <c r="G1038" s="1">
        <v>945</v>
      </c>
      <c r="H1038" s="1">
        <v>43.45</v>
      </c>
      <c r="I1038" s="2">
        <v>41060.25</v>
      </c>
      <c r="J1038" s="3">
        <v>7.2276399999999996E-3</v>
      </c>
      <c r="K1038" s="4">
        <v>5681003.1799999997</v>
      </c>
      <c r="L1038" s="5">
        <v>200001</v>
      </c>
      <c r="M1038" s="6">
        <v>28.40487388</v>
      </c>
      <c r="N1038" s="7" t="str">
        <f>IF(ISNUMBER(_xll.BDP($C1038, "DELTA_MID")),_xll.BDP($C1038, "DELTA_MID")," ")</f>
        <v xml:space="preserve"> </v>
      </c>
      <c r="O1038" s="7" t="str">
        <f>IF(ISNUMBER(N1038),_xll.BDP($C1038, "OPT_UNDL_TICKER"),"")</f>
        <v/>
      </c>
      <c r="P1038" s="8" t="str">
        <f>IF(ISNUMBER(N1038),_xll.BDP($C1038, "OPT_UNDL_PX")," ")</f>
        <v xml:space="preserve"> </v>
      </c>
      <c r="Q1038" s="7" t="str">
        <f>IF(ISNUMBER(N1038),+G1038*_xll.BDP($C1038, "PX_POS_MULT_FACTOR")*P1038/K1038," ")</f>
        <v xml:space="preserve"> </v>
      </c>
      <c r="R1038" s="8" t="str">
        <f>IF(OR($A1038="TUA",$A1038="TYA"),"",IF(ISNUMBER(_xll.BDP($C1038,"DUR_ADJ_OAS_MID")),_xll.BDP($C1038,"DUR_ADJ_OAS_MID"),IF(ISNUMBER(_xll.BDP($E1038&amp;" ISIN","DUR_ADJ_OAS_MID")),_xll.BDP($E1038&amp;" ISIN","DUR_ADJ_OAS_MID")," ")))</f>
        <v xml:space="preserve"> </v>
      </c>
      <c r="S1038" s="7" t="str">
        <f t="shared" si="16"/>
        <v xml:space="preserve"> </v>
      </c>
      <c r="T1038" t="s">
        <v>2644</v>
      </c>
      <c r="U1038" t="s">
        <v>1339</v>
      </c>
      <c r="AG1038">
        <v>2.5000000000000001E-5</v>
      </c>
    </row>
    <row r="1039" spans="1:33" x14ac:dyDescent="0.25">
      <c r="A1039" t="s">
        <v>2419</v>
      </c>
      <c r="B1039" t="s">
        <v>2645</v>
      </c>
      <c r="C1039" t="s">
        <v>2646</v>
      </c>
      <c r="D1039" t="s">
        <v>2647</v>
      </c>
      <c r="E1039" t="s">
        <v>2648</v>
      </c>
      <c r="F1039" t="s">
        <v>2649</v>
      </c>
      <c r="G1039" s="1">
        <v>4210</v>
      </c>
      <c r="H1039" s="1">
        <v>9.6</v>
      </c>
      <c r="I1039" s="2">
        <v>40416</v>
      </c>
      <c r="J1039" s="3">
        <v>7.11424E-3</v>
      </c>
      <c r="K1039" s="4">
        <v>5681003.1799999997</v>
      </c>
      <c r="L1039" s="5">
        <v>200001</v>
      </c>
      <c r="M1039" s="6">
        <v>28.40487388</v>
      </c>
      <c r="N1039" s="7" t="str">
        <f>IF(ISNUMBER(_xll.BDP($C1039, "DELTA_MID")),_xll.BDP($C1039, "DELTA_MID")," ")</f>
        <v xml:space="preserve"> </v>
      </c>
      <c r="O1039" s="7" t="str">
        <f>IF(ISNUMBER(N1039),_xll.BDP($C1039, "OPT_UNDL_TICKER"),"")</f>
        <v/>
      </c>
      <c r="P1039" s="8" t="str">
        <f>IF(ISNUMBER(N1039),_xll.BDP($C1039, "OPT_UNDL_PX")," ")</f>
        <v xml:space="preserve"> </v>
      </c>
      <c r="Q1039" s="7" t="str">
        <f>IF(ISNUMBER(N1039),+G1039*_xll.BDP($C1039, "PX_POS_MULT_FACTOR")*P1039/K1039," ")</f>
        <v xml:space="preserve"> </v>
      </c>
      <c r="R1039" s="8" t="str">
        <f>IF(OR($A1039="TUA",$A1039="TYA"),"",IF(ISNUMBER(_xll.BDP($C1039,"DUR_ADJ_OAS_MID")),_xll.BDP($C1039,"DUR_ADJ_OAS_MID"),IF(ISNUMBER(_xll.BDP($E1039&amp;" ISIN","DUR_ADJ_OAS_MID")),_xll.BDP($E1039&amp;" ISIN","DUR_ADJ_OAS_MID")," ")))</f>
        <v xml:space="preserve"> </v>
      </c>
      <c r="S1039" s="7" t="str">
        <f t="shared" si="16"/>
        <v xml:space="preserve"> </v>
      </c>
      <c r="T1039" t="s">
        <v>2649</v>
      </c>
      <c r="U1039" t="s">
        <v>1339</v>
      </c>
      <c r="AG1039">
        <v>2.5000000000000001E-5</v>
      </c>
    </row>
    <row r="1040" spans="1:33" x14ac:dyDescent="0.25">
      <c r="A1040" t="s">
        <v>2419</v>
      </c>
      <c r="B1040" t="s">
        <v>2650</v>
      </c>
      <c r="C1040" t="s">
        <v>2651</v>
      </c>
      <c r="D1040" t="s">
        <v>2652</v>
      </c>
      <c r="E1040" t="s">
        <v>2653</v>
      </c>
      <c r="F1040" t="s">
        <v>2654</v>
      </c>
      <c r="G1040" s="1">
        <v>8349</v>
      </c>
      <c r="H1040" s="1">
        <v>3.83</v>
      </c>
      <c r="I1040" s="2">
        <v>31976.67</v>
      </c>
      <c r="J1040" s="3">
        <v>5.6287000000000004E-3</v>
      </c>
      <c r="K1040" s="4">
        <v>5681003.1799999997</v>
      </c>
      <c r="L1040" s="5">
        <v>200001</v>
      </c>
      <c r="M1040" s="6">
        <v>28.40487388</v>
      </c>
      <c r="N1040" s="7" t="str">
        <f>IF(ISNUMBER(_xll.BDP($C1040, "DELTA_MID")),_xll.BDP($C1040, "DELTA_MID")," ")</f>
        <v xml:space="preserve"> </v>
      </c>
      <c r="O1040" s="7" t="str">
        <f>IF(ISNUMBER(N1040),_xll.BDP($C1040, "OPT_UNDL_TICKER"),"")</f>
        <v/>
      </c>
      <c r="P1040" s="8" t="str">
        <f>IF(ISNUMBER(N1040),_xll.BDP($C1040, "OPT_UNDL_PX")," ")</f>
        <v xml:space="preserve"> </v>
      </c>
      <c r="Q1040" s="7" t="str">
        <f>IF(ISNUMBER(N1040),+G1040*_xll.BDP($C1040, "PX_POS_MULT_FACTOR")*P1040/K1040," ")</f>
        <v xml:space="preserve"> </v>
      </c>
      <c r="R1040" s="8" t="str">
        <f>IF(OR($A1040="TUA",$A1040="TYA"),"",IF(ISNUMBER(_xll.BDP($C1040,"DUR_ADJ_OAS_MID")),_xll.BDP($C1040,"DUR_ADJ_OAS_MID"),IF(ISNUMBER(_xll.BDP($E1040&amp;" ISIN","DUR_ADJ_OAS_MID")),_xll.BDP($E1040&amp;" ISIN","DUR_ADJ_OAS_MID")," ")))</f>
        <v xml:space="preserve"> </v>
      </c>
      <c r="S1040" s="7" t="str">
        <f t="shared" si="16"/>
        <v xml:space="preserve"> </v>
      </c>
      <c r="T1040" t="s">
        <v>2654</v>
      </c>
      <c r="U1040" t="s">
        <v>1339</v>
      </c>
      <c r="AG1040">
        <v>2.5000000000000001E-5</v>
      </c>
    </row>
    <row r="1041" spans="1:33" x14ac:dyDescent="0.25">
      <c r="A1041" t="s">
        <v>2419</v>
      </c>
      <c r="B1041" t="s">
        <v>2655</v>
      </c>
      <c r="C1041" t="s">
        <v>2656</v>
      </c>
      <c r="D1041" t="s">
        <v>2657</v>
      </c>
      <c r="E1041" t="s">
        <v>2658</v>
      </c>
      <c r="F1041" t="s">
        <v>2659</v>
      </c>
      <c r="G1041" s="1">
        <v>2410</v>
      </c>
      <c r="H1041" s="1">
        <v>13.88</v>
      </c>
      <c r="I1041" s="2">
        <v>33450.800000000003</v>
      </c>
      <c r="J1041" s="3">
        <v>5.8881899999999997E-3</v>
      </c>
      <c r="K1041" s="4">
        <v>5681003.1799999997</v>
      </c>
      <c r="L1041" s="5">
        <v>200001</v>
      </c>
      <c r="M1041" s="6">
        <v>28.40487388</v>
      </c>
      <c r="N1041" s="7" t="str">
        <f>IF(ISNUMBER(_xll.BDP($C1041, "DELTA_MID")),_xll.BDP($C1041, "DELTA_MID")," ")</f>
        <v xml:space="preserve"> </v>
      </c>
      <c r="O1041" s="7" t="str">
        <f>IF(ISNUMBER(N1041),_xll.BDP($C1041, "OPT_UNDL_TICKER"),"")</f>
        <v/>
      </c>
      <c r="P1041" s="8" t="str">
        <f>IF(ISNUMBER(N1041),_xll.BDP($C1041, "OPT_UNDL_PX")," ")</f>
        <v xml:space="preserve"> </v>
      </c>
      <c r="Q1041" s="7" t="str">
        <f>IF(ISNUMBER(N1041),+G1041*_xll.BDP($C1041, "PX_POS_MULT_FACTOR")*P1041/K1041," ")</f>
        <v xml:space="preserve"> </v>
      </c>
      <c r="R1041" s="8" t="str">
        <f>IF(OR($A1041="TUA",$A1041="TYA"),"",IF(ISNUMBER(_xll.BDP($C1041,"DUR_ADJ_OAS_MID")),_xll.BDP($C1041,"DUR_ADJ_OAS_MID"),IF(ISNUMBER(_xll.BDP($E1041&amp;" ISIN","DUR_ADJ_OAS_MID")),_xll.BDP($E1041&amp;" ISIN","DUR_ADJ_OAS_MID")," ")))</f>
        <v xml:space="preserve"> </v>
      </c>
      <c r="S1041" s="7" t="str">
        <f t="shared" si="16"/>
        <v xml:space="preserve"> </v>
      </c>
      <c r="T1041" t="s">
        <v>2659</v>
      </c>
      <c r="U1041" t="s">
        <v>1339</v>
      </c>
      <c r="AG1041">
        <v>2.5000000000000001E-5</v>
      </c>
    </row>
    <row r="1042" spans="1:33" x14ac:dyDescent="0.25">
      <c r="A1042" t="s">
        <v>2419</v>
      </c>
      <c r="B1042" t="s">
        <v>2660</v>
      </c>
      <c r="C1042" t="s">
        <v>2661</v>
      </c>
      <c r="D1042" t="s">
        <v>2662</v>
      </c>
      <c r="E1042" t="s">
        <v>2663</v>
      </c>
      <c r="F1042" t="s">
        <v>2664</v>
      </c>
      <c r="G1042" s="1">
        <v>1199</v>
      </c>
      <c r="H1042" s="1">
        <v>24.02</v>
      </c>
      <c r="I1042" s="2">
        <v>28799.98</v>
      </c>
      <c r="J1042" s="3">
        <v>5.0695200000000001E-3</v>
      </c>
      <c r="K1042" s="4">
        <v>5681003.1799999997</v>
      </c>
      <c r="L1042" s="5">
        <v>200001</v>
      </c>
      <c r="M1042" s="6">
        <v>28.40487388</v>
      </c>
      <c r="N1042" s="7" t="str">
        <f>IF(ISNUMBER(_xll.BDP($C1042, "DELTA_MID")),_xll.BDP($C1042, "DELTA_MID")," ")</f>
        <v xml:space="preserve"> </v>
      </c>
      <c r="O1042" s="7" t="str">
        <f>IF(ISNUMBER(N1042),_xll.BDP($C1042, "OPT_UNDL_TICKER"),"")</f>
        <v/>
      </c>
      <c r="P1042" s="8" t="str">
        <f>IF(ISNUMBER(N1042),_xll.BDP($C1042, "OPT_UNDL_PX")," ")</f>
        <v xml:space="preserve"> </v>
      </c>
      <c r="Q1042" s="7" t="str">
        <f>IF(ISNUMBER(N1042),+G1042*_xll.BDP($C1042, "PX_POS_MULT_FACTOR")*P1042/K1042," ")</f>
        <v xml:space="preserve"> </v>
      </c>
      <c r="R1042" s="8" t="str">
        <f>IF(OR($A1042="TUA",$A1042="TYA"),"",IF(ISNUMBER(_xll.BDP($C1042,"DUR_ADJ_OAS_MID")),_xll.BDP($C1042,"DUR_ADJ_OAS_MID"),IF(ISNUMBER(_xll.BDP($E1042&amp;" ISIN","DUR_ADJ_OAS_MID")),_xll.BDP($E1042&amp;" ISIN","DUR_ADJ_OAS_MID")," ")))</f>
        <v xml:space="preserve"> </v>
      </c>
      <c r="S1042" s="7" t="str">
        <f t="shared" si="16"/>
        <v xml:space="preserve"> </v>
      </c>
      <c r="T1042" t="s">
        <v>2664</v>
      </c>
      <c r="U1042" t="s">
        <v>1339</v>
      </c>
      <c r="AG1042">
        <v>2.5000000000000001E-5</v>
      </c>
    </row>
    <row r="1043" spans="1:33" x14ac:dyDescent="0.25">
      <c r="A1043" t="s">
        <v>2419</v>
      </c>
      <c r="B1043" t="s">
        <v>2665</v>
      </c>
      <c r="C1043" t="s">
        <v>2666</v>
      </c>
      <c r="D1043" t="s">
        <v>2667</v>
      </c>
      <c r="E1043" t="s">
        <v>2668</v>
      </c>
      <c r="F1043" t="s">
        <v>2669</v>
      </c>
      <c r="G1043" s="1">
        <v>210</v>
      </c>
      <c r="H1043" s="1">
        <v>177.94</v>
      </c>
      <c r="I1043" s="2">
        <v>37367.4</v>
      </c>
      <c r="J1043" s="3">
        <v>6.5776100000000002E-3</v>
      </c>
      <c r="K1043" s="4">
        <v>5681003.1799999997</v>
      </c>
      <c r="L1043" s="5">
        <v>200001</v>
      </c>
      <c r="M1043" s="6">
        <v>28.40487388</v>
      </c>
      <c r="N1043" s="7" t="str">
        <f>IF(ISNUMBER(_xll.BDP($C1043, "DELTA_MID")),_xll.BDP($C1043, "DELTA_MID")," ")</f>
        <v xml:space="preserve"> </v>
      </c>
      <c r="O1043" s="7" t="str">
        <f>IF(ISNUMBER(N1043),_xll.BDP($C1043, "OPT_UNDL_TICKER"),"")</f>
        <v/>
      </c>
      <c r="P1043" s="8" t="str">
        <f>IF(ISNUMBER(N1043),_xll.BDP($C1043, "OPT_UNDL_PX")," ")</f>
        <v xml:space="preserve"> </v>
      </c>
      <c r="Q1043" s="7" t="str">
        <f>IF(ISNUMBER(N1043),+G1043*_xll.BDP($C1043, "PX_POS_MULT_FACTOR")*P1043/K1043," ")</f>
        <v xml:space="preserve"> </v>
      </c>
      <c r="R1043" s="8" t="str">
        <f>IF(OR($A1043="TUA",$A1043="TYA"),"",IF(ISNUMBER(_xll.BDP($C1043,"DUR_ADJ_OAS_MID")),_xll.BDP($C1043,"DUR_ADJ_OAS_MID"),IF(ISNUMBER(_xll.BDP($E1043&amp;" ISIN","DUR_ADJ_OAS_MID")),_xll.BDP($E1043&amp;" ISIN","DUR_ADJ_OAS_MID")," ")))</f>
        <v xml:space="preserve"> </v>
      </c>
      <c r="S1043" s="7" t="str">
        <f t="shared" si="16"/>
        <v xml:space="preserve"> </v>
      </c>
      <c r="T1043" t="s">
        <v>2669</v>
      </c>
      <c r="U1043" t="s">
        <v>1339</v>
      </c>
      <c r="AG1043">
        <v>2.5000000000000001E-5</v>
      </c>
    </row>
    <row r="1044" spans="1:33" x14ac:dyDescent="0.25">
      <c r="A1044" t="s">
        <v>2419</v>
      </c>
      <c r="B1044" t="s">
        <v>2670</v>
      </c>
      <c r="C1044" t="s">
        <v>2671</v>
      </c>
      <c r="D1044" t="s">
        <v>2672</v>
      </c>
      <c r="E1044" t="s">
        <v>2673</v>
      </c>
      <c r="F1044" t="s">
        <v>2674</v>
      </c>
      <c r="G1044" s="1">
        <v>274</v>
      </c>
      <c r="H1044" s="1">
        <v>111.71</v>
      </c>
      <c r="I1044" s="2">
        <v>30608.54</v>
      </c>
      <c r="J1044" s="3">
        <v>5.3878800000000003E-3</v>
      </c>
      <c r="K1044" s="4">
        <v>5681003.1799999997</v>
      </c>
      <c r="L1044" s="5">
        <v>200001</v>
      </c>
      <c r="M1044" s="6">
        <v>28.40487388</v>
      </c>
      <c r="N1044" s="7" t="str">
        <f>IF(ISNUMBER(_xll.BDP($C1044, "DELTA_MID")),_xll.BDP($C1044, "DELTA_MID")," ")</f>
        <v xml:space="preserve"> </v>
      </c>
      <c r="O1044" s="7" t="str">
        <f>IF(ISNUMBER(N1044),_xll.BDP($C1044, "OPT_UNDL_TICKER"),"")</f>
        <v/>
      </c>
      <c r="P1044" s="8" t="str">
        <f>IF(ISNUMBER(N1044),_xll.BDP($C1044, "OPT_UNDL_PX")," ")</f>
        <v xml:space="preserve"> </v>
      </c>
      <c r="Q1044" s="7" t="str">
        <f>IF(ISNUMBER(N1044),+G1044*_xll.BDP($C1044, "PX_POS_MULT_FACTOR")*P1044/K1044," ")</f>
        <v xml:space="preserve"> </v>
      </c>
      <c r="R1044" s="8" t="str">
        <f>IF(OR($A1044="TUA",$A1044="TYA"),"",IF(ISNUMBER(_xll.BDP($C1044,"DUR_ADJ_OAS_MID")),_xll.BDP($C1044,"DUR_ADJ_OAS_MID"),IF(ISNUMBER(_xll.BDP($E1044&amp;" ISIN","DUR_ADJ_OAS_MID")),_xll.BDP($E1044&amp;" ISIN","DUR_ADJ_OAS_MID")," ")))</f>
        <v xml:space="preserve"> </v>
      </c>
      <c r="S1044" s="7" t="str">
        <f t="shared" si="16"/>
        <v xml:space="preserve"> </v>
      </c>
      <c r="T1044" t="s">
        <v>2674</v>
      </c>
      <c r="U1044" t="s">
        <v>1339</v>
      </c>
      <c r="AG1044">
        <v>2.5000000000000001E-5</v>
      </c>
    </row>
    <row r="1045" spans="1:33" x14ac:dyDescent="0.25">
      <c r="A1045" t="s">
        <v>2419</v>
      </c>
      <c r="B1045" t="s">
        <v>2675</v>
      </c>
      <c r="C1045" t="s">
        <v>2676</v>
      </c>
      <c r="D1045" t="s">
        <v>2677</v>
      </c>
      <c r="E1045" t="s">
        <v>2678</v>
      </c>
      <c r="F1045" t="s">
        <v>2679</v>
      </c>
      <c r="G1045" s="1">
        <v>529</v>
      </c>
      <c r="H1045" s="1">
        <v>60.24</v>
      </c>
      <c r="I1045" s="2">
        <v>31866.959999999999</v>
      </c>
      <c r="J1045" s="3">
        <v>5.6093899999999997E-3</v>
      </c>
      <c r="K1045" s="4">
        <v>5681003.1799999997</v>
      </c>
      <c r="L1045" s="5">
        <v>200001</v>
      </c>
      <c r="M1045" s="6">
        <v>28.40487388</v>
      </c>
      <c r="N1045" s="7" t="str">
        <f>IF(ISNUMBER(_xll.BDP($C1045, "DELTA_MID")),_xll.BDP($C1045, "DELTA_MID")," ")</f>
        <v xml:space="preserve"> </v>
      </c>
      <c r="O1045" s="7" t="str">
        <f>IF(ISNUMBER(N1045),_xll.BDP($C1045, "OPT_UNDL_TICKER"),"")</f>
        <v/>
      </c>
      <c r="P1045" s="8" t="str">
        <f>IF(ISNUMBER(N1045),_xll.BDP($C1045, "OPT_UNDL_PX")," ")</f>
        <v xml:space="preserve"> </v>
      </c>
      <c r="Q1045" s="7" t="str">
        <f>IF(ISNUMBER(N1045),+G1045*_xll.BDP($C1045, "PX_POS_MULT_FACTOR")*P1045/K1045," ")</f>
        <v xml:space="preserve"> </v>
      </c>
      <c r="R1045" s="8" t="str">
        <f>IF(OR($A1045="TUA",$A1045="TYA"),"",IF(ISNUMBER(_xll.BDP($C1045,"DUR_ADJ_OAS_MID")),_xll.BDP($C1045,"DUR_ADJ_OAS_MID"),IF(ISNUMBER(_xll.BDP($E1045&amp;" ISIN","DUR_ADJ_OAS_MID")),_xll.BDP($E1045&amp;" ISIN","DUR_ADJ_OAS_MID")," ")))</f>
        <v xml:space="preserve"> </v>
      </c>
      <c r="S1045" s="7" t="str">
        <f t="shared" si="16"/>
        <v xml:space="preserve"> </v>
      </c>
      <c r="T1045" t="s">
        <v>2679</v>
      </c>
      <c r="U1045" t="s">
        <v>1339</v>
      </c>
      <c r="AG1045">
        <v>2.5000000000000001E-5</v>
      </c>
    </row>
    <row r="1046" spans="1:33" x14ac:dyDescent="0.25">
      <c r="A1046" t="s">
        <v>2419</v>
      </c>
      <c r="B1046" t="s">
        <v>2680</v>
      </c>
      <c r="C1046" t="s">
        <v>2681</v>
      </c>
      <c r="D1046" t="s">
        <v>2682</v>
      </c>
      <c r="E1046" t="s">
        <v>2683</v>
      </c>
      <c r="F1046" t="s">
        <v>2684</v>
      </c>
      <c r="G1046" s="1">
        <v>1356</v>
      </c>
      <c r="H1046" s="1">
        <v>20.420000000000002</v>
      </c>
      <c r="I1046" s="2">
        <v>27689.52</v>
      </c>
      <c r="J1046" s="3">
        <v>4.8740500000000004E-3</v>
      </c>
      <c r="K1046" s="4">
        <v>5681003.1799999997</v>
      </c>
      <c r="L1046" s="5">
        <v>200001</v>
      </c>
      <c r="M1046" s="6">
        <v>28.40487388</v>
      </c>
      <c r="N1046" s="7" t="str">
        <f>IF(ISNUMBER(_xll.BDP($C1046, "DELTA_MID")),_xll.BDP($C1046, "DELTA_MID")," ")</f>
        <v xml:space="preserve"> </v>
      </c>
      <c r="O1046" s="7" t="str">
        <f>IF(ISNUMBER(N1046),_xll.BDP($C1046, "OPT_UNDL_TICKER"),"")</f>
        <v/>
      </c>
      <c r="P1046" s="8" t="str">
        <f>IF(ISNUMBER(N1046),_xll.BDP($C1046, "OPT_UNDL_PX")," ")</f>
        <v xml:space="preserve"> </v>
      </c>
      <c r="Q1046" s="7" t="str">
        <f>IF(ISNUMBER(N1046),+G1046*_xll.BDP($C1046, "PX_POS_MULT_FACTOR")*P1046/K1046," ")</f>
        <v xml:space="preserve"> </v>
      </c>
      <c r="R1046" s="8" t="str">
        <f>IF(OR($A1046="TUA",$A1046="TYA"),"",IF(ISNUMBER(_xll.BDP($C1046,"DUR_ADJ_OAS_MID")),_xll.BDP($C1046,"DUR_ADJ_OAS_MID"),IF(ISNUMBER(_xll.BDP($E1046&amp;" ISIN","DUR_ADJ_OAS_MID")),_xll.BDP($E1046&amp;" ISIN","DUR_ADJ_OAS_MID")," ")))</f>
        <v xml:space="preserve"> </v>
      </c>
      <c r="S1046" s="7" t="str">
        <f t="shared" si="16"/>
        <v xml:space="preserve"> </v>
      </c>
      <c r="T1046" t="s">
        <v>2684</v>
      </c>
      <c r="U1046" t="s">
        <v>1339</v>
      </c>
      <c r="AG1046">
        <v>2.5000000000000001E-5</v>
      </c>
    </row>
    <row r="1047" spans="1:33" x14ac:dyDescent="0.25">
      <c r="A1047" t="s">
        <v>2419</v>
      </c>
      <c r="B1047" t="s">
        <v>2685</v>
      </c>
      <c r="C1047" t="s">
        <v>2686</v>
      </c>
      <c r="D1047" t="s">
        <v>2687</v>
      </c>
      <c r="E1047" t="s">
        <v>2688</v>
      </c>
      <c r="F1047" t="s">
        <v>2689</v>
      </c>
      <c r="G1047" s="1">
        <v>3162</v>
      </c>
      <c r="H1047" s="1">
        <v>10.25</v>
      </c>
      <c r="I1047" s="2">
        <v>32410.5</v>
      </c>
      <c r="J1047" s="3">
        <v>5.7050699999999996E-3</v>
      </c>
      <c r="K1047" s="4">
        <v>5681003.1799999997</v>
      </c>
      <c r="L1047" s="5">
        <v>200001</v>
      </c>
      <c r="M1047" s="6">
        <v>28.40487388</v>
      </c>
      <c r="N1047" s="7" t="str">
        <f>IF(ISNUMBER(_xll.BDP($C1047, "DELTA_MID")),_xll.BDP($C1047, "DELTA_MID")," ")</f>
        <v xml:space="preserve"> </v>
      </c>
      <c r="O1047" s="7" t="str">
        <f>IF(ISNUMBER(N1047),_xll.BDP($C1047, "OPT_UNDL_TICKER"),"")</f>
        <v/>
      </c>
      <c r="P1047" s="8" t="str">
        <f>IF(ISNUMBER(N1047),_xll.BDP($C1047, "OPT_UNDL_PX")," ")</f>
        <v xml:space="preserve"> </v>
      </c>
      <c r="Q1047" s="7" t="str">
        <f>IF(ISNUMBER(N1047),+G1047*_xll.BDP($C1047, "PX_POS_MULT_FACTOR")*P1047/K1047," ")</f>
        <v xml:space="preserve"> </v>
      </c>
      <c r="R1047" s="8" t="str">
        <f>IF(OR($A1047="TUA",$A1047="TYA"),"",IF(ISNUMBER(_xll.BDP($C1047,"DUR_ADJ_OAS_MID")),_xll.BDP($C1047,"DUR_ADJ_OAS_MID"),IF(ISNUMBER(_xll.BDP($E1047&amp;" ISIN","DUR_ADJ_OAS_MID")),_xll.BDP($E1047&amp;" ISIN","DUR_ADJ_OAS_MID")," ")))</f>
        <v xml:space="preserve"> </v>
      </c>
      <c r="S1047" s="7" t="str">
        <f t="shared" si="16"/>
        <v xml:space="preserve"> </v>
      </c>
      <c r="T1047" t="s">
        <v>2689</v>
      </c>
      <c r="U1047" t="s">
        <v>1339</v>
      </c>
      <c r="AG1047">
        <v>2.5000000000000001E-5</v>
      </c>
    </row>
    <row r="1048" spans="1:33" x14ac:dyDescent="0.25">
      <c r="A1048" t="s">
        <v>2419</v>
      </c>
      <c r="B1048" t="s">
        <v>2690</v>
      </c>
      <c r="C1048" t="s">
        <v>2691</v>
      </c>
      <c r="D1048" t="s">
        <v>2692</v>
      </c>
      <c r="E1048" t="s">
        <v>2693</v>
      </c>
      <c r="F1048" t="s">
        <v>2694</v>
      </c>
      <c r="G1048" s="1">
        <v>517</v>
      </c>
      <c r="H1048" s="1">
        <v>65.739999999999995</v>
      </c>
      <c r="I1048" s="2">
        <v>33987.58</v>
      </c>
      <c r="J1048" s="3">
        <v>5.9826699999999998E-3</v>
      </c>
      <c r="K1048" s="4">
        <v>5681003.1799999997</v>
      </c>
      <c r="L1048" s="5">
        <v>200001</v>
      </c>
      <c r="M1048" s="6">
        <v>28.40487388</v>
      </c>
      <c r="N1048" s="7" t="str">
        <f>IF(ISNUMBER(_xll.BDP($C1048, "DELTA_MID")),_xll.BDP($C1048, "DELTA_MID")," ")</f>
        <v xml:space="preserve"> </v>
      </c>
      <c r="O1048" s="7" t="str">
        <f>IF(ISNUMBER(N1048),_xll.BDP($C1048, "OPT_UNDL_TICKER"),"")</f>
        <v/>
      </c>
      <c r="P1048" s="8" t="str">
        <f>IF(ISNUMBER(N1048),_xll.BDP($C1048, "OPT_UNDL_PX")," ")</f>
        <v xml:space="preserve"> </v>
      </c>
      <c r="Q1048" s="7" t="str">
        <f>IF(ISNUMBER(N1048),+G1048*_xll.BDP($C1048, "PX_POS_MULT_FACTOR")*P1048/K1048," ")</f>
        <v xml:space="preserve"> </v>
      </c>
      <c r="R1048" s="8" t="str">
        <f>IF(OR($A1048="TUA",$A1048="TYA"),"",IF(ISNUMBER(_xll.BDP($C1048,"DUR_ADJ_OAS_MID")),_xll.BDP($C1048,"DUR_ADJ_OAS_MID"),IF(ISNUMBER(_xll.BDP($E1048&amp;" ISIN","DUR_ADJ_OAS_MID")),_xll.BDP($E1048&amp;" ISIN","DUR_ADJ_OAS_MID")," ")))</f>
        <v xml:space="preserve"> </v>
      </c>
      <c r="S1048" s="7" t="str">
        <f t="shared" si="16"/>
        <v xml:space="preserve"> </v>
      </c>
      <c r="T1048" t="s">
        <v>2694</v>
      </c>
      <c r="U1048" t="s">
        <v>1339</v>
      </c>
      <c r="AG1048">
        <v>2.5000000000000001E-5</v>
      </c>
    </row>
    <row r="1049" spans="1:33" x14ac:dyDescent="0.25">
      <c r="A1049" t="s">
        <v>2419</v>
      </c>
      <c r="B1049" t="s">
        <v>2695</v>
      </c>
      <c r="C1049" t="s">
        <v>2696</v>
      </c>
      <c r="D1049" t="s">
        <v>2697</v>
      </c>
      <c r="E1049" t="s">
        <v>2698</v>
      </c>
      <c r="F1049" t="s">
        <v>2699</v>
      </c>
      <c r="G1049" s="1">
        <v>1784</v>
      </c>
      <c r="H1049" s="1">
        <v>17.72</v>
      </c>
      <c r="I1049" s="2">
        <v>31612.48</v>
      </c>
      <c r="J1049" s="3">
        <v>5.5645900000000003E-3</v>
      </c>
      <c r="K1049" s="4">
        <v>5681003.1799999997</v>
      </c>
      <c r="L1049" s="5">
        <v>200001</v>
      </c>
      <c r="M1049" s="6">
        <v>28.40487388</v>
      </c>
      <c r="N1049" s="7" t="str">
        <f>IF(ISNUMBER(_xll.BDP($C1049, "DELTA_MID")),_xll.BDP($C1049, "DELTA_MID")," ")</f>
        <v xml:space="preserve"> </v>
      </c>
      <c r="O1049" s="7" t="str">
        <f>IF(ISNUMBER(N1049),_xll.BDP($C1049, "OPT_UNDL_TICKER"),"")</f>
        <v/>
      </c>
      <c r="P1049" s="8" t="str">
        <f>IF(ISNUMBER(N1049),_xll.BDP($C1049, "OPT_UNDL_PX")," ")</f>
        <v xml:space="preserve"> </v>
      </c>
      <c r="Q1049" s="7" t="str">
        <f>IF(ISNUMBER(N1049),+G1049*_xll.BDP($C1049, "PX_POS_MULT_FACTOR")*P1049/K1049," ")</f>
        <v xml:space="preserve"> </v>
      </c>
      <c r="R1049" s="8" t="str">
        <f>IF(OR($A1049="TUA",$A1049="TYA"),"",IF(ISNUMBER(_xll.BDP($C1049,"DUR_ADJ_OAS_MID")),_xll.BDP($C1049,"DUR_ADJ_OAS_MID"),IF(ISNUMBER(_xll.BDP($E1049&amp;" ISIN","DUR_ADJ_OAS_MID")),_xll.BDP($E1049&amp;" ISIN","DUR_ADJ_OAS_MID")," ")))</f>
        <v xml:space="preserve"> </v>
      </c>
      <c r="S1049" s="7" t="str">
        <f t="shared" si="16"/>
        <v xml:space="preserve"> </v>
      </c>
      <c r="T1049" t="s">
        <v>2699</v>
      </c>
      <c r="U1049" t="s">
        <v>1339</v>
      </c>
      <c r="AG1049">
        <v>2.5000000000000001E-5</v>
      </c>
    </row>
    <row r="1050" spans="1:33" x14ac:dyDescent="0.25">
      <c r="A1050" t="s">
        <v>2419</v>
      </c>
      <c r="B1050" t="s">
        <v>2700</v>
      </c>
      <c r="C1050" t="s">
        <v>2701</v>
      </c>
      <c r="D1050" t="s">
        <v>2702</v>
      </c>
      <c r="E1050" t="s">
        <v>2703</v>
      </c>
      <c r="F1050" t="s">
        <v>2704</v>
      </c>
      <c r="G1050" s="1">
        <v>749</v>
      </c>
      <c r="H1050" s="1">
        <v>45.88</v>
      </c>
      <c r="I1050" s="2">
        <v>34364.120000000003</v>
      </c>
      <c r="J1050" s="3">
        <v>6.04895E-3</v>
      </c>
      <c r="K1050" s="4">
        <v>5681003.1799999997</v>
      </c>
      <c r="L1050" s="5">
        <v>200001</v>
      </c>
      <c r="M1050" s="6">
        <v>28.40487388</v>
      </c>
      <c r="N1050" s="7" t="str">
        <f>IF(ISNUMBER(_xll.BDP($C1050, "DELTA_MID")),_xll.BDP($C1050, "DELTA_MID")," ")</f>
        <v xml:space="preserve"> </v>
      </c>
      <c r="O1050" s="7" t="str">
        <f>IF(ISNUMBER(N1050),_xll.BDP($C1050, "OPT_UNDL_TICKER"),"")</f>
        <v/>
      </c>
      <c r="P1050" s="8" t="str">
        <f>IF(ISNUMBER(N1050),_xll.BDP($C1050, "OPT_UNDL_PX")," ")</f>
        <v xml:space="preserve"> </v>
      </c>
      <c r="Q1050" s="7" t="str">
        <f>IF(ISNUMBER(N1050),+G1050*_xll.BDP($C1050, "PX_POS_MULT_FACTOR")*P1050/K1050," ")</f>
        <v xml:space="preserve"> </v>
      </c>
      <c r="R1050" s="8" t="str">
        <f>IF(OR($A1050="TUA",$A1050="TYA"),"",IF(ISNUMBER(_xll.BDP($C1050,"DUR_ADJ_OAS_MID")),_xll.BDP($C1050,"DUR_ADJ_OAS_MID"),IF(ISNUMBER(_xll.BDP($E1050&amp;" ISIN","DUR_ADJ_OAS_MID")),_xll.BDP($E1050&amp;" ISIN","DUR_ADJ_OAS_MID")," ")))</f>
        <v xml:space="preserve"> </v>
      </c>
      <c r="S1050" s="7" t="str">
        <f t="shared" si="16"/>
        <v xml:space="preserve"> </v>
      </c>
      <c r="T1050" t="s">
        <v>2704</v>
      </c>
      <c r="U1050" t="s">
        <v>1339</v>
      </c>
      <c r="AG1050">
        <v>2.5000000000000001E-5</v>
      </c>
    </row>
    <row r="1051" spans="1:33" x14ac:dyDescent="0.25">
      <c r="A1051" t="s">
        <v>2419</v>
      </c>
      <c r="B1051" t="s">
        <v>2705</v>
      </c>
      <c r="C1051" t="s">
        <v>2706</v>
      </c>
      <c r="D1051" t="s">
        <v>2707</v>
      </c>
      <c r="E1051" t="s">
        <v>2708</v>
      </c>
      <c r="F1051" t="s">
        <v>2709</v>
      </c>
      <c r="G1051" s="1">
        <v>8038</v>
      </c>
      <c r="H1051" s="1">
        <v>3.71</v>
      </c>
      <c r="I1051" s="2">
        <v>29820.98</v>
      </c>
      <c r="J1051" s="3">
        <v>5.2492499999999996E-3</v>
      </c>
      <c r="K1051" s="4">
        <v>5681003.1799999997</v>
      </c>
      <c r="L1051" s="5">
        <v>200001</v>
      </c>
      <c r="M1051" s="6">
        <v>28.40487388</v>
      </c>
      <c r="N1051" s="7" t="str">
        <f>IF(ISNUMBER(_xll.BDP($C1051, "DELTA_MID")),_xll.BDP($C1051, "DELTA_MID")," ")</f>
        <v xml:space="preserve"> </v>
      </c>
      <c r="O1051" s="7" t="str">
        <f>IF(ISNUMBER(N1051),_xll.BDP($C1051, "OPT_UNDL_TICKER"),"")</f>
        <v/>
      </c>
      <c r="P1051" s="8" t="str">
        <f>IF(ISNUMBER(N1051),_xll.BDP($C1051, "OPT_UNDL_PX")," ")</f>
        <v xml:space="preserve"> </v>
      </c>
      <c r="Q1051" s="7" t="str">
        <f>IF(ISNUMBER(N1051),+G1051*_xll.BDP($C1051, "PX_POS_MULT_FACTOR")*P1051/K1051," ")</f>
        <v xml:space="preserve"> </v>
      </c>
      <c r="R1051" s="8" t="str">
        <f>IF(OR($A1051="TUA",$A1051="TYA"),"",IF(ISNUMBER(_xll.BDP($C1051,"DUR_ADJ_OAS_MID")),_xll.BDP($C1051,"DUR_ADJ_OAS_MID"),IF(ISNUMBER(_xll.BDP($E1051&amp;" ISIN","DUR_ADJ_OAS_MID")),_xll.BDP($E1051&amp;" ISIN","DUR_ADJ_OAS_MID")," ")))</f>
        <v xml:space="preserve"> </v>
      </c>
      <c r="S1051" s="7" t="str">
        <f t="shared" si="16"/>
        <v xml:space="preserve"> </v>
      </c>
      <c r="T1051" t="s">
        <v>2709</v>
      </c>
      <c r="U1051" t="s">
        <v>1339</v>
      </c>
      <c r="AG1051">
        <v>2.5000000000000001E-5</v>
      </c>
    </row>
    <row r="1052" spans="1:33" x14ac:dyDescent="0.25">
      <c r="A1052" t="s">
        <v>2419</v>
      </c>
      <c r="B1052" t="s">
        <v>2710</v>
      </c>
      <c r="C1052" t="s">
        <v>2711</v>
      </c>
      <c r="D1052" t="s">
        <v>2712</v>
      </c>
      <c r="E1052" t="s">
        <v>2713</v>
      </c>
      <c r="F1052" t="s">
        <v>2714</v>
      </c>
      <c r="G1052" s="1">
        <v>1169</v>
      </c>
      <c r="H1052" s="1">
        <v>28.01</v>
      </c>
      <c r="I1052" s="2">
        <v>32743.69</v>
      </c>
      <c r="J1052" s="3">
        <v>5.76372E-3</v>
      </c>
      <c r="K1052" s="4">
        <v>5681003.1799999997</v>
      </c>
      <c r="L1052" s="5">
        <v>200001</v>
      </c>
      <c r="M1052" s="6">
        <v>28.40487388</v>
      </c>
      <c r="N1052" s="7" t="str">
        <f>IF(ISNUMBER(_xll.BDP($C1052, "DELTA_MID")),_xll.BDP($C1052, "DELTA_MID")," ")</f>
        <v xml:space="preserve"> </v>
      </c>
      <c r="O1052" s="7" t="str">
        <f>IF(ISNUMBER(N1052),_xll.BDP($C1052, "OPT_UNDL_TICKER"),"")</f>
        <v/>
      </c>
      <c r="P1052" s="8" t="str">
        <f>IF(ISNUMBER(N1052),_xll.BDP($C1052, "OPT_UNDL_PX")," ")</f>
        <v xml:space="preserve"> </v>
      </c>
      <c r="Q1052" s="7" t="str">
        <f>IF(ISNUMBER(N1052),+G1052*_xll.BDP($C1052, "PX_POS_MULT_FACTOR")*P1052/K1052," ")</f>
        <v xml:space="preserve"> </v>
      </c>
      <c r="R1052" s="8" t="str">
        <f>IF(OR($A1052="TUA",$A1052="TYA"),"",IF(ISNUMBER(_xll.BDP($C1052,"DUR_ADJ_OAS_MID")),_xll.BDP($C1052,"DUR_ADJ_OAS_MID"),IF(ISNUMBER(_xll.BDP($E1052&amp;" ISIN","DUR_ADJ_OAS_MID")),_xll.BDP($E1052&amp;" ISIN","DUR_ADJ_OAS_MID")," ")))</f>
        <v xml:space="preserve"> </v>
      </c>
      <c r="S1052" s="7" t="str">
        <f t="shared" si="16"/>
        <v xml:space="preserve"> </v>
      </c>
      <c r="T1052" t="s">
        <v>2714</v>
      </c>
      <c r="U1052" t="s">
        <v>1339</v>
      </c>
      <c r="AG1052">
        <v>2.5000000000000001E-5</v>
      </c>
    </row>
    <row r="1053" spans="1:33" x14ac:dyDescent="0.25">
      <c r="A1053" t="s">
        <v>2419</v>
      </c>
      <c r="B1053" t="s">
        <v>2715</v>
      </c>
      <c r="C1053" t="s">
        <v>2716</v>
      </c>
      <c r="D1053" t="s">
        <v>2717</v>
      </c>
      <c r="E1053" t="s">
        <v>2718</v>
      </c>
      <c r="F1053" t="s">
        <v>2719</v>
      </c>
      <c r="G1053" s="1">
        <v>959</v>
      </c>
      <c r="H1053" s="1">
        <v>34.31</v>
      </c>
      <c r="I1053" s="2">
        <v>32903.29</v>
      </c>
      <c r="J1053" s="3">
        <v>5.7918099999999997E-3</v>
      </c>
      <c r="K1053" s="4">
        <v>5681003.1799999997</v>
      </c>
      <c r="L1053" s="5">
        <v>200001</v>
      </c>
      <c r="M1053" s="6">
        <v>28.40487388</v>
      </c>
      <c r="N1053" s="7" t="str">
        <f>IF(ISNUMBER(_xll.BDP($C1053, "DELTA_MID")),_xll.BDP($C1053, "DELTA_MID")," ")</f>
        <v xml:space="preserve"> </v>
      </c>
      <c r="O1053" s="7" t="str">
        <f>IF(ISNUMBER(N1053),_xll.BDP($C1053, "OPT_UNDL_TICKER"),"")</f>
        <v/>
      </c>
      <c r="P1053" s="8" t="str">
        <f>IF(ISNUMBER(N1053),_xll.BDP($C1053, "OPT_UNDL_PX")," ")</f>
        <v xml:space="preserve"> </v>
      </c>
      <c r="Q1053" s="7" t="str">
        <f>IF(ISNUMBER(N1053),+G1053*_xll.BDP($C1053, "PX_POS_MULT_FACTOR")*P1053/K1053," ")</f>
        <v xml:space="preserve"> </v>
      </c>
      <c r="R1053" s="8" t="str">
        <f>IF(OR($A1053="TUA",$A1053="TYA"),"",IF(ISNUMBER(_xll.BDP($C1053,"DUR_ADJ_OAS_MID")),_xll.BDP($C1053,"DUR_ADJ_OAS_MID"),IF(ISNUMBER(_xll.BDP($E1053&amp;" ISIN","DUR_ADJ_OAS_MID")),_xll.BDP($E1053&amp;" ISIN","DUR_ADJ_OAS_MID")," ")))</f>
        <v xml:space="preserve"> </v>
      </c>
      <c r="S1053" s="7" t="str">
        <f t="shared" si="16"/>
        <v xml:space="preserve"> </v>
      </c>
      <c r="T1053" t="s">
        <v>2719</v>
      </c>
      <c r="U1053" t="s">
        <v>1339</v>
      </c>
      <c r="AG1053">
        <v>2.5000000000000001E-5</v>
      </c>
    </row>
    <row r="1054" spans="1:33" x14ac:dyDescent="0.25">
      <c r="A1054" t="s">
        <v>2419</v>
      </c>
      <c r="B1054" t="s">
        <v>2720</v>
      </c>
      <c r="C1054" t="s">
        <v>2721</v>
      </c>
      <c r="D1054" t="s">
        <v>2722</v>
      </c>
      <c r="E1054" t="s">
        <v>2723</v>
      </c>
      <c r="F1054" t="s">
        <v>2724</v>
      </c>
      <c r="G1054" s="1">
        <v>2854</v>
      </c>
      <c r="H1054" s="1">
        <v>11.35</v>
      </c>
      <c r="I1054" s="2">
        <v>32392.9</v>
      </c>
      <c r="J1054" s="3">
        <v>5.7019699999999998E-3</v>
      </c>
      <c r="K1054" s="4">
        <v>5681003.1799999997</v>
      </c>
      <c r="L1054" s="5">
        <v>200001</v>
      </c>
      <c r="M1054" s="6">
        <v>28.40487388</v>
      </c>
      <c r="N1054" s="7" t="str">
        <f>IF(ISNUMBER(_xll.BDP($C1054, "DELTA_MID")),_xll.BDP($C1054, "DELTA_MID")," ")</f>
        <v xml:space="preserve"> </v>
      </c>
      <c r="O1054" s="7" t="str">
        <f>IF(ISNUMBER(N1054),_xll.BDP($C1054, "OPT_UNDL_TICKER"),"")</f>
        <v/>
      </c>
      <c r="P1054" s="8" t="str">
        <f>IF(ISNUMBER(N1054),_xll.BDP($C1054, "OPT_UNDL_PX")," ")</f>
        <v xml:space="preserve"> </v>
      </c>
      <c r="Q1054" s="7" t="str">
        <f>IF(ISNUMBER(N1054),+G1054*_xll.BDP($C1054, "PX_POS_MULT_FACTOR")*P1054/K1054," ")</f>
        <v xml:space="preserve"> </v>
      </c>
      <c r="R1054" s="8" t="str">
        <f>IF(OR($A1054="TUA",$A1054="TYA"),"",IF(ISNUMBER(_xll.BDP($C1054,"DUR_ADJ_OAS_MID")),_xll.BDP($C1054,"DUR_ADJ_OAS_MID"),IF(ISNUMBER(_xll.BDP($E1054&amp;" ISIN","DUR_ADJ_OAS_MID")),_xll.BDP($E1054&amp;" ISIN","DUR_ADJ_OAS_MID")," ")))</f>
        <v xml:space="preserve"> </v>
      </c>
      <c r="S1054" s="7" t="str">
        <f t="shared" si="16"/>
        <v xml:space="preserve"> </v>
      </c>
      <c r="T1054" t="s">
        <v>2724</v>
      </c>
      <c r="U1054" t="s">
        <v>1339</v>
      </c>
      <c r="AG1054">
        <v>2.5000000000000001E-5</v>
      </c>
    </row>
    <row r="1055" spans="1:33" x14ac:dyDescent="0.25">
      <c r="A1055" t="s">
        <v>2419</v>
      </c>
      <c r="B1055" t="s">
        <v>2725</v>
      </c>
      <c r="C1055" t="s">
        <v>2726</v>
      </c>
      <c r="D1055" t="s">
        <v>2727</v>
      </c>
      <c r="E1055" t="s">
        <v>2728</v>
      </c>
      <c r="F1055" t="s">
        <v>2729</v>
      </c>
      <c r="G1055" s="1">
        <v>5461</v>
      </c>
      <c r="H1055" s="1">
        <v>11.11</v>
      </c>
      <c r="I1055" s="2">
        <v>60671.71</v>
      </c>
      <c r="J1055" s="3">
        <v>1.067975E-2</v>
      </c>
      <c r="K1055" s="4">
        <v>5681003.1799999997</v>
      </c>
      <c r="L1055" s="5">
        <v>200001</v>
      </c>
      <c r="M1055" s="6">
        <v>28.40487388</v>
      </c>
      <c r="N1055" s="7" t="str">
        <f>IF(ISNUMBER(_xll.BDP($C1055, "DELTA_MID")),_xll.BDP($C1055, "DELTA_MID")," ")</f>
        <v xml:space="preserve"> </v>
      </c>
      <c r="O1055" s="7" t="str">
        <f>IF(ISNUMBER(N1055),_xll.BDP($C1055, "OPT_UNDL_TICKER"),"")</f>
        <v/>
      </c>
      <c r="P1055" s="8" t="str">
        <f>IF(ISNUMBER(N1055),_xll.BDP($C1055, "OPT_UNDL_PX")," ")</f>
        <v xml:space="preserve"> </v>
      </c>
      <c r="Q1055" s="7" t="str">
        <f>IF(ISNUMBER(N1055),+G1055*_xll.BDP($C1055, "PX_POS_MULT_FACTOR")*P1055/K1055," ")</f>
        <v xml:space="preserve"> </v>
      </c>
      <c r="R1055" s="8" t="str">
        <f>IF(OR($A1055="TUA",$A1055="TYA"),"",IF(ISNUMBER(_xll.BDP($C1055,"DUR_ADJ_OAS_MID")),_xll.BDP($C1055,"DUR_ADJ_OAS_MID"),IF(ISNUMBER(_xll.BDP($E1055&amp;" ISIN","DUR_ADJ_OAS_MID")),_xll.BDP($E1055&amp;" ISIN","DUR_ADJ_OAS_MID")," ")))</f>
        <v xml:space="preserve"> </v>
      </c>
      <c r="S1055" s="7" t="str">
        <f t="shared" si="16"/>
        <v xml:space="preserve"> </v>
      </c>
      <c r="T1055" t="s">
        <v>2729</v>
      </c>
      <c r="U1055" t="s">
        <v>1339</v>
      </c>
      <c r="AG1055">
        <v>2.5000000000000001E-5</v>
      </c>
    </row>
    <row r="1056" spans="1:33" x14ac:dyDescent="0.25">
      <c r="A1056" t="s">
        <v>2419</v>
      </c>
      <c r="B1056" t="s">
        <v>2730</v>
      </c>
      <c r="C1056" t="s">
        <v>2731</v>
      </c>
      <c r="D1056" t="s">
        <v>2732</v>
      </c>
      <c r="E1056" t="s">
        <v>2733</v>
      </c>
      <c r="F1056" t="s">
        <v>2734</v>
      </c>
      <c r="G1056" s="1">
        <v>2542</v>
      </c>
      <c r="H1056" s="1">
        <v>12.86</v>
      </c>
      <c r="I1056" s="2">
        <v>32690.12</v>
      </c>
      <c r="J1056" s="3">
        <v>5.7542899999999996E-3</v>
      </c>
      <c r="K1056" s="4">
        <v>5681003.1799999997</v>
      </c>
      <c r="L1056" s="5">
        <v>200001</v>
      </c>
      <c r="M1056" s="6">
        <v>28.40487388</v>
      </c>
      <c r="N1056" s="7" t="str">
        <f>IF(ISNUMBER(_xll.BDP($C1056, "DELTA_MID")),_xll.BDP($C1056, "DELTA_MID")," ")</f>
        <v xml:space="preserve"> </v>
      </c>
      <c r="O1056" s="7" t="str">
        <f>IF(ISNUMBER(N1056),_xll.BDP($C1056, "OPT_UNDL_TICKER"),"")</f>
        <v/>
      </c>
      <c r="P1056" s="8" t="str">
        <f>IF(ISNUMBER(N1056),_xll.BDP($C1056, "OPT_UNDL_PX")," ")</f>
        <v xml:space="preserve"> </v>
      </c>
      <c r="Q1056" s="7" t="str">
        <f>IF(ISNUMBER(N1056),+G1056*_xll.BDP($C1056, "PX_POS_MULT_FACTOR")*P1056/K1056," ")</f>
        <v xml:space="preserve"> </v>
      </c>
      <c r="R1056" s="8" t="str">
        <f>IF(OR($A1056="TUA",$A1056="TYA"),"",IF(ISNUMBER(_xll.BDP($C1056,"DUR_ADJ_OAS_MID")),_xll.BDP($C1056,"DUR_ADJ_OAS_MID"),IF(ISNUMBER(_xll.BDP($E1056&amp;" ISIN","DUR_ADJ_OAS_MID")),_xll.BDP($E1056&amp;" ISIN","DUR_ADJ_OAS_MID")," ")))</f>
        <v xml:space="preserve"> </v>
      </c>
      <c r="S1056" s="7" t="str">
        <f t="shared" si="16"/>
        <v xml:space="preserve"> </v>
      </c>
      <c r="T1056" t="s">
        <v>2734</v>
      </c>
      <c r="U1056" t="s">
        <v>1339</v>
      </c>
      <c r="AG1056">
        <v>2.5000000000000001E-5</v>
      </c>
    </row>
    <row r="1057" spans="1:33" x14ac:dyDescent="0.25">
      <c r="A1057" t="s">
        <v>2419</v>
      </c>
      <c r="B1057" t="s">
        <v>2735</v>
      </c>
      <c r="C1057" t="s">
        <v>2736</v>
      </c>
      <c r="D1057" t="s">
        <v>2737</v>
      </c>
      <c r="E1057" t="s">
        <v>2738</v>
      </c>
      <c r="F1057" t="s">
        <v>2739</v>
      </c>
      <c r="G1057" s="1">
        <v>5367</v>
      </c>
      <c r="H1057" s="1">
        <v>6.83</v>
      </c>
      <c r="I1057" s="2">
        <v>36656.61</v>
      </c>
      <c r="J1057" s="3">
        <v>6.45249E-3</v>
      </c>
      <c r="K1057" s="4">
        <v>5681003.1799999997</v>
      </c>
      <c r="L1057" s="5">
        <v>200001</v>
      </c>
      <c r="M1057" s="6">
        <v>28.40487388</v>
      </c>
      <c r="N1057" s="7" t="str">
        <f>IF(ISNUMBER(_xll.BDP($C1057, "DELTA_MID")),_xll.BDP($C1057, "DELTA_MID")," ")</f>
        <v xml:space="preserve"> </v>
      </c>
      <c r="O1057" s="7" t="str">
        <f>IF(ISNUMBER(N1057),_xll.BDP($C1057, "OPT_UNDL_TICKER"),"")</f>
        <v/>
      </c>
      <c r="P1057" s="8" t="str">
        <f>IF(ISNUMBER(N1057),_xll.BDP($C1057, "OPT_UNDL_PX")," ")</f>
        <v xml:space="preserve"> </v>
      </c>
      <c r="Q1057" s="7" t="str">
        <f>IF(ISNUMBER(N1057),+G1057*_xll.BDP($C1057, "PX_POS_MULT_FACTOR")*P1057/K1057," ")</f>
        <v xml:space="preserve"> </v>
      </c>
      <c r="R1057" s="8" t="str">
        <f>IF(OR($A1057="TUA",$A1057="TYA"),"",IF(ISNUMBER(_xll.BDP($C1057,"DUR_ADJ_OAS_MID")),_xll.BDP($C1057,"DUR_ADJ_OAS_MID"),IF(ISNUMBER(_xll.BDP($E1057&amp;" ISIN","DUR_ADJ_OAS_MID")),_xll.BDP($E1057&amp;" ISIN","DUR_ADJ_OAS_MID")," ")))</f>
        <v xml:space="preserve"> </v>
      </c>
      <c r="S1057" s="7" t="str">
        <f t="shared" si="16"/>
        <v xml:space="preserve"> </v>
      </c>
      <c r="T1057" t="s">
        <v>2739</v>
      </c>
      <c r="U1057" t="s">
        <v>1339</v>
      </c>
      <c r="AG1057">
        <v>2.5000000000000001E-5</v>
      </c>
    </row>
    <row r="1058" spans="1:33" x14ac:dyDescent="0.25">
      <c r="A1058" t="s">
        <v>2419</v>
      </c>
      <c r="B1058" t="s">
        <v>2740</v>
      </c>
      <c r="C1058" t="s">
        <v>2741</v>
      </c>
      <c r="D1058" t="s">
        <v>2742</v>
      </c>
      <c r="E1058" t="s">
        <v>2743</v>
      </c>
      <c r="F1058" t="s">
        <v>2744</v>
      </c>
      <c r="G1058" s="1">
        <v>1329</v>
      </c>
      <c r="H1058" s="1">
        <v>24.05</v>
      </c>
      <c r="I1058" s="2">
        <v>31962.45</v>
      </c>
      <c r="J1058" s="3">
        <v>5.6261999999999996E-3</v>
      </c>
      <c r="K1058" s="4">
        <v>5681003.1799999997</v>
      </c>
      <c r="L1058" s="5">
        <v>200001</v>
      </c>
      <c r="M1058" s="6">
        <v>28.40487388</v>
      </c>
      <c r="N1058" s="7" t="str">
        <f>IF(ISNUMBER(_xll.BDP($C1058, "DELTA_MID")),_xll.BDP($C1058, "DELTA_MID")," ")</f>
        <v xml:space="preserve"> </v>
      </c>
      <c r="O1058" s="7" t="str">
        <f>IF(ISNUMBER(N1058),_xll.BDP($C1058, "OPT_UNDL_TICKER"),"")</f>
        <v/>
      </c>
      <c r="P1058" s="8" t="str">
        <f>IF(ISNUMBER(N1058),_xll.BDP($C1058, "OPT_UNDL_PX")," ")</f>
        <v xml:space="preserve"> </v>
      </c>
      <c r="Q1058" s="7" t="str">
        <f>IF(ISNUMBER(N1058),+G1058*_xll.BDP($C1058, "PX_POS_MULT_FACTOR")*P1058/K1058," ")</f>
        <v xml:space="preserve"> </v>
      </c>
      <c r="R1058" s="8" t="str">
        <f>IF(OR($A1058="TUA",$A1058="TYA"),"",IF(ISNUMBER(_xll.BDP($C1058,"DUR_ADJ_OAS_MID")),_xll.BDP($C1058,"DUR_ADJ_OAS_MID"),IF(ISNUMBER(_xll.BDP($E1058&amp;" ISIN","DUR_ADJ_OAS_MID")),_xll.BDP($E1058&amp;" ISIN","DUR_ADJ_OAS_MID")," ")))</f>
        <v xml:space="preserve"> </v>
      </c>
      <c r="S1058" s="7" t="str">
        <f t="shared" si="16"/>
        <v xml:space="preserve"> </v>
      </c>
      <c r="T1058" t="s">
        <v>2744</v>
      </c>
      <c r="U1058" t="s">
        <v>1339</v>
      </c>
      <c r="AG1058">
        <v>2.5000000000000001E-5</v>
      </c>
    </row>
    <row r="1059" spans="1:33" x14ac:dyDescent="0.25">
      <c r="A1059" t="s">
        <v>2419</v>
      </c>
      <c r="B1059" t="s">
        <v>2745</v>
      </c>
      <c r="C1059" t="s">
        <v>2746</v>
      </c>
      <c r="D1059" t="s">
        <v>2747</v>
      </c>
      <c r="E1059" t="s">
        <v>2748</v>
      </c>
      <c r="F1059" t="s">
        <v>2749</v>
      </c>
      <c r="G1059" s="1">
        <v>1418</v>
      </c>
      <c r="H1059" s="1">
        <v>24.41</v>
      </c>
      <c r="I1059" s="2">
        <v>34613.379999999997</v>
      </c>
      <c r="J1059" s="3">
        <v>6.0928299999999996E-3</v>
      </c>
      <c r="K1059" s="4">
        <v>5681003.1799999997</v>
      </c>
      <c r="L1059" s="5">
        <v>200001</v>
      </c>
      <c r="M1059" s="6">
        <v>28.40487388</v>
      </c>
      <c r="N1059" s="7" t="str">
        <f>IF(ISNUMBER(_xll.BDP($C1059, "DELTA_MID")),_xll.BDP($C1059, "DELTA_MID")," ")</f>
        <v xml:space="preserve"> </v>
      </c>
      <c r="O1059" s="7" t="str">
        <f>IF(ISNUMBER(N1059),_xll.BDP($C1059, "OPT_UNDL_TICKER"),"")</f>
        <v/>
      </c>
      <c r="P1059" s="8" t="str">
        <f>IF(ISNUMBER(N1059),_xll.BDP($C1059, "OPT_UNDL_PX")," ")</f>
        <v xml:space="preserve"> </v>
      </c>
      <c r="Q1059" s="7" t="str">
        <f>IF(ISNUMBER(N1059),+G1059*_xll.BDP($C1059, "PX_POS_MULT_FACTOR")*P1059/K1059," ")</f>
        <v xml:space="preserve"> </v>
      </c>
      <c r="R1059" s="8" t="str">
        <f>IF(OR($A1059="TUA",$A1059="TYA"),"",IF(ISNUMBER(_xll.BDP($C1059,"DUR_ADJ_OAS_MID")),_xll.BDP($C1059,"DUR_ADJ_OAS_MID"),IF(ISNUMBER(_xll.BDP($E1059&amp;" ISIN","DUR_ADJ_OAS_MID")),_xll.BDP($E1059&amp;" ISIN","DUR_ADJ_OAS_MID")," ")))</f>
        <v xml:space="preserve"> </v>
      </c>
      <c r="S1059" s="7" t="str">
        <f t="shared" si="16"/>
        <v xml:space="preserve"> </v>
      </c>
      <c r="T1059" t="s">
        <v>2749</v>
      </c>
      <c r="U1059" t="s">
        <v>1339</v>
      </c>
      <c r="AG1059">
        <v>2.5000000000000001E-5</v>
      </c>
    </row>
    <row r="1060" spans="1:33" x14ac:dyDescent="0.25">
      <c r="A1060" t="s">
        <v>2419</v>
      </c>
      <c r="B1060" t="s">
        <v>2750</v>
      </c>
      <c r="C1060" t="s">
        <v>2751</v>
      </c>
      <c r="D1060" t="s">
        <v>2752</v>
      </c>
      <c r="E1060" t="s">
        <v>2753</v>
      </c>
      <c r="F1060" t="s">
        <v>2754</v>
      </c>
      <c r="G1060" s="1">
        <v>3786</v>
      </c>
      <c r="H1060" s="1">
        <v>8.73</v>
      </c>
      <c r="I1060" s="2">
        <v>33051.78</v>
      </c>
      <c r="J1060" s="3">
        <v>5.8179499999999997E-3</v>
      </c>
      <c r="K1060" s="4">
        <v>5681003.1799999997</v>
      </c>
      <c r="L1060" s="5">
        <v>200001</v>
      </c>
      <c r="M1060" s="6">
        <v>28.40487388</v>
      </c>
      <c r="N1060" s="7" t="str">
        <f>IF(ISNUMBER(_xll.BDP($C1060, "DELTA_MID")),_xll.BDP($C1060, "DELTA_MID")," ")</f>
        <v xml:space="preserve"> </v>
      </c>
      <c r="O1060" s="7" t="str">
        <f>IF(ISNUMBER(N1060),_xll.BDP($C1060, "OPT_UNDL_TICKER"),"")</f>
        <v/>
      </c>
      <c r="P1060" s="8" t="str">
        <f>IF(ISNUMBER(N1060),_xll.BDP($C1060, "OPT_UNDL_PX")," ")</f>
        <v xml:space="preserve"> </v>
      </c>
      <c r="Q1060" s="7" t="str">
        <f>IF(ISNUMBER(N1060),+G1060*_xll.BDP($C1060, "PX_POS_MULT_FACTOR")*P1060/K1060," ")</f>
        <v xml:space="preserve"> </v>
      </c>
      <c r="R1060" s="8" t="str">
        <f>IF(OR($A1060="TUA",$A1060="TYA"),"",IF(ISNUMBER(_xll.BDP($C1060,"DUR_ADJ_OAS_MID")),_xll.BDP($C1060,"DUR_ADJ_OAS_MID"),IF(ISNUMBER(_xll.BDP($E1060&amp;" ISIN","DUR_ADJ_OAS_MID")),_xll.BDP($E1060&amp;" ISIN","DUR_ADJ_OAS_MID")," ")))</f>
        <v xml:space="preserve"> </v>
      </c>
      <c r="S1060" s="7" t="str">
        <f t="shared" si="16"/>
        <v xml:space="preserve"> </v>
      </c>
      <c r="T1060" t="s">
        <v>2754</v>
      </c>
      <c r="U1060" t="s">
        <v>1339</v>
      </c>
      <c r="AG1060">
        <v>2.5000000000000001E-5</v>
      </c>
    </row>
    <row r="1061" spans="1:33" x14ac:dyDescent="0.25">
      <c r="A1061" t="s">
        <v>2419</v>
      </c>
      <c r="B1061" t="s">
        <v>2755</v>
      </c>
      <c r="C1061" t="s">
        <v>2756</v>
      </c>
      <c r="D1061" t="s">
        <v>2757</v>
      </c>
      <c r="E1061" t="s">
        <v>2758</v>
      </c>
      <c r="F1061" t="s">
        <v>2759</v>
      </c>
      <c r="G1061" s="1">
        <v>780</v>
      </c>
      <c r="H1061" s="1">
        <v>39.44</v>
      </c>
      <c r="I1061" s="2">
        <v>30763.200000000001</v>
      </c>
      <c r="J1061" s="3">
        <v>5.4150999999999999E-3</v>
      </c>
      <c r="K1061" s="4">
        <v>5681003.1799999997</v>
      </c>
      <c r="L1061" s="5">
        <v>200001</v>
      </c>
      <c r="M1061" s="6">
        <v>28.40487388</v>
      </c>
      <c r="N1061" s="7" t="str">
        <f>IF(ISNUMBER(_xll.BDP($C1061, "DELTA_MID")),_xll.BDP($C1061, "DELTA_MID")," ")</f>
        <v xml:space="preserve"> </v>
      </c>
      <c r="O1061" s="7" t="str">
        <f>IF(ISNUMBER(N1061),_xll.BDP($C1061, "OPT_UNDL_TICKER"),"")</f>
        <v/>
      </c>
      <c r="P1061" s="8" t="str">
        <f>IF(ISNUMBER(N1061),_xll.BDP($C1061, "OPT_UNDL_PX")," ")</f>
        <v xml:space="preserve"> </v>
      </c>
      <c r="Q1061" s="7" t="str">
        <f>IF(ISNUMBER(N1061),+G1061*_xll.BDP($C1061, "PX_POS_MULT_FACTOR")*P1061/K1061," ")</f>
        <v xml:space="preserve"> </v>
      </c>
      <c r="R1061" s="8" t="str">
        <f>IF(OR($A1061="TUA",$A1061="TYA"),"",IF(ISNUMBER(_xll.BDP($C1061,"DUR_ADJ_OAS_MID")),_xll.BDP($C1061,"DUR_ADJ_OAS_MID"),IF(ISNUMBER(_xll.BDP($E1061&amp;" ISIN","DUR_ADJ_OAS_MID")),_xll.BDP($E1061&amp;" ISIN","DUR_ADJ_OAS_MID")," ")))</f>
        <v xml:space="preserve"> </v>
      </c>
      <c r="S1061" s="7" t="str">
        <f t="shared" si="16"/>
        <v xml:space="preserve"> </v>
      </c>
      <c r="T1061" t="s">
        <v>2759</v>
      </c>
      <c r="U1061" t="s">
        <v>1339</v>
      </c>
      <c r="AG1061">
        <v>2.5000000000000001E-5</v>
      </c>
    </row>
    <row r="1062" spans="1:33" x14ac:dyDescent="0.25">
      <c r="A1062" t="s">
        <v>2419</v>
      </c>
      <c r="B1062" t="s">
        <v>2760</v>
      </c>
      <c r="C1062" t="s">
        <v>2761</v>
      </c>
      <c r="D1062" t="s">
        <v>2762</v>
      </c>
      <c r="E1062" t="s">
        <v>2763</v>
      </c>
      <c r="F1062" t="s">
        <v>2764</v>
      </c>
      <c r="G1062" s="1">
        <v>1219</v>
      </c>
      <c r="H1062" s="1">
        <v>26.96</v>
      </c>
      <c r="I1062" s="2">
        <v>32864.239999999998</v>
      </c>
      <c r="J1062" s="3">
        <v>5.7849399999999997E-3</v>
      </c>
      <c r="K1062" s="4">
        <v>5681003.1799999997</v>
      </c>
      <c r="L1062" s="5">
        <v>200001</v>
      </c>
      <c r="M1062" s="6">
        <v>28.40487388</v>
      </c>
      <c r="N1062" s="7" t="str">
        <f>IF(ISNUMBER(_xll.BDP($C1062, "DELTA_MID")),_xll.BDP($C1062, "DELTA_MID")," ")</f>
        <v xml:space="preserve"> </v>
      </c>
      <c r="O1062" s="7" t="str">
        <f>IF(ISNUMBER(N1062),_xll.BDP($C1062, "OPT_UNDL_TICKER"),"")</f>
        <v/>
      </c>
      <c r="P1062" s="8" t="str">
        <f>IF(ISNUMBER(N1062),_xll.BDP($C1062, "OPT_UNDL_PX")," ")</f>
        <v xml:space="preserve"> </v>
      </c>
      <c r="Q1062" s="7" t="str">
        <f>IF(ISNUMBER(N1062),+G1062*_xll.BDP($C1062, "PX_POS_MULT_FACTOR")*P1062/K1062," ")</f>
        <v xml:space="preserve"> </v>
      </c>
      <c r="R1062" s="8" t="str">
        <f>IF(OR($A1062="TUA",$A1062="TYA"),"",IF(ISNUMBER(_xll.BDP($C1062,"DUR_ADJ_OAS_MID")),_xll.BDP($C1062,"DUR_ADJ_OAS_MID"),IF(ISNUMBER(_xll.BDP($E1062&amp;" ISIN","DUR_ADJ_OAS_MID")),_xll.BDP($E1062&amp;" ISIN","DUR_ADJ_OAS_MID")," ")))</f>
        <v xml:space="preserve"> </v>
      </c>
      <c r="S1062" s="7" t="str">
        <f t="shared" si="16"/>
        <v xml:space="preserve"> </v>
      </c>
      <c r="T1062" t="s">
        <v>2764</v>
      </c>
      <c r="U1062" t="s">
        <v>1339</v>
      </c>
      <c r="AG1062">
        <v>2.5000000000000001E-5</v>
      </c>
    </row>
    <row r="1063" spans="1:33" x14ac:dyDescent="0.25">
      <c r="A1063" t="s">
        <v>2419</v>
      </c>
      <c r="B1063" t="s">
        <v>2765</v>
      </c>
      <c r="C1063" t="s">
        <v>2766</v>
      </c>
      <c r="D1063" t="s">
        <v>2767</v>
      </c>
      <c r="E1063" t="s">
        <v>2768</v>
      </c>
      <c r="F1063" t="s">
        <v>2769</v>
      </c>
      <c r="G1063" s="1">
        <v>829</v>
      </c>
      <c r="H1063" s="1">
        <v>40.49</v>
      </c>
      <c r="I1063" s="2">
        <v>33566.21</v>
      </c>
      <c r="J1063" s="3">
        <v>5.9084999999999997E-3</v>
      </c>
      <c r="K1063" s="4">
        <v>5681003.1799999997</v>
      </c>
      <c r="L1063" s="5">
        <v>200001</v>
      </c>
      <c r="M1063" s="6">
        <v>28.40487388</v>
      </c>
      <c r="N1063" s="7" t="str">
        <f>IF(ISNUMBER(_xll.BDP($C1063, "DELTA_MID")),_xll.BDP($C1063, "DELTA_MID")," ")</f>
        <v xml:space="preserve"> </v>
      </c>
      <c r="O1063" s="7" t="str">
        <f>IF(ISNUMBER(N1063),_xll.BDP($C1063, "OPT_UNDL_TICKER"),"")</f>
        <v/>
      </c>
      <c r="P1063" s="8" t="str">
        <f>IF(ISNUMBER(N1063),_xll.BDP($C1063, "OPT_UNDL_PX")," ")</f>
        <v xml:space="preserve"> </v>
      </c>
      <c r="Q1063" s="7" t="str">
        <f>IF(ISNUMBER(N1063),+G1063*_xll.BDP($C1063, "PX_POS_MULT_FACTOR")*P1063/K1063," ")</f>
        <v xml:space="preserve"> </v>
      </c>
      <c r="R1063" s="8" t="str">
        <f>IF(OR($A1063="TUA",$A1063="TYA"),"",IF(ISNUMBER(_xll.BDP($C1063,"DUR_ADJ_OAS_MID")),_xll.BDP($C1063,"DUR_ADJ_OAS_MID"),IF(ISNUMBER(_xll.BDP($E1063&amp;" ISIN","DUR_ADJ_OAS_MID")),_xll.BDP($E1063&amp;" ISIN","DUR_ADJ_OAS_MID")," ")))</f>
        <v xml:space="preserve"> </v>
      </c>
      <c r="S1063" s="7" t="str">
        <f t="shared" si="16"/>
        <v xml:space="preserve"> </v>
      </c>
      <c r="T1063" t="s">
        <v>2769</v>
      </c>
      <c r="U1063" t="s">
        <v>1339</v>
      </c>
      <c r="AG1063">
        <v>2.5000000000000001E-5</v>
      </c>
    </row>
    <row r="1064" spans="1:33" x14ac:dyDescent="0.25">
      <c r="A1064" t="s">
        <v>2419</v>
      </c>
      <c r="B1064" t="s">
        <v>2770</v>
      </c>
      <c r="C1064" t="s">
        <v>2771</v>
      </c>
      <c r="D1064" t="s">
        <v>2772</v>
      </c>
      <c r="E1064" t="s">
        <v>2773</v>
      </c>
      <c r="F1064" t="s">
        <v>2774</v>
      </c>
      <c r="G1064" s="1">
        <v>4052</v>
      </c>
      <c r="H1064" s="1">
        <v>10.19</v>
      </c>
      <c r="I1064" s="2">
        <v>41289.879999999997</v>
      </c>
      <c r="J1064" s="3">
        <v>7.2680599999999998E-3</v>
      </c>
      <c r="K1064" s="4">
        <v>5681003.1799999997</v>
      </c>
      <c r="L1064" s="5">
        <v>200001</v>
      </c>
      <c r="M1064" s="6">
        <v>28.40487388</v>
      </c>
      <c r="N1064" s="7" t="str">
        <f>IF(ISNUMBER(_xll.BDP($C1064, "DELTA_MID")),_xll.BDP($C1064, "DELTA_MID")," ")</f>
        <v xml:space="preserve"> </v>
      </c>
      <c r="O1064" s="7" t="str">
        <f>IF(ISNUMBER(N1064),_xll.BDP($C1064, "OPT_UNDL_TICKER"),"")</f>
        <v/>
      </c>
      <c r="P1064" s="8" t="str">
        <f>IF(ISNUMBER(N1064),_xll.BDP($C1064, "OPT_UNDL_PX")," ")</f>
        <v xml:space="preserve"> </v>
      </c>
      <c r="Q1064" s="7" t="str">
        <f>IF(ISNUMBER(N1064),+G1064*_xll.BDP($C1064, "PX_POS_MULT_FACTOR")*P1064/K1064," ")</f>
        <v xml:space="preserve"> </v>
      </c>
      <c r="R1064" s="8" t="str">
        <f>IF(OR($A1064="TUA",$A1064="TYA"),"",IF(ISNUMBER(_xll.BDP($C1064,"DUR_ADJ_OAS_MID")),_xll.BDP($C1064,"DUR_ADJ_OAS_MID"),IF(ISNUMBER(_xll.BDP($E1064&amp;" ISIN","DUR_ADJ_OAS_MID")),_xll.BDP($E1064&amp;" ISIN","DUR_ADJ_OAS_MID")," ")))</f>
        <v xml:space="preserve"> </v>
      </c>
      <c r="S1064" s="7" t="str">
        <f t="shared" si="16"/>
        <v xml:space="preserve"> </v>
      </c>
      <c r="T1064" t="s">
        <v>2774</v>
      </c>
      <c r="U1064" t="s">
        <v>1339</v>
      </c>
      <c r="AG1064">
        <v>2.5000000000000001E-5</v>
      </c>
    </row>
    <row r="1065" spans="1:33" x14ac:dyDescent="0.25">
      <c r="A1065" t="s">
        <v>2419</v>
      </c>
      <c r="B1065" t="s">
        <v>2775</v>
      </c>
      <c r="C1065" t="s">
        <v>2776</v>
      </c>
      <c r="D1065" t="s">
        <v>2777</v>
      </c>
      <c r="E1065" t="s">
        <v>2778</v>
      </c>
      <c r="F1065" t="s">
        <v>2779</v>
      </c>
      <c r="G1065" s="1">
        <v>844</v>
      </c>
      <c r="H1065" s="1">
        <v>36.604999999999997</v>
      </c>
      <c r="I1065" s="2">
        <v>30894.62</v>
      </c>
      <c r="J1065" s="3">
        <v>5.4382299999999996E-3</v>
      </c>
      <c r="K1065" s="4">
        <v>5681003.1799999997</v>
      </c>
      <c r="L1065" s="5">
        <v>200001</v>
      </c>
      <c r="M1065" s="6">
        <v>28.40487388</v>
      </c>
      <c r="N1065" s="7" t="str">
        <f>IF(ISNUMBER(_xll.BDP($C1065, "DELTA_MID")),_xll.BDP($C1065, "DELTA_MID")," ")</f>
        <v xml:space="preserve"> </v>
      </c>
      <c r="O1065" s="7" t="str">
        <f>IF(ISNUMBER(N1065),_xll.BDP($C1065, "OPT_UNDL_TICKER"),"")</f>
        <v/>
      </c>
      <c r="P1065" s="8" t="str">
        <f>IF(ISNUMBER(N1065),_xll.BDP($C1065, "OPT_UNDL_PX")," ")</f>
        <v xml:space="preserve"> </v>
      </c>
      <c r="Q1065" s="7" t="str">
        <f>IF(ISNUMBER(N1065),+G1065*_xll.BDP($C1065, "PX_POS_MULT_FACTOR")*P1065/K1065," ")</f>
        <v xml:space="preserve"> </v>
      </c>
      <c r="R1065" s="8" t="str">
        <f>IF(OR($A1065="TUA",$A1065="TYA"),"",IF(ISNUMBER(_xll.BDP($C1065,"DUR_ADJ_OAS_MID")),_xll.BDP($C1065,"DUR_ADJ_OAS_MID"),IF(ISNUMBER(_xll.BDP($E1065&amp;" ISIN","DUR_ADJ_OAS_MID")),_xll.BDP($E1065&amp;" ISIN","DUR_ADJ_OAS_MID")," ")))</f>
        <v xml:space="preserve"> </v>
      </c>
      <c r="S1065" s="7" t="str">
        <f t="shared" si="16"/>
        <v xml:space="preserve"> </v>
      </c>
      <c r="T1065" t="s">
        <v>2779</v>
      </c>
      <c r="U1065" t="s">
        <v>1339</v>
      </c>
      <c r="AG1065">
        <v>2.5000000000000001E-5</v>
      </c>
    </row>
    <row r="1066" spans="1:33" x14ac:dyDescent="0.25">
      <c r="A1066" t="s">
        <v>2419</v>
      </c>
      <c r="B1066" t="s">
        <v>2780</v>
      </c>
      <c r="C1066" t="s">
        <v>2781</v>
      </c>
      <c r="D1066" t="s">
        <v>2782</v>
      </c>
      <c r="E1066" t="s">
        <v>2783</v>
      </c>
      <c r="F1066" t="s">
        <v>2784</v>
      </c>
      <c r="G1066" s="1">
        <v>495</v>
      </c>
      <c r="H1066" s="1">
        <v>67.849999999999994</v>
      </c>
      <c r="I1066" s="2">
        <v>33585.75</v>
      </c>
      <c r="J1066" s="3">
        <v>5.9119400000000001E-3</v>
      </c>
      <c r="K1066" s="4">
        <v>5681003.1799999997</v>
      </c>
      <c r="L1066" s="5">
        <v>200001</v>
      </c>
      <c r="M1066" s="6">
        <v>28.40487388</v>
      </c>
      <c r="N1066" s="7" t="str">
        <f>IF(ISNUMBER(_xll.BDP($C1066, "DELTA_MID")),_xll.BDP($C1066, "DELTA_MID")," ")</f>
        <v xml:space="preserve"> </v>
      </c>
      <c r="O1066" s="7" t="str">
        <f>IF(ISNUMBER(N1066),_xll.BDP($C1066, "OPT_UNDL_TICKER"),"")</f>
        <v/>
      </c>
      <c r="P1066" s="8" t="str">
        <f>IF(ISNUMBER(N1066),_xll.BDP($C1066, "OPT_UNDL_PX")," ")</f>
        <v xml:space="preserve"> </v>
      </c>
      <c r="Q1066" s="7" t="str">
        <f>IF(ISNUMBER(N1066),+G1066*_xll.BDP($C1066, "PX_POS_MULT_FACTOR")*P1066/K1066," ")</f>
        <v xml:space="preserve"> </v>
      </c>
      <c r="R1066" s="8" t="str">
        <f>IF(OR($A1066="TUA",$A1066="TYA"),"",IF(ISNUMBER(_xll.BDP($C1066,"DUR_ADJ_OAS_MID")),_xll.BDP($C1066,"DUR_ADJ_OAS_MID"),IF(ISNUMBER(_xll.BDP($E1066&amp;" ISIN","DUR_ADJ_OAS_MID")),_xll.BDP($E1066&amp;" ISIN","DUR_ADJ_OAS_MID")," ")))</f>
        <v xml:space="preserve"> </v>
      </c>
      <c r="S1066" s="7" t="str">
        <f t="shared" si="16"/>
        <v xml:space="preserve"> </v>
      </c>
      <c r="T1066" t="s">
        <v>2784</v>
      </c>
      <c r="U1066" t="s">
        <v>1339</v>
      </c>
      <c r="AG1066">
        <v>2.5000000000000001E-5</v>
      </c>
    </row>
    <row r="1067" spans="1:33" x14ac:dyDescent="0.25">
      <c r="A1067" t="s">
        <v>2419</v>
      </c>
      <c r="B1067" t="s">
        <v>2785</v>
      </c>
      <c r="C1067" t="s">
        <v>2786</v>
      </c>
      <c r="D1067" t="s">
        <v>2787</v>
      </c>
      <c r="E1067" t="s">
        <v>2788</v>
      </c>
      <c r="F1067" t="s">
        <v>2789</v>
      </c>
      <c r="G1067" s="1">
        <v>103</v>
      </c>
      <c r="H1067" s="1">
        <v>364.69</v>
      </c>
      <c r="I1067" s="2">
        <v>37563.07</v>
      </c>
      <c r="J1067" s="3">
        <v>6.6120500000000004E-3</v>
      </c>
      <c r="K1067" s="4">
        <v>5681003.1799999997</v>
      </c>
      <c r="L1067" s="5">
        <v>200001</v>
      </c>
      <c r="M1067" s="6">
        <v>28.40487388</v>
      </c>
      <c r="N1067" s="7" t="str">
        <f>IF(ISNUMBER(_xll.BDP($C1067, "DELTA_MID")),_xll.BDP($C1067, "DELTA_MID")," ")</f>
        <v xml:space="preserve"> </v>
      </c>
      <c r="O1067" s="7" t="str">
        <f>IF(ISNUMBER(N1067),_xll.BDP($C1067, "OPT_UNDL_TICKER"),"")</f>
        <v/>
      </c>
      <c r="P1067" s="8" t="str">
        <f>IF(ISNUMBER(N1067),_xll.BDP($C1067, "OPT_UNDL_PX")," ")</f>
        <v xml:space="preserve"> </v>
      </c>
      <c r="Q1067" s="7" t="str">
        <f>IF(ISNUMBER(N1067),+G1067*_xll.BDP($C1067, "PX_POS_MULT_FACTOR")*P1067/K1067," ")</f>
        <v xml:space="preserve"> </v>
      </c>
      <c r="R1067" s="8" t="str">
        <f>IF(OR($A1067="TUA",$A1067="TYA"),"",IF(ISNUMBER(_xll.BDP($C1067,"DUR_ADJ_OAS_MID")),_xll.BDP($C1067,"DUR_ADJ_OAS_MID"),IF(ISNUMBER(_xll.BDP($E1067&amp;" ISIN","DUR_ADJ_OAS_MID")),_xll.BDP($E1067&amp;" ISIN","DUR_ADJ_OAS_MID")," ")))</f>
        <v xml:space="preserve"> </v>
      </c>
      <c r="S1067" s="7" t="str">
        <f t="shared" si="16"/>
        <v xml:space="preserve"> </v>
      </c>
      <c r="T1067" t="s">
        <v>2789</v>
      </c>
      <c r="U1067" t="s">
        <v>1339</v>
      </c>
      <c r="AG1067">
        <v>2.5000000000000001E-5</v>
      </c>
    </row>
    <row r="1068" spans="1:33" x14ac:dyDescent="0.25">
      <c r="A1068" t="s">
        <v>2419</v>
      </c>
      <c r="B1068" t="s">
        <v>2790</v>
      </c>
      <c r="C1068" t="s">
        <v>2791</v>
      </c>
      <c r="D1068" t="s">
        <v>2792</v>
      </c>
      <c r="E1068" t="s">
        <v>2793</v>
      </c>
      <c r="F1068" t="s">
        <v>2794</v>
      </c>
      <c r="G1068" s="1">
        <v>516</v>
      </c>
      <c r="H1068" s="1">
        <v>47.9</v>
      </c>
      <c r="I1068" s="2">
        <v>24716.400000000001</v>
      </c>
      <c r="J1068" s="3">
        <v>4.3507099999999998E-3</v>
      </c>
      <c r="K1068" s="4">
        <v>5681003.1799999997</v>
      </c>
      <c r="L1068" s="5">
        <v>200001</v>
      </c>
      <c r="M1068" s="6">
        <v>28.40487388</v>
      </c>
      <c r="N1068" s="7" t="str">
        <f>IF(ISNUMBER(_xll.BDP($C1068, "DELTA_MID")),_xll.BDP($C1068, "DELTA_MID")," ")</f>
        <v xml:space="preserve"> </v>
      </c>
      <c r="O1068" s="7" t="str">
        <f>IF(ISNUMBER(N1068),_xll.BDP($C1068, "OPT_UNDL_TICKER"),"")</f>
        <v/>
      </c>
      <c r="P1068" s="8" t="str">
        <f>IF(ISNUMBER(N1068),_xll.BDP($C1068, "OPT_UNDL_PX")," ")</f>
        <v xml:space="preserve"> </v>
      </c>
      <c r="Q1068" s="7" t="str">
        <f>IF(ISNUMBER(N1068),+G1068*_xll.BDP($C1068, "PX_POS_MULT_FACTOR")*P1068/K1068," ")</f>
        <v xml:space="preserve"> </v>
      </c>
      <c r="R1068" s="8" t="str">
        <f>IF(OR($A1068="TUA",$A1068="TYA"),"",IF(ISNUMBER(_xll.BDP($C1068,"DUR_ADJ_OAS_MID")),_xll.BDP($C1068,"DUR_ADJ_OAS_MID"),IF(ISNUMBER(_xll.BDP($E1068&amp;" ISIN","DUR_ADJ_OAS_MID")),_xll.BDP($E1068&amp;" ISIN","DUR_ADJ_OAS_MID")," ")))</f>
        <v xml:space="preserve"> </v>
      </c>
      <c r="S1068" s="7" t="str">
        <f t="shared" si="16"/>
        <v xml:space="preserve"> </v>
      </c>
      <c r="T1068" t="s">
        <v>2794</v>
      </c>
      <c r="U1068" t="s">
        <v>1339</v>
      </c>
      <c r="AG1068">
        <v>2.5000000000000001E-5</v>
      </c>
    </row>
    <row r="1069" spans="1:33" x14ac:dyDescent="0.25">
      <c r="A1069" t="s">
        <v>2419</v>
      </c>
      <c r="B1069" t="s">
        <v>2795</v>
      </c>
      <c r="C1069" t="s">
        <v>2796</v>
      </c>
      <c r="D1069" t="s">
        <v>2797</v>
      </c>
      <c r="E1069" t="s">
        <v>2798</v>
      </c>
      <c r="F1069" t="s">
        <v>2799</v>
      </c>
      <c r="G1069" s="1">
        <v>1082</v>
      </c>
      <c r="H1069" s="1">
        <v>31.71</v>
      </c>
      <c r="I1069" s="2">
        <v>34310.22</v>
      </c>
      <c r="J1069" s="3">
        <v>6.0394699999999999E-3</v>
      </c>
      <c r="K1069" s="4">
        <v>5681003.1799999997</v>
      </c>
      <c r="L1069" s="5">
        <v>200001</v>
      </c>
      <c r="M1069" s="6">
        <v>28.40487388</v>
      </c>
      <c r="N1069" s="7" t="str">
        <f>IF(ISNUMBER(_xll.BDP($C1069, "DELTA_MID")),_xll.BDP($C1069, "DELTA_MID")," ")</f>
        <v xml:space="preserve"> </v>
      </c>
      <c r="O1069" s="7" t="str">
        <f>IF(ISNUMBER(N1069),_xll.BDP($C1069, "OPT_UNDL_TICKER"),"")</f>
        <v/>
      </c>
      <c r="P1069" s="8" t="str">
        <f>IF(ISNUMBER(N1069),_xll.BDP($C1069, "OPT_UNDL_PX")," ")</f>
        <v xml:space="preserve"> </v>
      </c>
      <c r="Q1069" s="7" t="str">
        <f>IF(ISNUMBER(N1069),+G1069*_xll.BDP($C1069, "PX_POS_MULT_FACTOR")*P1069/K1069," ")</f>
        <v xml:space="preserve"> </v>
      </c>
      <c r="R1069" s="8" t="str">
        <f>IF(OR($A1069="TUA",$A1069="TYA"),"",IF(ISNUMBER(_xll.BDP($C1069,"DUR_ADJ_OAS_MID")),_xll.BDP($C1069,"DUR_ADJ_OAS_MID"),IF(ISNUMBER(_xll.BDP($E1069&amp;" ISIN","DUR_ADJ_OAS_MID")),_xll.BDP($E1069&amp;" ISIN","DUR_ADJ_OAS_MID")," ")))</f>
        <v xml:space="preserve"> </v>
      </c>
      <c r="S1069" s="7" t="str">
        <f t="shared" si="16"/>
        <v xml:space="preserve"> </v>
      </c>
      <c r="T1069" t="s">
        <v>2799</v>
      </c>
      <c r="U1069" t="s">
        <v>1339</v>
      </c>
      <c r="AG1069">
        <v>2.5000000000000001E-5</v>
      </c>
    </row>
    <row r="1070" spans="1:33" x14ac:dyDescent="0.25">
      <c r="A1070" t="s">
        <v>2419</v>
      </c>
      <c r="B1070" t="s">
        <v>2800</v>
      </c>
      <c r="C1070" t="s">
        <v>2801</v>
      </c>
      <c r="D1070" t="s">
        <v>2802</v>
      </c>
      <c r="E1070" t="s">
        <v>2803</v>
      </c>
      <c r="F1070" t="s">
        <v>2804</v>
      </c>
      <c r="G1070" s="1">
        <v>1536</v>
      </c>
      <c r="H1070" s="1">
        <v>25.19</v>
      </c>
      <c r="I1070" s="2">
        <v>38691.839999999997</v>
      </c>
      <c r="J1070" s="3">
        <v>6.81074E-3</v>
      </c>
      <c r="K1070" s="4">
        <v>5681003.1799999997</v>
      </c>
      <c r="L1070" s="5">
        <v>200001</v>
      </c>
      <c r="M1070" s="6">
        <v>28.40487388</v>
      </c>
      <c r="N1070" s="7" t="str">
        <f>IF(ISNUMBER(_xll.BDP($C1070, "DELTA_MID")),_xll.BDP($C1070, "DELTA_MID")," ")</f>
        <v xml:space="preserve"> </v>
      </c>
      <c r="O1070" s="7" t="str">
        <f>IF(ISNUMBER(N1070),_xll.BDP($C1070, "OPT_UNDL_TICKER"),"")</f>
        <v/>
      </c>
      <c r="P1070" s="8" t="str">
        <f>IF(ISNUMBER(N1070),_xll.BDP($C1070, "OPT_UNDL_PX")," ")</f>
        <v xml:space="preserve"> </v>
      </c>
      <c r="Q1070" s="7" t="str">
        <f>IF(ISNUMBER(N1070),+G1070*_xll.BDP($C1070, "PX_POS_MULT_FACTOR")*P1070/K1070," ")</f>
        <v xml:space="preserve"> </v>
      </c>
      <c r="R1070" s="8" t="str">
        <f>IF(OR($A1070="TUA",$A1070="TYA"),"",IF(ISNUMBER(_xll.BDP($C1070,"DUR_ADJ_OAS_MID")),_xll.BDP($C1070,"DUR_ADJ_OAS_MID"),IF(ISNUMBER(_xll.BDP($E1070&amp;" ISIN","DUR_ADJ_OAS_MID")),_xll.BDP($E1070&amp;" ISIN","DUR_ADJ_OAS_MID")," ")))</f>
        <v xml:space="preserve"> </v>
      </c>
      <c r="S1070" s="7" t="str">
        <f t="shared" si="16"/>
        <v xml:space="preserve"> </v>
      </c>
      <c r="T1070" t="s">
        <v>2804</v>
      </c>
      <c r="U1070" t="s">
        <v>1339</v>
      </c>
      <c r="AG1070">
        <v>2.5000000000000001E-5</v>
      </c>
    </row>
    <row r="1071" spans="1:33" x14ac:dyDescent="0.25">
      <c r="A1071" t="s">
        <v>2419</v>
      </c>
      <c r="B1071" t="s">
        <v>2805</v>
      </c>
      <c r="C1071" t="s">
        <v>2806</v>
      </c>
      <c r="D1071" t="s">
        <v>2807</v>
      </c>
      <c r="E1071" t="s">
        <v>2808</v>
      </c>
      <c r="F1071" t="s">
        <v>2809</v>
      </c>
      <c r="G1071" s="1">
        <v>490</v>
      </c>
      <c r="H1071" s="1">
        <v>73.150000000000006</v>
      </c>
      <c r="I1071" s="2">
        <v>35843.5</v>
      </c>
      <c r="J1071" s="3">
        <v>6.30936E-3</v>
      </c>
      <c r="K1071" s="4">
        <v>5681003.1799999997</v>
      </c>
      <c r="L1071" s="5">
        <v>200001</v>
      </c>
      <c r="M1071" s="6">
        <v>28.40487388</v>
      </c>
      <c r="N1071" s="7" t="str">
        <f>IF(ISNUMBER(_xll.BDP($C1071, "DELTA_MID")),_xll.BDP($C1071, "DELTA_MID")," ")</f>
        <v xml:space="preserve"> </v>
      </c>
      <c r="O1071" s="7" t="str">
        <f>IF(ISNUMBER(N1071),_xll.BDP($C1071, "OPT_UNDL_TICKER"),"")</f>
        <v/>
      </c>
      <c r="P1071" s="8" t="str">
        <f>IF(ISNUMBER(N1071),_xll.BDP($C1071, "OPT_UNDL_PX")," ")</f>
        <v xml:space="preserve"> </v>
      </c>
      <c r="Q1071" s="7" t="str">
        <f>IF(ISNUMBER(N1071),+G1071*_xll.BDP($C1071, "PX_POS_MULT_FACTOR")*P1071/K1071," ")</f>
        <v xml:space="preserve"> </v>
      </c>
      <c r="R1071" s="8" t="str">
        <f>IF(OR($A1071="TUA",$A1071="TYA"),"",IF(ISNUMBER(_xll.BDP($C1071,"DUR_ADJ_OAS_MID")),_xll.BDP($C1071,"DUR_ADJ_OAS_MID"),IF(ISNUMBER(_xll.BDP($E1071&amp;" ISIN","DUR_ADJ_OAS_MID")),_xll.BDP($E1071&amp;" ISIN","DUR_ADJ_OAS_MID")," ")))</f>
        <v xml:space="preserve"> </v>
      </c>
      <c r="S1071" s="7" t="str">
        <f t="shared" si="16"/>
        <v xml:space="preserve"> </v>
      </c>
      <c r="T1071" t="s">
        <v>2809</v>
      </c>
      <c r="U1071" t="s">
        <v>1339</v>
      </c>
      <c r="AG1071">
        <v>2.5000000000000001E-5</v>
      </c>
    </row>
    <row r="1072" spans="1:33" x14ac:dyDescent="0.25">
      <c r="A1072" t="s">
        <v>2419</v>
      </c>
      <c r="B1072" t="s">
        <v>2810</v>
      </c>
      <c r="C1072" t="s">
        <v>2811</v>
      </c>
      <c r="D1072" t="s">
        <v>2812</v>
      </c>
      <c r="E1072" t="s">
        <v>2813</v>
      </c>
      <c r="F1072" t="s">
        <v>2814</v>
      </c>
      <c r="G1072" s="1">
        <v>287</v>
      </c>
      <c r="H1072" s="1">
        <v>133.72</v>
      </c>
      <c r="I1072" s="2">
        <v>38377.64</v>
      </c>
      <c r="J1072" s="3">
        <v>6.7554299999999998E-3</v>
      </c>
      <c r="K1072" s="4">
        <v>5681003.1799999997</v>
      </c>
      <c r="L1072" s="5">
        <v>200001</v>
      </c>
      <c r="M1072" s="6">
        <v>28.40487388</v>
      </c>
      <c r="N1072" s="7" t="str">
        <f>IF(ISNUMBER(_xll.BDP($C1072, "DELTA_MID")),_xll.BDP($C1072, "DELTA_MID")," ")</f>
        <v xml:space="preserve"> </v>
      </c>
      <c r="O1072" s="7" t="str">
        <f>IF(ISNUMBER(N1072),_xll.BDP($C1072, "OPT_UNDL_TICKER"),"")</f>
        <v/>
      </c>
      <c r="P1072" s="8" t="str">
        <f>IF(ISNUMBER(N1072),_xll.BDP($C1072, "OPT_UNDL_PX")," ")</f>
        <v xml:space="preserve"> </v>
      </c>
      <c r="Q1072" s="7" t="str">
        <f>IF(ISNUMBER(N1072),+G1072*_xll.BDP($C1072, "PX_POS_MULT_FACTOR")*P1072/K1072," ")</f>
        <v xml:space="preserve"> </v>
      </c>
      <c r="R1072" s="8" t="str">
        <f>IF(OR($A1072="TUA",$A1072="TYA"),"",IF(ISNUMBER(_xll.BDP($C1072,"DUR_ADJ_OAS_MID")),_xll.BDP($C1072,"DUR_ADJ_OAS_MID"),IF(ISNUMBER(_xll.BDP($E1072&amp;" ISIN","DUR_ADJ_OAS_MID")),_xll.BDP($E1072&amp;" ISIN","DUR_ADJ_OAS_MID")," ")))</f>
        <v xml:space="preserve"> </v>
      </c>
      <c r="S1072" s="7" t="str">
        <f t="shared" si="16"/>
        <v xml:space="preserve"> </v>
      </c>
      <c r="T1072" t="s">
        <v>2814</v>
      </c>
      <c r="U1072" t="s">
        <v>1339</v>
      </c>
      <c r="AG1072">
        <v>2.5000000000000001E-5</v>
      </c>
    </row>
    <row r="1073" spans="1:33" x14ac:dyDescent="0.25">
      <c r="A1073" t="s">
        <v>2419</v>
      </c>
      <c r="B1073" t="s">
        <v>2815</v>
      </c>
      <c r="C1073" t="s">
        <v>2816</v>
      </c>
      <c r="D1073" t="s">
        <v>2817</v>
      </c>
      <c r="E1073" t="s">
        <v>2818</v>
      </c>
      <c r="F1073" t="s">
        <v>2819</v>
      </c>
      <c r="G1073" s="1">
        <v>1163</v>
      </c>
      <c r="H1073" s="1">
        <v>27.88</v>
      </c>
      <c r="I1073" s="2">
        <v>32424.44</v>
      </c>
      <c r="J1073" s="3">
        <v>5.7075199999999998E-3</v>
      </c>
      <c r="K1073" s="4">
        <v>5681003.1799999997</v>
      </c>
      <c r="L1073" s="5">
        <v>200001</v>
      </c>
      <c r="M1073" s="6">
        <v>28.40487388</v>
      </c>
      <c r="N1073" s="7" t="str">
        <f>IF(ISNUMBER(_xll.BDP($C1073, "DELTA_MID")),_xll.BDP($C1073, "DELTA_MID")," ")</f>
        <v xml:space="preserve"> </v>
      </c>
      <c r="O1073" s="7" t="str">
        <f>IF(ISNUMBER(N1073),_xll.BDP($C1073, "OPT_UNDL_TICKER"),"")</f>
        <v/>
      </c>
      <c r="P1073" s="8" t="str">
        <f>IF(ISNUMBER(N1073),_xll.BDP($C1073, "OPT_UNDL_PX")," ")</f>
        <v xml:space="preserve"> </v>
      </c>
      <c r="Q1073" s="7" t="str">
        <f>IF(ISNUMBER(N1073),+G1073*_xll.BDP($C1073, "PX_POS_MULT_FACTOR")*P1073/K1073," ")</f>
        <v xml:space="preserve"> </v>
      </c>
      <c r="R1073" s="8" t="str">
        <f>IF(OR($A1073="TUA",$A1073="TYA"),"",IF(ISNUMBER(_xll.BDP($C1073,"DUR_ADJ_OAS_MID")),_xll.BDP($C1073,"DUR_ADJ_OAS_MID"),IF(ISNUMBER(_xll.BDP($E1073&amp;" ISIN","DUR_ADJ_OAS_MID")),_xll.BDP($E1073&amp;" ISIN","DUR_ADJ_OAS_MID")," ")))</f>
        <v xml:space="preserve"> </v>
      </c>
      <c r="S1073" s="7" t="str">
        <f t="shared" si="16"/>
        <v xml:space="preserve"> </v>
      </c>
      <c r="T1073" t="s">
        <v>2819</v>
      </c>
      <c r="U1073" t="s">
        <v>1339</v>
      </c>
      <c r="AG1073">
        <v>2.5000000000000001E-5</v>
      </c>
    </row>
    <row r="1074" spans="1:33" x14ac:dyDescent="0.25">
      <c r="A1074" t="s">
        <v>2419</v>
      </c>
      <c r="B1074" t="s">
        <v>2820</v>
      </c>
      <c r="C1074" t="s">
        <v>2821</v>
      </c>
      <c r="D1074" t="s">
        <v>2822</v>
      </c>
      <c r="E1074" t="s">
        <v>2823</v>
      </c>
      <c r="F1074" t="s">
        <v>2824</v>
      </c>
      <c r="G1074" s="1">
        <v>547</v>
      </c>
      <c r="H1074" s="1">
        <v>60.92</v>
      </c>
      <c r="I1074" s="2">
        <v>33323.24</v>
      </c>
      <c r="J1074" s="3">
        <v>5.8657300000000004E-3</v>
      </c>
      <c r="K1074" s="4">
        <v>5681003.1799999997</v>
      </c>
      <c r="L1074" s="5">
        <v>200001</v>
      </c>
      <c r="M1074" s="6">
        <v>28.40487388</v>
      </c>
      <c r="N1074" s="7" t="str">
        <f>IF(ISNUMBER(_xll.BDP($C1074, "DELTA_MID")),_xll.BDP($C1074, "DELTA_MID")," ")</f>
        <v xml:space="preserve"> </v>
      </c>
      <c r="O1074" s="7" t="str">
        <f>IF(ISNUMBER(N1074),_xll.BDP($C1074, "OPT_UNDL_TICKER"),"")</f>
        <v/>
      </c>
      <c r="P1074" s="8" t="str">
        <f>IF(ISNUMBER(N1074),_xll.BDP($C1074, "OPT_UNDL_PX")," ")</f>
        <v xml:space="preserve"> </v>
      </c>
      <c r="Q1074" s="7" t="str">
        <f>IF(ISNUMBER(N1074),+G1074*_xll.BDP($C1074, "PX_POS_MULT_FACTOR")*P1074/K1074," ")</f>
        <v xml:space="preserve"> </v>
      </c>
      <c r="R1074" s="8" t="str">
        <f>IF(OR($A1074="TUA",$A1074="TYA"),"",IF(ISNUMBER(_xll.BDP($C1074,"DUR_ADJ_OAS_MID")),_xll.BDP($C1074,"DUR_ADJ_OAS_MID"),IF(ISNUMBER(_xll.BDP($E1074&amp;" ISIN","DUR_ADJ_OAS_MID")),_xll.BDP($E1074&amp;" ISIN","DUR_ADJ_OAS_MID")," ")))</f>
        <v xml:space="preserve"> </v>
      </c>
      <c r="S1074" s="7" t="str">
        <f t="shared" si="16"/>
        <v xml:space="preserve"> </v>
      </c>
      <c r="T1074" t="s">
        <v>2824</v>
      </c>
      <c r="U1074" t="s">
        <v>1339</v>
      </c>
      <c r="AG1074">
        <v>2.5000000000000001E-5</v>
      </c>
    </row>
    <row r="1075" spans="1:33" x14ac:dyDescent="0.25">
      <c r="A1075" t="s">
        <v>2419</v>
      </c>
      <c r="B1075" t="s">
        <v>2825</v>
      </c>
      <c r="C1075" t="s">
        <v>2826</v>
      </c>
      <c r="D1075" t="s">
        <v>2827</v>
      </c>
      <c r="E1075" t="s">
        <v>2828</v>
      </c>
      <c r="F1075" t="s">
        <v>2829</v>
      </c>
      <c r="G1075" s="1">
        <v>1094</v>
      </c>
      <c r="H1075" s="1">
        <v>29</v>
      </c>
      <c r="I1075" s="2">
        <v>31726</v>
      </c>
      <c r="J1075" s="3">
        <v>5.5845799999999996E-3</v>
      </c>
      <c r="K1075" s="4">
        <v>5681003.1799999997</v>
      </c>
      <c r="L1075" s="5">
        <v>200001</v>
      </c>
      <c r="M1075" s="6">
        <v>28.40487388</v>
      </c>
      <c r="N1075" s="7" t="str">
        <f>IF(ISNUMBER(_xll.BDP($C1075, "DELTA_MID")),_xll.BDP($C1075, "DELTA_MID")," ")</f>
        <v xml:space="preserve"> </v>
      </c>
      <c r="O1075" s="7" t="str">
        <f>IF(ISNUMBER(N1075),_xll.BDP($C1075, "OPT_UNDL_TICKER"),"")</f>
        <v/>
      </c>
      <c r="P1075" s="8" t="str">
        <f>IF(ISNUMBER(N1075),_xll.BDP($C1075, "OPT_UNDL_PX")," ")</f>
        <v xml:space="preserve"> </v>
      </c>
      <c r="Q1075" s="7" t="str">
        <f>IF(ISNUMBER(N1075),+G1075*_xll.BDP($C1075, "PX_POS_MULT_FACTOR")*P1075/K1075," ")</f>
        <v xml:space="preserve"> </v>
      </c>
      <c r="R1075" s="8" t="str">
        <f>IF(OR($A1075="TUA",$A1075="TYA"),"",IF(ISNUMBER(_xll.BDP($C1075,"DUR_ADJ_OAS_MID")),_xll.BDP($C1075,"DUR_ADJ_OAS_MID"),IF(ISNUMBER(_xll.BDP($E1075&amp;" ISIN","DUR_ADJ_OAS_MID")),_xll.BDP($E1075&amp;" ISIN","DUR_ADJ_OAS_MID")," ")))</f>
        <v xml:space="preserve"> </v>
      </c>
      <c r="S1075" s="7" t="str">
        <f t="shared" si="16"/>
        <v xml:space="preserve"> </v>
      </c>
      <c r="T1075" t="s">
        <v>2829</v>
      </c>
      <c r="U1075" t="s">
        <v>1339</v>
      </c>
      <c r="AG1075">
        <v>2.5000000000000001E-5</v>
      </c>
    </row>
    <row r="1076" spans="1:33" x14ac:dyDescent="0.25">
      <c r="A1076" t="s">
        <v>2419</v>
      </c>
      <c r="B1076" t="s">
        <v>2830</v>
      </c>
      <c r="C1076" t="s">
        <v>2831</v>
      </c>
      <c r="D1076" t="s">
        <v>2832</v>
      </c>
      <c r="E1076" t="s">
        <v>2833</v>
      </c>
      <c r="F1076" t="s">
        <v>2834</v>
      </c>
      <c r="G1076" s="1">
        <v>117</v>
      </c>
      <c r="H1076" s="1">
        <v>436</v>
      </c>
      <c r="I1076" s="2">
        <v>51012</v>
      </c>
      <c r="J1076" s="3">
        <v>8.9794000000000002E-3</v>
      </c>
      <c r="K1076" s="4">
        <v>5681003.1799999997</v>
      </c>
      <c r="L1076" s="5">
        <v>200001</v>
      </c>
      <c r="M1076" s="6">
        <v>28.40487388</v>
      </c>
      <c r="N1076" s="7" t="str">
        <f>IF(ISNUMBER(_xll.BDP($C1076, "DELTA_MID")),_xll.BDP($C1076, "DELTA_MID")," ")</f>
        <v xml:space="preserve"> </v>
      </c>
      <c r="O1076" s="7" t="str">
        <f>IF(ISNUMBER(N1076),_xll.BDP($C1076, "OPT_UNDL_TICKER"),"")</f>
        <v/>
      </c>
      <c r="P1076" s="8" t="str">
        <f>IF(ISNUMBER(N1076),_xll.BDP($C1076, "OPT_UNDL_PX")," ")</f>
        <v xml:space="preserve"> </v>
      </c>
      <c r="Q1076" s="7" t="str">
        <f>IF(ISNUMBER(N1076),+G1076*_xll.BDP($C1076, "PX_POS_MULT_FACTOR")*P1076/K1076," ")</f>
        <v xml:space="preserve"> </v>
      </c>
      <c r="R1076" s="8" t="str">
        <f>IF(OR($A1076="TUA",$A1076="TYA"),"",IF(ISNUMBER(_xll.BDP($C1076,"DUR_ADJ_OAS_MID")),_xll.BDP($C1076,"DUR_ADJ_OAS_MID"),IF(ISNUMBER(_xll.BDP($E1076&amp;" ISIN","DUR_ADJ_OAS_MID")),_xll.BDP($E1076&amp;" ISIN","DUR_ADJ_OAS_MID")," ")))</f>
        <v xml:space="preserve"> </v>
      </c>
      <c r="S1076" s="7" t="str">
        <f t="shared" si="16"/>
        <v xml:space="preserve"> </v>
      </c>
      <c r="T1076" t="s">
        <v>2834</v>
      </c>
      <c r="U1076" t="s">
        <v>1339</v>
      </c>
      <c r="AG1076">
        <v>2.5000000000000001E-5</v>
      </c>
    </row>
    <row r="1077" spans="1:33" x14ac:dyDescent="0.25">
      <c r="A1077" t="s">
        <v>2419</v>
      </c>
      <c r="B1077" t="s">
        <v>2835</v>
      </c>
      <c r="C1077" t="s">
        <v>2836</v>
      </c>
      <c r="D1077" t="s">
        <v>2837</v>
      </c>
      <c r="E1077" t="s">
        <v>2838</v>
      </c>
      <c r="F1077" t="s">
        <v>2839</v>
      </c>
      <c r="G1077" s="1">
        <v>375</v>
      </c>
      <c r="H1077" s="1">
        <v>87.26</v>
      </c>
      <c r="I1077" s="2">
        <v>32722.5</v>
      </c>
      <c r="J1077" s="3">
        <v>5.7599900000000004E-3</v>
      </c>
      <c r="K1077" s="4">
        <v>5681003.1799999997</v>
      </c>
      <c r="L1077" s="5">
        <v>200001</v>
      </c>
      <c r="M1077" s="6">
        <v>28.40487388</v>
      </c>
      <c r="N1077" s="7" t="str">
        <f>IF(ISNUMBER(_xll.BDP($C1077, "DELTA_MID")),_xll.BDP($C1077, "DELTA_MID")," ")</f>
        <v xml:space="preserve"> </v>
      </c>
      <c r="O1077" s="7" t="str">
        <f>IF(ISNUMBER(N1077),_xll.BDP($C1077, "OPT_UNDL_TICKER"),"")</f>
        <v/>
      </c>
      <c r="P1077" s="8" t="str">
        <f>IF(ISNUMBER(N1077),_xll.BDP($C1077, "OPT_UNDL_PX")," ")</f>
        <v xml:space="preserve"> </v>
      </c>
      <c r="Q1077" s="7" t="str">
        <f>IF(ISNUMBER(N1077),+G1077*_xll.BDP($C1077, "PX_POS_MULT_FACTOR")*P1077/K1077," ")</f>
        <v xml:space="preserve"> </v>
      </c>
      <c r="R1077" s="8" t="str">
        <f>IF(OR($A1077="TUA",$A1077="TYA"),"",IF(ISNUMBER(_xll.BDP($C1077,"DUR_ADJ_OAS_MID")),_xll.BDP($C1077,"DUR_ADJ_OAS_MID"),IF(ISNUMBER(_xll.BDP($E1077&amp;" ISIN","DUR_ADJ_OAS_MID")),_xll.BDP($E1077&amp;" ISIN","DUR_ADJ_OAS_MID")," ")))</f>
        <v xml:space="preserve"> </v>
      </c>
      <c r="S1077" s="7" t="str">
        <f t="shared" si="16"/>
        <v xml:space="preserve"> </v>
      </c>
      <c r="T1077" t="s">
        <v>2839</v>
      </c>
      <c r="U1077" t="s">
        <v>1339</v>
      </c>
      <c r="AG1077">
        <v>2.5000000000000001E-5</v>
      </c>
    </row>
    <row r="1078" spans="1:33" x14ac:dyDescent="0.25">
      <c r="A1078" t="s">
        <v>2419</v>
      </c>
      <c r="B1078" t="s">
        <v>2840</v>
      </c>
      <c r="C1078" t="s">
        <v>2841</v>
      </c>
      <c r="D1078" t="s">
        <v>2842</v>
      </c>
      <c r="E1078" t="s">
        <v>2843</v>
      </c>
      <c r="F1078" t="s">
        <v>2844</v>
      </c>
      <c r="G1078" s="1">
        <v>1890</v>
      </c>
      <c r="H1078" s="1">
        <v>22.84</v>
      </c>
      <c r="I1078" s="2">
        <v>43167.6</v>
      </c>
      <c r="J1078" s="3">
        <v>7.5985899999999997E-3</v>
      </c>
      <c r="K1078" s="4">
        <v>5681003.1799999997</v>
      </c>
      <c r="L1078" s="5">
        <v>200001</v>
      </c>
      <c r="M1078" s="6">
        <v>28.40487388</v>
      </c>
      <c r="N1078" s="7" t="str">
        <f>IF(ISNUMBER(_xll.BDP($C1078, "DELTA_MID")),_xll.BDP($C1078, "DELTA_MID")," ")</f>
        <v xml:space="preserve"> </v>
      </c>
      <c r="O1078" s="7" t="str">
        <f>IF(ISNUMBER(N1078),_xll.BDP($C1078, "OPT_UNDL_TICKER"),"")</f>
        <v/>
      </c>
      <c r="P1078" s="8" t="str">
        <f>IF(ISNUMBER(N1078),_xll.BDP($C1078, "OPT_UNDL_PX")," ")</f>
        <v xml:space="preserve"> </v>
      </c>
      <c r="Q1078" s="7" t="str">
        <f>IF(ISNUMBER(N1078),+G1078*_xll.BDP($C1078, "PX_POS_MULT_FACTOR")*P1078/K1078," ")</f>
        <v xml:space="preserve"> </v>
      </c>
      <c r="R1078" s="8" t="str">
        <f>IF(OR($A1078="TUA",$A1078="TYA"),"",IF(ISNUMBER(_xll.BDP($C1078,"DUR_ADJ_OAS_MID")),_xll.BDP($C1078,"DUR_ADJ_OAS_MID"),IF(ISNUMBER(_xll.BDP($E1078&amp;" ISIN","DUR_ADJ_OAS_MID")),_xll.BDP($E1078&amp;" ISIN","DUR_ADJ_OAS_MID")," ")))</f>
        <v xml:space="preserve"> </v>
      </c>
      <c r="S1078" s="7" t="str">
        <f t="shared" si="16"/>
        <v xml:space="preserve"> </v>
      </c>
      <c r="T1078" t="s">
        <v>2844</v>
      </c>
      <c r="U1078" t="s">
        <v>1339</v>
      </c>
      <c r="AG1078">
        <v>2.5000000000000001E-5</v>
      </c>
    </row>
    <row r="1079" spans="1:33" x14ac:dyDescent="0.25">
      <c r="A1079" t="s">
        <v>2419</v>
      </c>
      <c r="B1079" t="s">
        <v>2845</v>
      </c>
      <c r="C1079" t="s">
        <v>2846</v>
      </c>
      <c r="D1079" t="s">
        <v>2847</v>
      </c>
      <c r="E1079" t="s">
        <v>2848</v>
      </c>
      <c r="F1079" t="s">
        <v>2849</v>
      </c>
      <c r="G1079" s="1">
        <v>333</v>
      </c>
      <c r="H1079" s="1">
        <v>94.61</v>
      </c>
      <c r="I1079" s="2">
        <v>31505.13</v>
      </c>
      <c r="J1079" s="3">
        <v>5.5456999999999998E-3</v>
      </c>
      <c r="K1079" s="4">
        <v>5681003.1799999997</v>
      </c>
      <c r="L1079" s="5">
        <v>200001</v>
      </c>
      <c r="M1079" s="6">
        <v>28.40487388</v>
      </c>
      <c r="N1079" s="7" t="str">
        <f>IF(ISNUMBER(_xll.BDP($C1079, "DELTA_MID")),_xll.BDP($C1079, "DELTA_MID")," ")</f>
        <v xml:space="preserve"> </v>
      </c>
      <c r="O1079" s="7" t="str">
        <f>IF(ISNUMBER(N1079),_xll.BDP($C1079, "OPT_UNDL_TICKER"),"")</f>
        <v/>
      </c>
      <c r="P1079" s="8" t="str">
        <f>IF(ISNUMBER(N1079),_xll.BDP($C1079, "OPT_UNDL_PX")," ")</f>
        <v xml:space="preserve"> </v>
      </c>
      <c r="Q1079" s="7" t="str">
        <f>IF(ISNUMBER(N1079),+G1079*_xll.BDP($C1079, "PX_POS_MULT_FACTOR")*P1079/K1079," ")</f>
        <v xml:space="preserve"> </v>
      </c>
      <c r="R1079" s="8" t="str">
        <f>IF(OR($A1079="TUA",$A1079="TYA"),"",IF(ISNUMBER(_xll.BDP($C1079,"DUR_ADJ_OAS_MID")),_xll.BDP($C1079,"DUR_ADJ_OAS_MID"),IF(ISNUMBER(_xll.BDP($E1079&amp;" ISIN","DUR_ADJ_OAS_MID")),_xll.BDP($E1079&amp;" ISIN","DUR_ADJ_OAS_MID")," ")))</f>
        <v xml:space="preserve"> </v>
      </c>
      <c r="S1079" s="7" t="str">
        <f t="shared" si="16"/>
        <v xml:space="preserve"> </v>
      </c>
      <c r="T1079" t="s">
        <v>2849</v>
      </c>
      <c r="U1079" t="s">
        <v>1339</v>
      </c>
      <c r="AG1079">
        <v>2.5000000000000001E-5</v>
      </c>
    </row>
    <row r="1080" spans="1:33" x14ac:dyDescent="0.25">
      <c r="A1080" t="s">
        <v>2419</v>
      </c>
      <c r="B1080" t="s">
        <v>2850</v>
      </c>
      <c r="C1080" t="s">
        <v>2851</v>
      </c>
      <c r="D1080" t="s">
        <v>2852</v>
      </c>
      <c r="E1080" t="s">
        <v>2853</v>
      </c>
      <c r="F1080" t="s">
        <v>2854</v>
      </c>
      <c r="G1080" s="1">
        <v>735</v>
      </c>
      <c r="H1080" s="1">
        <v>45.48</v>
      </c>
      <c r="I1080" s="2">
        <v>33427.800000000003</v>
      </c>
      <c r="J1080" s="3">
        <v>5.8841400000000004E-3</v>
      </c>
      <c r="K1080" s="4">
        <v>5681003.1799999997</v>
      </c>
      <c r="L1080" s="5">
        <v>200001</v>
      </c>
      <c r="M1080" s="6">
        <v>28.40487388</v>
      </c>
      <c r="N1080" s="7" t="str">
        <f>IF(ISNUMBER(_xll.BDP($C1080, "DELTA_MID")),_xll.BDP($C1080, "DELTA_MID")," ")</f>
        <v xml:space="preserve"> </v>
      </c>
      <c r="O1080" s="7" t="str">
        <f>IF(ISNUMBER(N1080),_xll.BDP($C1080, "OPT_UNDL_TICKER"),"")</f>
        <v/>
      </c>
      <c r="P1080" s="8" t="str">
        <f>IF(ISNUMBER(N1080),_xll.BDP($C1080, "OPT_UNDL_PX")," ")</f>
        <v xml:space="preserve"> </v>
      </c>
      <c r="Q1080" s="7" t="str">
        <f>IF(ISNUMBER(N1080),+G1080*_xll.BDP($C1080, "PX_POS_MULT_FACTOR")*P1080/K1080," ")</f>
        <v xml:space="preserve"> </v>
      </c>
      <c r="R1080" s="8" t="str">
        <f>IF(OR($A1080="TUA",$A1080="TYA"),"",IF(ISNUMBER(_xll.BDP($C1080,"DUR_ADJ_OAS_MID")),_xll.BDP($C1080,"DUR_ADJ_OAS_MID"),IF(ISNUMBER(_xll.BDP($E1080&amp;" ISIN","DUR_ADJ_OAS_MID")),_xll.BDP($E1080&amp;" ISIN","DUR_ADJ_OAS_MID")," ")))</f>
        <v xml:space="preserve"> </v>
      </c>
      <c r="S1080" s="7" t="str">
        <f t="shared" si="16"/>
        <v xml:space="preserve"> </v>
      </c>
      <c r="T1080" t="s">
        <v>2854</v>
      </c>
      <c r="U1080" t="s">
        <v>1339</v>
      </c>
      <c r="AG1080">
        <v>2.5000000000000001E-5</v>
      </c>
    </row>
    <row r="1081" spans="1:33" x14ac:dyDescent="0.25">
      <c r="A1081" t="s">
        <v>2419</v>
      </c>
      <c r="B1081" t="s">
        <v>2855</v>
      </c>
      <c r="C1081" t="s">
        <v>2856</v>
      </c>
      <c r="D1081" t="s">
        <v>2857</v>
      </c>
      <c r="E1081" t="s">
        <v>2858</v>
      </c>
      <c r="F1081" t="s">
        <v>2859</v>
      </c>
      <c r="G1081" s="1">
        <v>435</v>
      </c>
      <c r="H1081" s="1">
        <v>80.290000000000006</v>
      </c>
      <c r="I1081" s="2">
        <v>34926.15</v>
      </c>
      <c r="J1081" s="3">
        <v>6.1478799999999997E-3</v>
      </c>
      <c r="K1081" s="4">
        <v>5681003.1799999997</v>
      </c>
      <c r="L1081" s="5">
        <v>200001</v>
      </c>
      <c r="M1081" s="6">
        <v>28.40487388</v>
      </c>
      <c r="N1081" s="7" t="str">
        <f>IF(ISNUMBER(_xll.BDP($C1081, "DELTA_MID")),_xll.BDP($C1081, "DELTA_MID")," ")</f>
        <v xml:space="preserve"> </v>
      </c>
      <c r="O1081" s="7" t="str">
        <f>IF(ISNUMBER(N1081),_xll.BDP($C1081, "OPT_UNDL_TICKER"),"")</f>
        <v/>
      </c>
      <c r="P1081" s="8" t="str">
        <f>IF(ISNUMBER(N1081),_xll.BDP($C1081, "OPT_UNDL_PX")," ")</f>
        <v xml:space="preserve"> </v>
      </c>
      <c r="Q1081" s="7" t="str">
        <f>IF(ISNUMBER(N1081),+G1081*_xll.BDP($C1081, "PX_POS_MULT_FACTOR")*P1081/K1081," ")</f>
        <v xml:space="preserve"> </v>
      </c>
      <c r="R1081" s="8" t="str">
        <f>IF(OR($A1081="TUA",$A1081="TYA"),"",IF(ISNUMBER(_xll.BDP($C1081,"DUR_ADJ_OAS_MID")),_xll.BDP($C1081,"DUR_ADJ_OAS_MID"),IF(ISNUMBER(_xll.BDP($E1081&amp;" ISIN","DUR_ADJ_OAS_MID")),_xll.BDP($E1081&amp;" ISIN","DUR_ADJ_OAS_MID")," ")))</f>
        <v xml:space="preserve"> </v>
      </c>
      <c r="S1081" s="7" t="str">
        <f t="shared" si="16"/>
        <v xml:space="preserve"> </v>
      </c>
      <c r="T1081" t="s">
        <v>2859</v>
      </c>
      <c r="U1081" t="s">
        <v>1339</v>
      </c>
      <c r="AG1081">
        <v>2.5000000000000001E-5</v>
      </c>
    </row>
    <row r="1082" spans="1:33" x14ac:dyDescent="0.25">
      <c r="A1082" t="s">
        <v>2419</v>
      </c>
      <c r="B1082" t="s">
        <v>2860</v>
      </c>
      <c r="C1082" t="s">
        <v>2861</v>
      </c>
      <c r="D1082" t="s">
        <v>2862</v>
      </c>
      <c r="E1082" t="s">
        <v>2863</v>
      </c>
      <c r="F1082" t="s">
        <v>2864</v>
      </c>
      <c r="G1082" s="1">
        <v>2124</v>
      </c>
      <c r="H1082" s="1">
        <v>16.45</v>
      </c>
      <c r="I1082" s="2">
        <v>34939.800000000003</v>
      </c>
      <c r="J1082" s="3">
        <v>6.1502900000000001E-3</v>
      </c>
      <c r="K1082" s="4">
        <v>5681003.1799999997</v>
      </c>
      <c r="L1082" s="5">
        <v>200001</v>
      </c>
      <c r="M1082" s="6">
        <v>28.40487388</v>
      </c>
      <c r="N1082" s="7" t="str">
        <f>IF(ISNUMBER(_xll.BDP($C1082, "DELTA_MID")),_xll.BDP($C1082, "DELTA_MID")," ")</f>
        <v xml:space="preserve"> </v>
      </c>
      <c r="O1082" s="7" t="str">
        <f>IF(ISNUMBER(N1082),_xll.BDP($C1082, "OPT_UNDL_TICKER"),"")</f>
        <v/>
      </c>
      <c r="P1082" s="8" t="str">
        <f>IF(ISNUMBER(N1082),_xll.BDP($C1082, "OPT_UNDL_PX")," ")</f>
        <v xml:space="preserve"> </v>
      </c>
      <c r="Q1082" s="7" t="str">
        <f>IF(ISNUMBER(N1082),+G1082*_xll.BDP($C1082, "PX_POS_MULT_FACTOR")*P1082/K1082," ")</f>
        <v xml:space="preserve"> </v>
      </c>
      <c r="R1082" s="8" t="str">
        <f>IF(OR($A1082="TUA",$A1082="TYA"),"",IF(ISNUMBER(_xll.BDP($C1082,"DUR_ADJ_OAS_MID")),_xll.BDP($C1082,"DUR_ADJ_OAS_MID"),IF(ISNUMBER(_xll.BDP($E1082&amp;" ISIN","DUR_ADJ_OAS_MID")),_xll.BDP($E1082&amp;" ISIN","DUR_ADJ_OAS_MID")," ")))</f>
        <v xml:space="preserve"> </v>
      </c>
      <c r="S1082" s="7" t="str">
        <f t="shared" si="16"/>
        <v xml:space="preserve"> </v>
      </c>
      <c r="T1082" t="s">
        <v>2864</v>
      </c>
      <c r="U1082" t="s">
        <v>1339</v>
      </c>
      <c r="AG1082">
        <v>2.5000000000000001E-5</v>
      </c>
    </row>
    <row r="1083" spans="1:33" x14ac:dyDescent="0.25">
      <c r="A1083" t="s">
        <v>2419</v>
      </c>
      <c r="B1083" t="s">
        <v>2865</v>
      </c>
      <c r="C1083" t="s">
        <v>2866</v>
      </c>
      <c r="D1083" t="s">
        <v>2867</v>
      </c>
      <c r="E1083" t="s">
        <v>2868</v>
      </c>
      <c r="F1083" t="s">
        <v>2869</v>
      </c>
      <c r="G1083" s="1">
        <v>465</v>
      </c>
      <c r="H1083" s="1">
        <v>76.19</v>
      </c>
      <c r="I1083" s="2">
        <v>35428.35</v>
      </c>
      <c r="J1083" s="3">
        <v>6.2362800000000003E-3</v>
      </c>
      <c r="K1083" s="4">
        <v>5681003.1799999997</v>
      </c>
      <c r="L1083" s="5">
        <v>200001</v>
      </c>
      <c r="M1083" s="6">
        <v>28.40487388</v>
      </c>
      <c r="N1083" s="7" t="str">
        <f>IF(ISNUMBER(_xll.BDP($C1083, "DELTA_MID")),_xll.BDP($C1083, "DELTA_MID")," ")</f>
        <v xml:space="preserve"> </v>
      </c>
      <c r="O1083" s="7" t="str">
        <f>IF(ISNUMBER(N1083),_xll.BDP($C1083, "OPT_UNDL_TICKER"),"")</f>
        <v/>
      </c>
      <c r="P1083" s="8" t="str">
        <f>IF(ISNUMBER(N1083),_xll.BDP($C1083, "OPT_UNDL_PX")," ")</f>
        <v xml:space="preserve"> </v>
      </c>
      <c r="Q1083" s="7" t="str">
        <f>IF(ISNUMBER(N1083),+G1083*_xll.BDP($C1083, "PX_POS_MULT_FACTOR")*P1083/K1083," ")</f>
        <v xml:space="preserve"> </v>
      </c>
      <c r="R1083" s="8" t="str">
        <f>IF(OR($A1083="TUA",$A1083="TYA"),"",IF(ISNUMBER(_xll.BDP($C1083,"DUR_ADJ_OAS_MID")),_xll.BDP($C1083,"DUR_ADJ_OAS_MID"),IF(ISNUMBER(_xll.BDP($E1083&amp;" ISIN","DUR_ADJ_OAS_MID")),_xll.BDP($E1083&amp;" ISIN","DUR_ADJ_OAS_MID")," ")))</f>
        <v xml:space="preserve"> </v>
      </c>
      <c r="S1083" s="7" t="str">
        <f t="shared" si="16"/>
        <v xml:space="preserve"> </v>
      </c>
      <c r="T1083" t="s">
        <v>2869</v>
      </c>
      <c r="U1083" t="s">
        <v>1339</v>
      </c>
      <c r="AG1083">
        <v>2.5000000000000001E-5</v>
      </c>
    </row>
    <row r="1084" spans="1:33" x14ac:dyDescent="0.25">
      <c r="A1084" t="s">
        <v>2419</v>
      </c>
      <c r="B1084" t="s">
        <v>2870</v>
      </c>
      <c r="C1084" t="s">
        <v>2871</v>
      </c>
      <c r="D1084" t="s">
        <v>2872</v>
      </c>
      <c r="E1084" t="s">
        <v>2873</v>
      </c>
      <c r="F1084" t="s">
        <v>2874</v>
      </c>
      <c r="G1084" s="1">
        <v>388</v>
      </c>
      <c r="H1084" s="1">
        <v>84.02</v>
      </c>
      <c r="I1084" s="2">
        <v>32599.759999999998</v>
      </c>
      <c r="J1084" s="3">
        <v>5.7383800000000004E-3</v>
      </c>
      <c r="K1084" s="4">
        <v>5681003.1799999997</v>
      </c>
      <c r="L1084" s="5">
        <v>200001</v>
      </c>
      <c r="M1084" s="6">
        <v>28.40487388</v>
      </c>
      <c r="N1084" s="7" t="str">
        <f>IF(ISNUMBER(_xll.BDP($C1084, "DELTA_MID")),_xll.BDP($C1084, "DELTA_MID")," ")</f>
        <v xml:space="preserve"> </v>
      </c>
      <c r="O1084" s="7" t="str">
        <f>IF(ISNUMBER(N1084),_xll.BDP($C1084, "OPT_UNDL_TICKER"),"")</f>
        <v/>
      </c>
      <c r="P1084" s="8" t="str">
        <f>IF(ISNUMBER(N1084),_xll.BDP($C1084, "OPT_UNDL_PX")," ")</f>
        <v xml:space="preserve"> </v>
      </c>
      <c r="Q1084" s="7" t="str">
        <f>IF(ISNUMBER(N1084),+G1084*_xll.BDP($C1084, "PX_POS_MULT_FACTOR")*P1084/K1084," ")</f>
        <v xml:space="preserve"> </v>
      </c>
      <c r="R1084" s="8" t="str">
        <f>IF(OR($A1084="TUA",$A1084="TYA"),"",IF(ISNUMBER(_xll.BDP($C1084,"DUR_ADJ_OAS_MID")),_xll.BDP($C1084,"DUR_ADJ_OAS_MID"),IF(ISNUMBER(_xll.BDP($E1084&amp;" ISIN","DUR_ADJ_OAS_MID")),_xll.BDP($E1084&amp;" ISIN","DUR_ADJ_OAS_MID")," ")))</f>
        <v xml:space="preserve"> </v>
      </c>
      <c r="S1084" s="7" t="str">
        <f t="shared" si="16"/>
        <v xml:space="preserve"> </v>
      </c>
      <c r="T1084" t="s">
        <v>2874</v>
      </c>
      <c r="U1084" t="s">
        <v>1339</v>
      </c>
      <c r="AG1084">
        <v>2.5000000000000001E-5</v>
      </c>
    </row>
    <row r="1085" spans="1:33" x14ac:dyDescent="0.25">
      <c r="A1085" t="s">
        <v>2419</v>
      </c>
      <c r="B1085" t="s">
        <v>2875</v>
      </c>
      <c r="C1085" t="s">
        <v>2876</v>
      </c>
      <c r="D1085" t="s">
        <v>2877</v>
      </c>
      <c r="E1085" t="s">
        <v>2878</v>
      </c>
      <c r="F1085" t="s">
        <v>2879</v>
      </c>
      <c r="G1085" s="1">
        <v>414</v>
      </c>
      <c r="H1085" s="1">
        <v>80.47</v>
      </c>
      <c r="I1085" s="2">
        <v>33314.58</v>
      </c>
      <c r="J1085" s="3">
        <v>5.8642099999999999E-3</v>
      </c>
      <c r="K1085" s="4">
        <v>5681003.1799999997</v>
      </c>
      <c r="L1085" s="5">
        <v>200001</v>
      </c>
      <c r="M1085" s="6">
        <v>28.40487388</v>
      </c>
      <c r="N1085" s="7" t="str">
        <f>IF(ISNUMBER(_xll.BDP($C1085, "DELTA_MID")),_xll.BDP($C1085, "DELTA_MID")," ")</f>
        <v xml:space="preserve"> </v>
      </c>
      <c r="O1085" s="7" t="str">
        <f>IF(ISNUMBER(N1085),_xll.BDP($C1085, "OPT_UNDL_TICKER"),"")</f>
        <v/>
      </c>
      <c r="P1085" s="8" t="str">
        <f>IF(ISNUMBER(N1085),_xll.BDP($C1085, "OPT_UNDL_PX")," ")</f>
        <v xml:space="preserve"> </v>
      </c>
      <c r="Q1085" s="7" t="str">
        <f>IF(ISNUMBER(N1085),+G1085*_xll.BDP($C1085, "PX_POS_MULT_FACTOR")*P1085/K1085," ")</f>
        <v xml:space="preserve"> </v>
      </c>
      <c r="R1085" s="8" t="str">
        <f>IF(OR($A1085="TUA",$A1085="TYA"),"",IF(ISNUMBER(_xll.BDP($C1085,"DUR_ADJ_OAS_MID")),_xll.BDP($C1085,"DUR_ADJ_OAS_MID"),IF(ISNUMBER(_xll.BDP($E1085&amp;" ISIN","DUR_ADJ_OAS_MID")),_xll.BDP($E1085&amp;" ISIN","DUR_ADJ_OAS_MID")," ")))</f>
        <v xml:space="preserve"> </v>
      </c>
      <c r="S1085" s="7" t="str">
        <f t="shared" si="16"/>
        <v xml:space="preserve"> </v>
      </c>
      <c r="T1085" t="s">
        <v>2879</v>
      </c>
      <c r="U1085" t="s">
        <v>1339</v>
      </c>
      <c r="AG1085">
        <v>2.5000000000000001E-5</v>
      </c>
    </row>
    <row r="1086" spans="1:33" x14ac:dyDescent="0.25">
      <c r="A1086" t="s">
        <v>2419</v>
      </c>
      <c r="B1086" t="s">
        <v>2880</v>
      </c>
      <c r="C1086" t="s">
        <v>2881</v>
      </c>
      <c r="D1086" t="s">
        <v>2882</v>
      </c>
      <c r="E1086" t="s">
        <v>2883</v>
      </c>
      <c r="F1086" t="s">
        <v>2884</v>
      </c>
      <c r="G1086" s="1">
        <v>2164</v>
      </c>
      <c r="H1086" s="1">
        <v>14.76</v>
      </c>
      <c r="I1086" s="2">
        <v>31940.639999999999</v>
      </c>
      <c r="J1086" s="3">
        <v>5.6223599999999999E-3</v>
      </c>
      <c r="K1086" s="4">
        <v>5681003.1799999997</v>
      </c>
      <c r="L1086" s="5">
        <v>200001</v>
      </c>
      <c r="M1086" s="6">
        <v>28.40487388</v>
      </c>
      <c r="N1086" s="7" t="str">
        <f>IF(ISNUMBER(_xll.BDP($C1086, "DELTA_MID")),_xll.BDP($C1086, "DELTA_MID")," ")</f>
        <v xml:space="preserve"> </v>
      </c>
      <c r="O1086" s="7" t="str">
        <f>IF(ISNUMBER(N1086),_xll.BDP($C1086, "OPT_UNDL_TICKER"),"")</f>
        <v/>
      </c>
      <c r="P1086" s="8" t="str">
        <f>IF(ISNUMBER(N1086),_xll.BDP($C1086, "OPT_UNDL_PX")," ")</f>
        <v xml:space="preserve"> </v>
      </c>
      <c r="Q1086" s="7" t="str">
        <f>IF(ISNUMBER(N1086),+G1086*_xll.BDP($C1086, "PX_POS_MULT_FACTOR")*P1086/K1086," ")</f>
        <v xml:space="preserve"> </v>
      </c>
      <c r="R1086" s="8" t="str">
        <f>IF(OR($A1086="TUA",$A1086="TYA"),"",IF(ISNUMBER(_xll.BDP($C1086,"DUR_ADJ_OAS_MID")),_xll.BDP($C1086,"DUR_ADJ_OAS_MID"),IF(ISNUMBER(_xll.BDP($E1086&amp;" ISIN","DUR_ADJ_OAS_MID")),_xll.BDP($E1086&amp;" ISIN","DUR_ADJ_OAS_MID")," ")))</f>
        <v xml:space="preserve"> </v>
      </c>
      <c r="S1086" s="7" t="str">
        <f t="shared" si="16"/>
        <v xml:space="preserve"> </v>
      </c>
      <c r="T1086" t="s">
        <v>2884</v>
      </c>
      <c r="U1086" t="s">
        <v>1339</v>
      </c>
      <c r="AG1086">
        <v>2.5000000000000001E-5</v>
      </c>
    </row>
    <row r="1087" spans="1:33" x14ac:dyDescent="0.25">
      <c r="A1087" t="s">
        <v>2419</v>
      </c>
      <c r="B1087" t="s">
        <v>2885</v>
      </c>
      <c r="C1087" t="s">
        <v>2886</v>
      </c>
      <c r="D1087" t="s">
        <v>2887</v>
      </c>
      <c r="E1087" t="s">
        <v>2888</v>
      </c>
      <c r="F1087" t="s">
        <v>2889</v>
      </c>
      <c r="G1087" s="1">
        <v>1053</v>
      </c>
      <c r="H1087" s="1">
        <v>32</v>
      </c>
      <c r="I1087" s="2">
        <v>33696</v>
      </c>
      <c r="J1087" s="3">
        <v>5.9313500000000002E-3</v>
      </c>
      <c r="K1087" s="4">
        <v>5681003.1799999997</v>
      </c>
      <c r="L1087" s="5">
        <v>200001</v>
      </c>
      <c r="M1087" s="6">
        <v>28.40487388</v>
      </c>
      <c r="N1087" s="7" t="str">
        <f>IF(ISNUMBER(_xll.BDP($C1087, "DELTA_MID")),_xll.BDP($C1087, "DELTA_MID")," ")</f>
        <v xml:space="preserve"> </v>
      </c>
      <c r="O1087" s="7" t="str">
        <f>IF(ISNUMBER(N1087),_xll.BDP($C1087, "OPT_UNDL_TICKER"),"")</f>
        <v/>
      </c>
      <c r="P1087" s="8" t="str">
        <f>IF(ISNUMBER(N1087),_xll.BDP($C1087, "OPT_UNDL_PX")," ")</f>
        <v xml:space="preserve"> </v>
      </c>
      <c r="Q1087" s="7" t="str">
        <f>IF(ISNUMBER(N1087),+G1087*_xll.BDP($C1087, "PX_POS_MULT_FACTOR")*P1087/K1087," ")</f>
        <v xml:space="preserve"> </v>
      </c>
      <c r="R1087" s="8" t="str">
        <f>IF(OR($A1087="TUA",$A1087="TYA"),"",IF(ISNUMBER(_xll.BDP($C1087,"DUR_ADJ_OAS_MID")),_xll.BDP($C1087,"DUR_ADJ_OAS_MID"),IF(ISNUMBER(_xll.BDP($E1087&amp;" ISIN","DUR_ADJ_OAS_MID")),_xll.BDP($E1087&amp;" ISIN","DUR_ADJ_OAS_MID")," ")))</f>
        <v xml:space="preserve"> </v>
      </c>
      <c r="S1087" s="7" t="str">
        <f t="shared" si="16"/>
        <v xml:space="preserve"> </v>
      </c>
      <c r="T1087" t="s">
        <v>2889</v>
      </c>
      <c r="U1087" t="s">
        <v>1339</v>
      </c>
      <c r="AG1087">
        <v>2.5000000000000001E-5</v>
      </c>
    </row>
    <row r="1088" spans="1:33" x14ac:dyDescent="0.25">
      <c r="A1088" t="s">
        <v>2419</v>
      </c>
      <c r="B1088" t="s">
        <v>2890</v>
      </c>
      <c r="C1088" t="s">
        <v>2891</v>
      </c>
      <c r="D1088" t="s">
        <v>2892</v>
      </c>
      <c r="E1088" t="s">
        <v>2893</v>
      </c>
      <c r="F1088" t="s">
        <v>2894</v>
      </c>
      <c r="G1088" s="1">
        <v>3506</v>
      </c>
      <c r="H1088" s="1">
        <v>7.5</v>
      </c>
      <c r="I1088" s="2">
        <v>26295</v>
      </c>
      <c r="J1088" s="3">
        <v>4.6285800000000002E-3</v>
      </c>
      <c r="K1088" s="4">
        <v>5681003.1799999997</v>
      </c>
      <c r="L1088" s="5">
        <v>200001</v>
      </c>
      <c r="M1088" s="6">
        <v>28.40487388</v>
      </c>
      <c r="N1088" s="7" t="str">
        <f>IF(ISNUMBER(_xll.BDP($C1088, "DELTA_MID")),_xll.BDP($C1088, "DELTA_MID")," ")</f>
        <v xml:space="preserve"> </v>
      </c>
      <c r="O1088" s="7" t="str">
        <f>IF(ISNUMBER(N1088),_xll.BDP($C1088, "OPT_UNDL_TICKER"),"")</f>
        <v/>
      </c>
      <c r="P1088" s="8" t="str">
        <f>IF(ISNUMBER(N1088),_xll.BDP($C1088, "OPT_UNDL_PX")," ")</f>
        <v xml:space="preserve"> </v>
      </c>
      <c r="Q1088" s="7" t="str">
        <f>IF(ISNUMBER(N1088),+G1088*_xll.BDP($C1088, "PX_POS_MULT_FACTOR")*P1088/K1088," ")</f>
        <v xml:space="preserve"> </v>
      </c>
      <c r="R1088" s="8" t="str">
        <f>IF(OR($A1088="TUA",$A1088="TYA"),"",IF(ISNUMBER(_xll.BDP($C1088,"DUR_ADJ_OAS_MID")),_xll.BDP($C1088,"DUR_ADJ_OAS_MID"),IF(ISNUMBER(_xll.BDP($E1088&amp;" ISIN","DUR_ADJ_OAS_MID")),_xll.BDP($E1088&amp;" ISIN","DUR_ADJ_OAS_MID")," ")))</f>
        <v xml:space="preserve"> </v>
      </c>
      <c r="S1088" s="7" t="str">
        <f t="shared" si="16"/>
        <v xml:space="preserve"> </v>
      </c>
      <c r="T1088" t="s">
        <v>2894</v>
      </c>
      <c r="U1088" t="s">
        <v>1339</v>
      </c>
      <c r="AG1088">
        <v>2.5000000000000001E-5</v>
      </c>
    </row>
    <row r="1089" spans="1:33" x14ac:dyDescent="0.25">
      <c r="A1089" t="s">
        <v>2419</v>
      </c>
      <c r="B1089" t="s">
        <v>2895</v>
      </c>
      <c r="C1089" t="s">
        <v>2896</v>
      </c>
      <c r="D1089" t="s">
        <v>2897</v>
      </c>
      <c r="E1089" t="s">
        <v>2898</v>
      </c>
      <c r="F1089" t="s">
        <v>2899</v>
      </c>
      <c r="G1089" s="1">
        <v>295</v>
      </c>
      <c r="H1089" s="1">
        <v>122.49</v>
      </c>
      <c r="I1089" s="2">
        <v>36134.550000000003</v>
      </c>
      <c r="J1089" s="3">
        <v>6.3605900000000002E-3</v>
      </c>
      <c r="K1089" s="4">
        <v>5681003.1799999997</v>
      </c>
      <c r="L1089" s="5">
        <v>200001</v>
      </c>
      <c r="M1089" s="6">
        <v>28.40487388</v>
      </c>
      <c r="N1089" s="7" t="str">
        <f>IF(ISNUMBER(_xll.BDP($C1089, "DELTA_MID")),_xll.BDP($C1089, "DELTA_MID")," ")</f>
        <v xml:space="preserve"> </v>
      </c>
      <c r="O1089" s="7" t="str">
        <f>IF(ISNUMBER(N1089),_xll.BDP($C1089, "OPT_UNDL_TICKER"),"")</f>
        <v/>
      </c>
      <c r="P1089" s="8" t="str">
        <f>IF(ISNUMBER(N1089),_xll.BDP($C1089, "OPT_UNDL_PX")," ")</f>
        <v xml:space="preserve"> </v>
      </c>
      <c r="Q1089" s="7" t="str">
        <f>IF(ISNUMBER(N1089),+G1089*_xll.BDP($C1089, "PX_POS_MULT_FACTOR")*P1089/K1089," ")</f>
        <v xml:space="preserve"> </v>
      </c>
      <c r="R1089" s="8" t="str">
        <f>IF(OR($A1089="TUA",$A1089="TYA"),"",IF(ISNUMBER(_xll.BDP($C1089,"DUR_ADJ_OAS_MID")),_xll.BDP($C1089,"DUR_ADJ_OAS_MID"),IF(ISNUMBER(_xll.BDP($E1089&amp;" ISIN","DUR_ADJ_OAS_MID")),_xll.BDP($E1089&amp;" ISIN","DUR_ADJ_OAS_MID")," ")))</f>
        <v xml:space="preserve"> </v>
      </c>
      <c r="S1089" s="7" t="str">
        <f t="shared" si="16"/>
        <v xml:space="preserve"> </v>
      </c>
      <c r="T1089" t="s">
        <v>2899</v>
      </c>
      <c r="U1089" t="s">
        <v>1339</v>
      </c>
      <c r="AG1089">
        <v>2.5000000000000001E-5</v>
      </c>
    </row>
    <row r="1090" spans="1:33" x14ac:dyDescent="0.25">
      <c r="A1090" t="s">
        <v>2419</v>
      </c>
      <c r="B1090" t="s">
        <v>2900</v>
      </c>
      <c r="C1090" t="s">
        <v>2901</v>
      </c>
      <c r="D1090" t="s">
        <v>2902</v>
      </c>
      <c r="E1090" t="s">
        <v>2903</v>
      </c>
      <c r="F1090" t="s">
        <v>2904</v>
      </c>
      <c r="G1090" s="1">
        <v>811</v>
      </c>
      <c r="H1090" s="1">
        <v>43.5</v>
      </c>
      <c r="I1090" s="2">
        <v>35278.5</v>
      </c>
      <c r="J1090" s="3">
        <v>6.2099099999999999E-3</v>
      </c>
      <c r="K1090" s="4">
        <v>5681003.1799999997</v>
      </c>
      <c r="L1090" s="5">
        <v>200001</v>
      </c>
      <c r="M1090" s="6">
        <v>28.40487388</v>
      </c>
      <c r="N1090" s="7" t="str">
        <f>IF(ISNUMBER(_xll.BDP($C1090, "DELTA_MID")),_xll.BDP($C1090, "DELTA_MID")," ")</f>
        <v xml:space="preserve"> </v>
      </c>
      <c r="O1090" s="7" t="str">
        <f>IF(ISNUMBER(N1090),_xll.BDP($C1090, "OPT_UNDL_TICKER"),"")</f>
        <v/>
      </c>
      <c r="P1090" s="8" t="str">
        <f>IF(ISNUMBER(N1090),_xll.BDP($C1090, "OPT_UNDL_PX")," ")</f>
        <v xml:space="preserve"> </v>
      </c>
      <c r="Q1090" s="7" t="str">
        <f>IF(ISNUMBER(N1090),+G1090*_xll.BDP($C1090, "PX_POS_MULT_FACTOR")*P1090/K1090," ")</f>
        <v xml:space="preserve"> </v>
      </c>
      <c r="R1090" s="8" t="str">
        <f>IF(OR($A1090="TUA",$A1090="TYA"),"",IF(ISNUMBER(_xll.BDP($C1090,"DUR_ADJ_OAS_MID")),_xll.BDP($C1090,"DUR_ADJ_OAS_MID"),IF(ISNUMBER(_xll.BDP($E1090&amp;" ISIN","DUR_ADJ_OAS_MID")),_xll.BDP($E1090&amp;" ISIN","DUR_ADJ_OAS_MID")," ")))</f>
        <v xml:space="preserve"> </v>
      </c>
      <c r="S1090" s="7" t="str">
        <f t="shared" si="16"/>
        <v xml:space="preserve"> </v>
      </c>
      <c r="T1090" t="s">
        <v>2904</v>
      </c>
      <c r="U1090" t="s">
        <v>1339</v>
      </c>
      <c r="AG1090">
        <v>2.5000000000000001E-5</v>
      </c>
    </row>
    <row r="1091" spans="1:33" x14ac:dyDescent="0.25">
      <c r="A1091" t="s">
        <v>2419</v>
      </c>
      <c r="B1091" t="s">
        <v>2905</v>
      </c>
      <c r="C1091" t="s">
        <v>2906</v>
      </c>
      <c r="D1091" t="s">
        <v>2907</v>
      </c>
      <c r="E1091" t="s">
        <v>2908</v>
      </c>
      <c r="F1091" t="s">
        <v>2909</v>
      </c>
      <c r="G1091" s="1">
        <v>2859</v>
      </c>
      <c r="H1091" s="1">
        <v>10.62</v>
      </c>
      <c r="I1091" s="2">
        <v>30362.58</v>
      </c>
      <c r="J1091" s="3">
        <v>5.3445799999999998E-3</v>
      </c>
      <c r="K1091" s="4">
        <v>5681003.1799999997</v>
      </c>
      <c r="L1091" s="5">
        <v>200001</v>
      </c>
      <c r="M1091" s="6">
        <v>28.40487388</v>
      </c>
      <c r="N1091" s="7" t="str">
        <f>IF(ISNUMBER(_xll.BDP($C1091, "DELTA_MID")),_xll.BDP($C1091, "DELTA_MID")," ")</f>
        <v xml:space="preserve"> </v>
      </c>
      <c r="O1091" s="7" t="str">
        <f>IF(ISNUMBER(N1091),_xll.BDP($C1091, "OPT_UNDL_TICKER"),"")</f>
        <v/>
      </c>
      <c r="P1091" s="8" t="str">
        <f>IF(ISNUMBER(N1091),_xll.BDP($C1091, "OPT_UNDL_PX")," ")</f>
        <v xml:space="preserve"> </v>
      </c>
      <c r="Q1091" s="7" t="str">
        <f>IF(ISNUMBER(N1091),+G1091*_xll.BDP($C1091, "PX_POS_MULT_FACTOR")*P1091/K1091," ")</f>
        <v xml:space="preserve"> </v>
      </c>
      <c r="R1091" s="8" t="str">
        <f>IF(OR($A1091="TUA",$A1091="TYA"),"",IF(ISNUMBER(_xll.BDP($C1091,"DUR_ADJ_OAS_MID")),_xll.BDP($C1091,"DUR_ADJ_OAS_MID"),IF(ISNUMBER(_xll.BDP($E1091&amp;" ISIN","DUR_ADJ_OAS_MID")),_xll.BDP($E1091&amp;" ISIN","DUR_ADJ_OAS_MID")," ")))</f>
        <v xml:space="preserve"> </v>
      </c>
      <c r="S1091" s="7" t="str">
        <f t="shared" ref="S1091:S1154" si="17">IF(ISNUMBER(N1091),Q1091*N1091,IF(ISNUMBER(R1091),J1091*R1091," "))</f>
        <v xml:space="preserve"> </v>
      </c>
      <c r="T1091" t="s">
        <v>2909</v>
      </c>
      <c r="U1091" t="s">
        <v>1339</v>
      </c>
      <c r="AG1091">
        <v>2.5000000000000001E-5</v>
      </c>
    </row>
    <row r="1092" spans="1:33" x14ac:dyDescent="0.25">
      <c r="A1092" t="s">
        <v>2419</v>
      </c>
      <c r="B1092" t="s">
        <v>2910</v>
      </c>
      <c r="C1092" t="s">
        <v>2911</v>
      </c>
      <c r="D1092" t="s">
        <v>2912</v>
      </c>
      <c r="E1092" t="s">
        <v>2913</v>
      </c>
      <c r="F1092" t="s">
        <v>2914</v>
      </c>
      <c r="G1092" s="1">
        <v>484</v>
      </c>
      <c r="H1092" s="1">
        <v>93.12</v>
      </c>
      <c r="I1092" s="2">
        <v>45070.080000000002</v>
      </c>
      <c r="J1092" s="3">
        <v>7.9334699999999998E-3</v>
      </c>
      <c r="K1092" s="4">
        <v>5681003.1799999997</v>
      </c>
      <c r="L1092" s="5">
        <v>200001</v>
      </c>
      <c r="M1092" s="6">
        <v>28.40487388</v>
      </c>
      <c r="N1092" s="7" t="str">
        <f>IF(ISNUMBER(_xll.BDP($C1092, "DELTA_MID")),_xll.BDP($C1092, "DELTA_MID")," ")</f>
        <v xml:space="preserve"> </v>
      </c>
      <c r="O1092" s="7" t="str">
        <f>IF(ISNUMBER(N1092),_xll.BDP($C1092, "OPT_UNDL_TICKER"),"")</f>
        <v/>
      </c>
      <c r="P1092" s="8" t="str">
        <f>IF(ISNUMBER(N1092),_xll.BDP($C1092, "OPT_UNDL_PX")," ")</f>
        <v xml:space="preserve"> </v>
      </c>
      <c r="Q1092" s="7" t="str">
        <f>IF(ISNUMBER(N1092),+G1092*_xll.BDP($C1092, "PX_POS_MULT_FACTOR")*P1092/K1092," ")</f>
        <v xml:space="preserve"> </v>
      </c>
      <c r="R1092" s="8" t="str">
        <f>IF(OR($A1092="TUA",$A1092="TYA"),"",IF(ISNUMBER(_xll.BDP($C1092,"DUR_ADJ_OAS_MID")),_xll.BDP($C1092,"DUR_ADJ_OAS_MID"),IF(ISNUMBER(_xll.BDP($E1092&amp;" ISIN","DUR_ADJ_OAS_MID")),_xll.BDP($E1092&amp;" ISIN","DUR_ADJ_OAS_MID")," ")))</f>
        <v xml:space="preserve"> </v>
      </c>
      <c r="S1092" s="7" t="str">
        <f t="shared" si="17"/>
        <v xml:space="preserve"> </v>
      </c>
      <c r="T1092" t="s">
        <v>2914</v>
      </c>
      <c r="U1092" t="s">
        <v>1339</v>
      </c>
      <c r="AG1092">
        <v>2.5000000000000001E-5</v>
      </c>
    </row>
    <row r="1093" spans="1:33" x14ac:dyDescent="0.25">
      <c r="A1093" t="s">
        <v>2419</v>
      </c>
      <c r="B1093" t="s">
        <v>2915</v>
      </c>
      <c r="C1093" t="s">
        <v>2916</v>
      </c>
      <c r="D1093" t="s">
        <v>2917</v>
      </c>
      <c r="E1093" t="s">
        <v>2918</v>
      </c>
      <c r="F1093" t="s">
        <v>2919</v>
      </c>
      <c r="G1093" s="1">
        <v>529</v>
      </c>
      <c r="H1093" s="1">
        <v>59.6</v>
      </c>
      <c r="I1093" s="2">
        <v>31528.400000000001</v>
      </c>
      <c r="J1093" s="3">
        <v>5.5497899999999998E-3</v>
      </c>
      <c r="K1093" s="4">
        <v>5681003.1799999997</v>
      </c>
      <c r="L1093" s="5">
        <v>200001</v>
      </c>
      <c r="M1093" s="6">
        <v>28.40487388</v>
      </c>
      <c r="N1093" s="7" t="str">
        <f>IF(ISNUMBER(_xll.BDP($C1093, "DELTA_MID")),_xll.BDP($C1093, "DELTA_MID")," ")</f>
        <v xml:space="preserve"> </v>
      </c>
      <c r="O1093" s="7" t="str">
        <f>IF(ISNUMBER(N1093),_xll.BDP($C1093, "OPT_UNDL_TICKER"),"")</f>
        <v/>
      </c>
      <c r="P1093" s="8" t="str">
        <f>IF(ISNUMBER(N1093),_xll.BDP($C1093, "OPT_UNDL_PX")," ")</f>
        <v xml:space="preserve"> </v>
      </c>
      <c r="Q1093" s="7" t="str">
        <f>IF(ISNUMBER(N1093),+G1093*_xll.BDP($C1093, "PX_POS_MULT_FACTOR")*P1093/K1093," ")</f>
        <v xml:space="preserve"> </v>
      </c>
      <c r="R1093" s="8" t="str">
        <f>IF(OR($A1093="TUA",$A1093="TYA"),"",IF(ISNUMBER(_xll.BDP($C1093,"DUR_ADJ_OAS_MID")),_xll.BDP($C1093,"DUR_ADJ_OAS_MID"),IF(ISNUMBER(_xll.BDP($E1093&amp;" ISIN","DUR_ADJ_OAS_MID")),_xll.BDP($E1093&amp;" ISIN","DUR_ADJ_OAS_MID")," ")))</f>
        <v xml:space="preserve"> </v>
      </c>
      <c r="S1093" s="7" t="str">
        <f t="shared" si="17"/>
        <v xml:space="preserve"> </v>
      </c>
      <c r="T1093" t="s">
        <v>2919</v>
      </c>
      <c r="U1093" t="s">
        <v>1339</v>
      </c>
      <c r="AG1093">
        <v>2.5000000000000001E-5</v>
      </c>
    </row>
    <row r="1094" spans="1:33" x14ac:dyDescent="0.25">
      <c r="A1094" t="s">
        <v>2419</v>
      </c>
      <c r="B1094" t="s">
        <v>2920</v>
      </c>
      <c r="C1094" t="s">
        <v>2921</v>
      </c>
      <c r="D1094" t="s">
        <v>2922</v>
      </c>
      <c r="E1094" t="s">
        <v>2923</v>
      </c>
      <c r="F1094" t="s">
        <v>2924</v>
      </c>
      <c r="G1094" s="1">
        <v>781</v>
      </c>
      <c r="H1094" s="1">
        <v>42.63</v>
      </c>
      <c r="I1094" s="2">
        <v>33294.03</v>
      </c>
      <c r="J1094" s="3">
        <v>5.8605899999999997E-3</v>
      </c>
      <c r="K1094" s="4">
        <v>5681003.1799999997</v>
      </c>
      <c r="L1094" s="5">
        <v>200001</v>
      </c>
      <c r="M1094" s="6">
        <v>28.40487388</v>
      </c>
      <c r="N1094" s="7" t="str">
        <f>IF(ISNUMBER(_xll.BDP($C1094, "DELTA_MID")),_xll.BDP($C1094, "DELTA_MID")," ")</f>
        <v xml:space="preserve"> </v>
      </c>
      <c r="O1094" s="7" t="str">
        <f>IF(ISNUMBER(N1094),_xll.BDP($C1094, "OPT_UNDL_TICKER"),"")</f>
        <v/>
      </c>
      <c r="P1094" s="8" t="str">
        <f>IF(ISNUMBER(N1094),_xll.BDP($C1094, "OPT_UNDL_PX")," ")</f>
        <v xml:space="preserve"> </v>
      </c>
      <c r="Q1094" s="7" t="str">
        <f>IF(ISNUMBER(N1094),+G1094*_xll.BDP($C1094, "PX_POS_MULT_FACTOR")*P1094/K1094," ")</f>
        <v xml:space="preserve"> </v>
      </c>
      <c r="R1094" s="8" t="str">
        <f>IF(OR($A1094="TUA",$A1094="TYA"),"",IF(ISNUMBER(_xll.BDP($C1094,"DUR_ADJ_OAS_MID")),_xll.BDP($C1094,"DUR_ADJ_OAS_MID"),IF(ISNUMBER(_xll.BDP($E1094&amp;" ISIN","DUR_ADJ_OAS_MID")),_xll.BDP($E1094&amp;" ISIN","DUR_ADJ_OAS_MID")," ")))</f>
        <v xml:space="preserve"> </v>
      </c>
      <c r="S1094" s="7" t="str">
        <f t="shared" si="17"/>
        <v xml:space="preserve"> </v>
      </c>
      <c r="T1094" t="s">
        <v>2924</v>
      </c>
      <c r="U1094" t="s">
        <v>1339</v>
      </c>
      <c r="AG1094">
        <v>2.5000000000000001E-5</v>
      </c>
    </row>
    <row r="1095" spans="1:33" x14ac:dyDescent="0.25">
      <c r="A1095" t="s">
        <v>2419</v>
      </c>
      <c r="B1095" t="s">
        <v>2925</v>
      </c>
      <c r="C1095" t="s">
        <v>2926</v>
      </c>
      <c r="D1095" t="s">
        <v>2927</v>
      </c>
      <c r="E1095" t="s">
        <v>2928</v>
      </c>
      <c r="F1095" t="s">
        <v>2929</v>
      </c>
      <c r="G1095" s="1">
        <v>1103</v>
      </c>
      <c r="H1095" s="1">
        <v>29.92</v>
      </c>
      <c r="I1095" s="2">
        <v>33001.760000000002</v>
      </c>
      <c r="J1095" s="3">
        <v>5.80914E-3</v>
      </c>
      <c r="K1095" s="4">
        <v>5681003.1799999997</v>
      </c>
      <c r="L1095" s="5">
        <v>200001</v>
      </c>
      <c r="M1095" s="6">
        <v>28.40487388</v>
      </c>
      <c r="N1095" s="7" t="str">
        <f>IF(ISNUMBER(_xll.BDP($C1095, "DELTA_MID")),_xll.BDP($C1095, "DELTA_MID")," ")</f>
        <v xml:space="preserve"> </v>
      </c>
      <c r="O1095" s="7" t="str">
        <f>IF(ISNUMBER(N1095),_xll.BDP($C1095, "OPT_UNDL_TICKER"),"")</f>
        <v/>
      </c>
      <c r="P1095" s="8" t="str">
        <f>IF(ISNUMBER(N1095),_xll.BDP($C1095, "OPT_UNDL_PX")," ")</f>
        <v xml:space="preserve"> </v>
      </c>
      <c r="Q1095" s="7" t="str">
        <f>IF(ISNUMBER(N1095),+G1095*_xll.BDP($C1095, "PX_POS_MULT_FACTOR")*P1095/K1095," ")</f>
        <v xml:space="preserve"> </v>
      </c>
      <c r="R1095" s="8" t="str">
        <f>IF(OR($A1095="TUA",$A1095="TYA"),"",IF(ISNUMBER(_xll.BDP($C1095,"DUR_ADJ_OAS_MID")),_xll.BDP($C1095,"DUR_ADJ_OAS_MID"),IF(ISNUMBER(_xll.BDP($E1095&amp;" ISIN","DUR_ADJ_OAS_MID")),_xll.BDP($E1095&amp;" ISIN","DUR_ADJ_OAS_MID")," ")))</f>
        <v xml:space="preserve"> </v>
      </c>
      <c r="S1095" s="7" t="str">
        <f t="shared" si="17"/>
        <v xml:space="preserve"> </v>
      </c>
      <c r="T1095" t="s">
        <v>2929</v>
      </c>
      <c r="U1095" t="s">
        <v>1339</v>
      </c>
      <c r="AG1095">
        <v>2.5000000000000001E-5</v>
      </c>
    </row>
    <row r="1096" spans="1:33" x14ac:dyDescent="0.25">
      <c r="A1096" t="s">
        <v>2419</v>
      </c>
      <c r="B1096" t="s">
        <v>2930</v>
      </c>
      <c r="C1096" t="s">
        <v>2931</v>
      </c>
      <c r="D1096" t="s">
        <v>2932</v>
      </c>
      <c r="E1096" t="s">
        <v>2933</v>
      </c>
      <c r="F1096" t="s">
        <v>2934</v>
      </c>
      <c r="G1096" s="1">
        <v>411</v>
      </c>
      <c r="H1096" s="1">
        <v>78.3</v>
      </c>
      <c r="I1096" s="2">
        <v>32181.3</v>
      </c>
      <c r="J1096" s="3">
        <v>5.6647199999999998E-3</v>
      </c>
      <c r="K1096" s="4">
        <v>5681003.1799999997</v>
      </c>
      <c r="L1096" s="5">
        <v>200001</v>
      </c>
      <c r="M1096" s="6">
        <v>28.40487388</v>
      </c>
      <c r="N1096" s="7" t="str">
        <f>IF(ISNUMBER(_xll.BDP($C1096, "DELTA_MID")),_xll.BDP($C1096, "DELTA_MID")," ")</f>
        <v xml:space="preserve"> </v>
      </c>
      <c r="O1096" s="7" t="str">
        <f>IF(ISNUMBER(N1096),_xll.BDP($C1096, "OPT_UNDL_TICKER"),"")</f>
        <v/>
      </c>
      <c r="P1096" s="8" t="str">
        <f>IF(ISNUMBER(N1096),_xll.BDP($C1096, "OPT_UNDL_PX")," ")</f>
        <v xml:space="preserve"> </v>
      </c>
      <c r="Q1096" s="7" t="str">
        <f>IF(ISNUMBER(N1096),+G1096*_xll.BDP($C1096, "PX_POS_MULT_FACTOR")*P1096/K1096," ")</f>
        <v xml:space="preserve"> </v>
      </c>
      <c r="R1096" s="8" t="str">
        <f>IF(OR($A1096="TUA",$A1096="TYA"),"",IF(ISNUMBER(_xll.BDP($C1096,"DUR_ADJ_OAS_MID")),_xll.BDP($C1096,"DUR_ADJ_OAS_MID"),IF(ISNUMBER(_xll.BDP($E1096&amp;" ISIN","DUR_ADJ_OAS_MID")),_xll.BDP($E1096&amp;" ISIN","DUR_ADJ_OAS_MID")," ")))</f>
        <v xml:space="preserve"> </v>
      </c>
      <c r="S1096" s="7" t="str">
        <f t="shared" si="17"/>
        <v xml:space="preserve"> </v>
      </c>
      <c r="T1096" t="s">
        <v>2934</v>
      </c>
      <c r="U1096" t="s">
        <v>1339</v>
      </c>
      <c r="AG1096">
        <v>2.5000000000000001E-5</v>
      </c>
    </row>
    <row r="1097" spans="1:33" x14ac:dyDescent="0.25">
      <c r="A1097" t="s">
        <v>2419</v>
      </c>
      <c r="B1097" t="s">
        <v>2935</v>
      </c>
      <c r="C1097" t="s">
        <v>2936</v>
      </c>
      <c r="D1097" t="s">
        <v>2937</v>
      </c>
      <c r="E1097" t="s">
        <v>2938</v>
      </c>
      <c r="F1097" t="s">
        <v>2939</v>
      </c>
      <c r="G1097" s="1">
        <v>2888</v>
      </c>
      <c r="H1097" s="1">
        <v>12.69</v>
      </c>
      <c r="I1097" s="2">
        <v>36648.720000000001</v>
      </c>
      <c r="J1097" s="3">
        <v>6.4511000000000004E-3</v>
      </c>
      <c r="K1097" s="4">
        <v>5681003.1799999997</v>
      </c>
      <c r="L1097" s="5">
        <v>200001</v>
      </c>
      <c r="M1097" s="6">
        <v>28.40487388</v>
      </c>
      <c r="N1097" s="7" t="str">
        <f>IF(ISNUMBER(_xll.BDP($C1097, "DELTA_MID")),_xll.BDP($C1097, "DELTA_MID")," ")</f>
        <v xml:space="preserve"> </v>
      </c>
      <c r="O1097" s="7" t="str">
        <f>IF(ISNUMBER(N1097),_xll.BDP($C1097, "OPT_UNDL_TICKER"),"")</f>
        <v/>
      </c>
      <c r="P1097" s="8" t="str">
        <f>IF(ISNUMBER(N1097),_xll.BDP($C1097, "OPT_UNDL_PX")," ")</f>
        <v xml:space="preserve"> </v>
      </c>
      <c r="Q1097" s="7" t="str">
        <f>IF(ISNUMBER(N1097),+G1097*_xll.BDP($C1097, "PX_POS_MULT_FACTOR")*P1097/K1097," ")</f>
        <v xml:space="preserve"> </v>
      </c>
      <c r="R1097" s="8" t="str">
        <f>IF(OR($A1097="TUA",$A1097="TYA"),"",IF(ISNUMBER(_xll.BDP($C1097,"DUR_ADJ_OAS_MID")),_xll.BDP($C1097,"DUR_ADJ_OAS_MID"),IF(ISNUMBER(_xll.BDP($E1097&amp;" ISIN","DUR_ADJ_OAS_MID")),_xll.BDP($E1097&amp;" ISIN","DUR_ADJ_OAS_MID")," ")))</f>
        <v xml:space="preserve"> </v>
      </c>
      <c r="S1097" s="7" t="str">
        <f t="shared" si="17"/>
        <v xml:space="preserve"> </v>
      </c>
      <c r="T1097" t="s">
        <v>2939</v>
      </c>
      <c r="U1097" t="s">
        <v>1339</v>
      </c>
      <c r="AG1097">
        <v>2.5000000000000001E-5</v>
      </c>
    </row>
    <row r="1098" spans="1:33" x14ac:dyDescent="0.25">
      <c r="A1098" t="s">
        <v>2419</v>
      </c>
      <c r="B1098" t="s">
        <v>2940</v>
      </c>
      <c r="C1098" t="s">
        <v>2941</v>
      </c>
      <c r="D1098" t="s">
        <v>2942</v>
      </c>
      <c r="E1098" t="s">
        <v>2943</v>
      </c>
      <c r="F1098" t="s">
        <v>2944</v>
      </c>
      <c r="G1098" s="1">
        <v>867</v>
      </c>
      <c r="H1098" s="1">
        <v>39.14</v>
      </c>
      <c r="I1098" s="2">
        <v>33934.379999999997</v>
      </c>
      <c r="J1098" s="3">
        <v>5.9733099999999999E-3</v>
      </c>
      <c r="K1098" s="4">
        <v>5681003.1799999997</v>
      </c>
      <c r="L1098" s="5">
        <v>200001</v>
      </c>
      <c r="M1098" s="6">
        <v>28.40487388</v>
      </c>
      <c r="N1098" s="7" t="str">
        <f>IF(ISNUMBER(_xll.BDP($C1098, "DELTA_MID")),_xll.BDP($C1098, "DELTA_MID")," ")</f>
        <v xml:space="preserve"> </v>
      </c>
      <c r="O1098" s="7" t="str">
        <f>IF(ISNUMBER(N1098),_xll.BDP($C1098, "OPT_UNDL_TICKER"),"")</f>
        <v/>
      </c>
      <c r="P1098" s="8" t="str">
        <f>IF(ISNUMBER(N1098),_xll.BDP($C1098, "OPT_UNDL_PX")," ")</f>
        <v xml:space="preserve"> </v>
      </c>
      <c r="Q1098" s="7" t="str">
        <f>IF(ISNUMBER(N1098),+G1098*_xll.BDP($C1098, "PX_POS_MULT_FACTOR")*P1098/K1098," ")</f>
        <v xml:space="preserve"> </v>
      </c>
      <c r="R1098" s="8" t="str">
        <f>IF(OR($A1098="TUA",$A1098="TYA"),"",IF(ISNUMBER(_xll.BDP($C1098,"DUR_ADJ_OAS_MID")),_xll.BDP($C1098,"DUR_ADJ_OAS_MID"),IF(ISNUMBER(_xll.BDP($E1098&amp;" ISIN","DUR_ADJ_OAS_MID")),_xll.BDP($E1098&amp;" ISIN","DUR_ADJ_OAS_MID")," ")))</f>
        <v xml:space="preserve"> </v>
      </c>
      <c r="S1098" s="7" t="str">
        <f t="shared" si="17"/>
        <v xml:space="preserve"> </v>
      </c>
      <c r="T1098" t="s">
        <v>2944</v>
      </c>
      <c r="U1098" t="s">
        <v>1339</v>
      </c>
      <c r="AG1098">
        <v>2.5000000000000001E-5</v>
      </c>
    </row>
    <row r="1099" spans="1:33" x14ac:dyDescent="0.25">
      <c r="A1099" t="s">
        <v>2419</v>
      </c>
      <c r="B1099" t="s">
        <v>2945</v>
      </c>
      <c r="C1099" t="s">
        <v>2946</v>
      </c>
      <c r="D1099" t="s">
        <v>2947</v>
      </c>
      <c r="E1099" t="s">
        <v>2948</v>
      </c>
      <c r="F1099" t="s">
        <v>2949</v>
      </c>
      <c r="G1099" s="1">
        <v>7820</v>
      </c>
      <c r="H1099" s="1">
        <v>5.5</v>
      </c>
      <c r="I1099" s="2">
        <v>43010</v>
      </c>
      <c r="J1099" s="3">
        <v>7.5708499999999996E-3</v>
      </c>
      <c r="K1099" s="4">
        <v>5681003.1799999997</v>
      </c>
      <c r="L1099" s="5">
        <v>200001</v>
      </c>
      <c r="M1099" s="6">
        <v>28.40487388</v>
      </c>
      <c r="N1099" s="7" t="str">
        <f>IF(ISNUMBER(_xll.BDP($C1099, "DELTA_MID")),_xll.BDP($C1099, "DELTA_MID")," ")</f>
        <v xml:space="preserve"> </v>
      </c>
      <c r="O1099" s="7" t="str">
        <f>IF(ISNUMBER(N1099),_xll.BDP($C1099, "OPT_UNDL_TICKER"),"")</f>
        <v/>
      </c>
      <c r="P1099" s="8" t="str">
        <f>IF(ISNUMBER(N1099),_xll.BDP($C1099, "OPT_UNDL_PX")," ")</f>
        <v xml:space="preserve"> </v>
      </c>
      <c r="Q1099" s="7" t="str">
        <f>IF(ISNUMBER(N1099),+G1099*_xll.BDP($C1099, "PX_POS_MULT_FACTOR")*P1099/K1099," ")</f>
        <v xml:space="preserve"> </v>
      </c>
      <c r="R1099" s="8" t="str">
        <f>IF(OR($A1099="TUA",$A1099="TYA"),"",IF(ISNUMBER(_xll.BDP($C1099,"DUR_ADJ_OAS_MID")),_xll.BDP($C1099,"DUR_ADJ_OAS_MID"),IF(ISNUMBER(_xll.BDP($E1099&amp;" ISIN","DUR_ADJ_OAS_MID")),_xll.BDP($E1099&amp;" ISIN","DUR_ADJ_OAS_MID")," ")))</f>
        <v xml:space="preserve"> </v>
      </c>
      <c r="S1099" s="7" t="str">
        <f t="shared" si="17"/>
        <v xml:space="preserve"> </v>
      </c>
      <c r="T1099" t="s">
        <v>2949</v>
      </c>
      <c r="U1099" t="s">
        <v>1339</v>
      </c>
      <c r="AG1099">
        <v>2.5000000000000001E-5</v>
      </c>
    </row>
    <row r="1100" spans="1:33" x14ac:dyDescent="0.25">
      <c r="A1100" t="s">
        <v>2419</v>
      </c>
      <c r="B1100" t="s">
        <v>2950</v>
      </c>
      <c r="C1100" t="s">
        <v>2951</v>
      </c>
      <c r="D1100" t="s">
        <v>2952</v>
      </c>
      <c r="E1100" t="s">
        <v>2953</v>
      </c>
      <c r="F1100" t="s">
        <v>2954</v>
      </c>
      <c r="G1100" s="1">
        <v>1599</v>
      </c>
      <c r="H1100" s="1">
        <v>20.32</v>
      </c>
      <c r="I1100" s="2">
        <v>32491.68</v>
      </c>
      <c r="J1100" s="3">
        <v>5.7193599999999997E-3</v>
      </c>
      <c r="K1100" s="4">
        <v>5681003.1799999997</v>
      </c>
      <c r="L1100" s="5">
        <v>200001</v>
      </c>
      <c r="M1100" s="6">
        <v>28.40487388</v>
      </c>
      <c r="N1100" s="7" t="str">
        <f>IF(ISNUMBER(_xll.BDP($C1100, "DELTA_MID")),_xll.BDP($C1100, "DELTA_MID")," ")</f>
        <v xml:space="preserve"> </v>
      </c>
      <c r="O1100" s="7" t="str">
        <f>IF(ISNUMBER(N1100),_xll.BDP($C1100, "OPT_UNDL_TICKER"),"")</f>
        <v/>
      </c>
      <c r="P1100" s="8" t="str">
        <f>IF(ISNUMBER(N1100),_xll.BDP($C1100, "OPT_UNDL_PX")," ")</f>
        <v xml:space="preserve"> </v>
      </c>
      <c r="Q1100" s="7" t="str">
        <f>IF(ISNUMBER(N1100),+G1100*_xll.BDP($C1100, "PX_POS_MULT_FACTOR")*P1100/K1100," ")</f>
        <v xml:space="preserve"> </v>
      </c>
      <c r="R1100" s="8" t="str">
        <f>IF(OR($A1100="TUA",$A1100="TYA"),"",IF(ISNUMBER(_xll.BDP($C1100,"DUR_ADJ_OAS_MID")),_xll.BDP($C1100,"DUR_ADJ_OAS_MID"),IF(ISNUMBER(_xll.BDP($E1100&amp;" ISIN","DUR_ADJ_OAS_MID")),_xll.BDP($E1100&amp;" ISIN","DUR_ADJ_OAS_MID")," ")))</f>
        <v xml:space="preserve"> </v>
      </c>
      <c r="S1100" s="7" t="str">
        <f t="shared" si="17"/>
        <v xml:space="preserve"> </v>
      </c>
      <c r="T1100" t="s">
        <v>2954</v>
      </c>
      <c r="U1100" t="s">
        <v>1339</v>
      </c>
      <c r="AG1100">
        <v>2.5000000000000001E-5</v>
      </c>
    </row>
    <row r="1101" spans="1:33" x14ac:dyDescent="0.25">
      <c r="A1101" t="s">
        <v>2419</v>
      </c>
      <c r="B1101" t="s">
        <v>2955</v>
      </c>
      <c r="C1101" t="s">
        <v>2956</v>
      </c>
      <c r="D1101" t="s">
        <v>2957</v>
      </c>
      <c r="E1101" t="s">
        <v>2958</v>
      </c>
      <c r="F1101" t="s">
        <v>2959</v>
      </c>
      <c r="G1101" s="1">
        <v>1567</v>
      </c>
      <c r="H1101" s="1">
        <v>20.87</v>
      </c>
      <c r="I1101" s="2">
        <v>32703.29</v>
      </c>
      <c r="J1101" s="3">
        <v>5.7565999999999997E-3</v>
      </c>
      <c r="K1101" s="4">
        <v>5681003.1799999997</v>
      </c>
      <c r="L1101" s="5">
        <v>200001</v>
      </c>
      <c r="M1101" s="6">
        <v>28.40487388</v>
      </c>
      <c r="N1101" s="7" t="str">
        <f>IF(ISNUMBER(_xll.BDP($C1101, "DELTA_MID")),_xll.BDP($C1101, "DELTA_MID")," ")</f>
        <v xml:space="preserve"> </v>
      </c>
      <c r="O1101" s="7" t="str">
        <f>IF(ISNUMBER(N1101),_xll.BDP($C1101, "OPT_UNDL_TICKER"),"")</f>
        <v/>
      </c>
      <c r="P1101" s="8" t="str">
        <f>IF(ISNUMBER(N1101),_xll.BDP($C1101, "OPT_UNDL_PX")," ")</f>
        <v xml:space="preserve"> </v>
      </c>
      <c r="Q1101" s="7" t="str">
        <f>IF(ISNUMBER(N1101),+G1101*_xll.BDP($C1101, "PX_POS_MULT_FACTOR")*P1101/K1101," ")</f>
        <v xml:space="preserve"> </v>
      </c>
      <c r="R1101" s="8" t="str">
        <f>IF(OR($A1101="TUA",$A1101="TYA"),"",IF(ISNUMBER(_xll.BDP($C1101,"DUR_ADJ_OAS_MID")),_xll.BDP($C1101,"DUR_ADJ_OAS_MID"),IF(ISNUMBER(_xll.BDP($E1101&amp;" ISIN","DUR_ADJ_OAS_MID")),_xll.BDP($E1101&amp;" ISIN","DUR_ADJ_OAS_MID")," ")))</f>
        <v xml:space="preserve"> </v>
      </c>
      <c r="S1101" s="7" t="str">
        <f t="shared" si="17"/>
        <v xml:space="preserve"> </v>
      </c>
      <c r="T1101" t="s">
        <v>2959</v>
      </c>
      <c r="U1101" t="s">
        <v>1339</v>
      </c>
      <c r="AG1101">
        <v>2.5000000000000001E-5</v>
      </c>
    </row>
    <row r="1102" spans="1:33" x14ac:dyDescent="0.25">
      <c r="A1102" t="s">
        <v>2419</v>
      </c>
      <c r="B1102" t="s">
        <v>2960</v>
      </c>
      <c r="C1102" t="s">
        <v>2961</v>
      </c>
      <c r="D1102" t="s">
        <v>2962</v>
      </c>
      <c r="E1102" t="s">
        <v>2963</v>
      </c>
      <c r="F1102" t="s">
        <v>2964</v>
      </c>
      <c r="G1102" s="1">
        <v>1386</v>
      </c>
      <c r="H1102" s="1">
        <v>23.5</v>
      </c>
      <c r="I1102" s="2">
        <v>32571</v>
      </c>
      <c r="J1102" s="3">
        <v>5.7333200000000001E-3</v>
      </c>
      <c r="K1102" s="4">
        <v>5681003.1799999997</v>
      </c>
      <c r="L1102" s="5">
        <v>200001</v>
      </c>
      <c r="M1102" s="6">
        <v>28.40487388</v>
      </c>
      <c r="N1102" s="7" t="str">
        <f>IF(ISNUMBER(_xll.BDP($C1102, "DELTA_MID")),_xll.BDP($C1102, "DELTA_MID")," ")</f>
        <v xml:space="preserve"> </v>
      </c>
      <c r="O1102" s="7" t="str">
        <f>IF(ISNUMBER(N1102),_xll.BDP($C1102, "OPT_UNDL_TICKER"),"")</f>
        <v/>
      </c>
      <c r="P1102" s="8" t="str">
        <f>IF(ISNUMBER(N1102),_xll.BDP($C1102, "OPT_UNDL_PX")," ")</f>
        <v xml:space="preserve"> </v>
      </c>
      <c r="Q1102" s="7" t="str">
        <f>IF(ISNUMBER(N1102),+G1102*_xll.BDP($C1102, "PX_POS_MULT_FACTOR")*P1102/K1102," ")</f>
        <v xml:space="preserve"> </v>
      </c>
      <c r="R1102" s="8" t="str">
        <f>IF(OR($A1102="TUA",$A1102="TYA"),"",IF(ISNUMBER(_xll.BDP($C1102,"DUR_ADJ_OAS_MID")),_xll.BDP($C1102,"DUR_ADJ_OAS_MID"),IF(ISNUMBER(_xll.BDP($E1102&amp;" ISIN","DUR_ADJ_OAS_MID")),_xll.BDP($E1102&amp;" ISIN","DUR_ADJ_OAS_MID")," ")))</f>
        <v xml:space="preserve"> </v>
      </c>
      <c r="S1102" s="7" t="str">
        <f t="shared" si="17"/>
        <v xml:space="preserve"> </v>
      </c>
      <c r="T1102" t="s">
        <v>2964</v>
      </c>
      <c r="U1102" t="s">
        <v>1339</v>
      </c>
      <c r="AG1102">
        <v>2.5000000000000001E-5</v>
      </c>
    </row>
    <row r="1103" spans="1:33" x14ac:dyDescent="0.25">
      <c r="A1103" t="s">
        <v>2419</v>
      </c>
      <c r="B1103" t="s">
        <v>2965</v>
      </c>
      <c r="C1103" t="s">
        <v>2966</v>
      </c>
      <c r="D1103" t="s">
        <v>2967</v>
      </c>
      <c r="E1103" t="s">
        <v>2968</v>
      </c>
      <c r="F1103" t="s">
        <v>2969</v>
      </c>
      <c r="G1103" s="1">
        <v>1069</v>
      </c>
      <c r="H1103" s="1">
        <v>30.85</v>
      </c>
      <c r="I1103" s="2">
        <v>32978.65</v>
      </c>
      <c r="J1103" s="3">
        <v>5.8050799999999998E-3</v>
      </c>
      <c r="K1103" s="4">
        <v>5681003.1799999997</v>
      </c>
      <c r="L1103" s="5">
        <v>200001</v>
      </c>
      <c r="M1103" s="6">
        <v>28.40487388</v>
      </c>
      <c r="N1103" s="7" t="str">
        <f>IF(ISNUMBER(_xll.BDP($C1103, "DELTA_MID")),_xll.BDP($C1103, "DELTA_MID")," ")</f>
        <v xml:space="preserve"> </v>
      </c>
      <c r="O1103" s="7" t="str">
        <f>IF(ISNUMBER(N1103),_xll.BDP($C1103, "OPT_UNDL_TICKER"),"")</f>
        <v/>
      </c>
      <c r="P1103" s="8" t="str">
        <f>IF(ISNUMBER(N1103),_xll.BDP($C1103, "OPT_UNDL_PX")," ")</f>
        <v xml:space="preserve"> </v>
      </c>
      <c r="Q1103" s="7" t="str">
        <f>IF(ISNUMBER(N1103),+G1103*_xll.BDP($C1103, "PX_POS_MULT_FACTOR")*P1103/K1103," ")</f>
        <v xml:space="preserve"> </v>
      </c>
      <c r="R1103" s="8" t="str">
        <f>IF(OR($A1103="TUA",$A1103="TYA"),"",IF(ISNUMBER(_xll.BDP($C1103,"DUR_ADJ_OAS_MID")),_xll.BDP($C1103,"DUR_ADJ_OAS_MID"),IF(ISNUMBER(_xll.BDP($E1103&amp;" ISIN","DUR_ADJ_OAS_MID")),_xll.BDP($E1103&amp;" ISIN","DUR_ADJ_OAS_MID")," ")))</f>
        <v xml:space="preserve"> </v>
      </c>
      <c r="S1103" s="7" t="str">
        <f t="shared" si="17"/>
        <v xml:space="preserve"> </v>
      </c>
      <c r="T1103" t="s">
        <v>2969</v>
      </c>
      <c r="U1103" t="s">
        <v>1339</v>
      </c>
      <c r="AG1103">
        <v>2.5000000000000001E-5</v>
      </c>
    </row>
    <row r="1104" spans="1:33" x14ac:dyDescent="0.25">
      <c r="A1104" t="s">
        <v>2419</v>
      </c>
      <c r="B1104" t="s">
        <v>2970</v>
      </c>
      <c r="C1104" t="s">
        <v>2971</v>
      </c>
      <c r="D1104" t="s">
        <v>2972</v>
      </c>
      <c r="E1104" t="s">
        <v>2973</v>
      </c>
      <c r="F1104" t="s">
        <v>2974</v>
      </c>
      <c r="G1104" s="1">
        <v>1570</v>
      </c>
      <c r="H1104" s="1">
        <v>21.93</v>
      </c>
      <c r="I1104" s="2">
        <v>34430.1</v>
      </c>
      <c r="J1104" s="3">
        <v>6.0605700000000004E-3</v>
      </c>
      <c r="K1104" s="4">
        <v>5681003.1799999997</v>
      </c>
      <c r="L1104" s="5">
        <v>200001</v>
      </c>
      <c r="M1104" s="6">
        <v>28.40487388</v>
      </c>
      <c r="N1104" s="7" t="str">
        <f>IF(ISNUMBER(_xll.BDP($C1104, "DELTA_MID")),_xll.BDP($C1104, "DELTA_MID")," ")</f>
        <v xml:space="preserve"> </v>
      </c>
      <c r="O1104" s="7" t="str">
        <f>IF(ISNUMBER(N1104),_xll.BDP($C1104, "OPT_UNDL_TICKER"),"")</f>
        <v/>
      </c>
      <c r="P1104" s="8" t="str">
        <f>IF(ISNUMBER(N1104),_xll.BDP($C1104, "OPT_UNDL_PX")," ")</f>
        <v xml:space="preserve"> </v>
      </c>
      <c r="Q1104" s="7" t="str">
        <f>IF(ISNUMBER(N1104),+G1104*_xll.BDP($C1104, "PX_POS_MULT_FACTOR")*P1104/K1104," ")</f>
        <v xml:space="preserve"> </v>
      </c>
      <c r="R1104" s="8" t="str">
        <f>IF(OR($A1104="TUA",$A1104="TYA"),"",IF(ISNUMBER(_xll.BDP($C1104,"DUR_ADJ_OAS_MID")),_xll.BDP($C1104,"DUR_ADJ_OAS_MID"),IF(ISNUMBER(_xll.BDP($E1104&amp;" ISIN","DUR_ADJ_OAS_MID")),_xll.BDP($E1104&amp;" ISIN","DUR_ADJ_OAS_MID")," ")))</f>
        <v xml:space="preserve"> </v>
      </c>
      <c r="S1104" s="7" t="str">
        <f t="shared" si="17"/>
        <v xml:space="preserve"> </v>
      </c>
      <c r="T1104" t="s">
        <v>2974</v>
      </c>
      <c r="U1104" t="s">
        <v>1339</v>
      </c>
      <c r="AG1104">
        <v>2.5000000000000001E-5</v>
      </c>
    </row>
    <row r="1105" spans="1:33" x14ac:dyDescent="0.25">
      <c r="A1105" t="s">
        <v>2419</v>
      </c>
      <c r="B1105" t="s">
        <v>2975</v>
      </c>
      <c r="C1105" t="s">
        <v>2976</v>
      </c>
      <c r="D1105" t="s">
        <v>2977</v>
      </c>
      <c r="E1105" t="s">
        <v>2978</v>
      </c>
      <c r="F1105" t="s">
        <v>2979</v>
      </c>
      <c r="G1105" s="1">
        <v>209</v>
      </c>
      <c r="H1105" s="1">
        <v>163.27000000000001</v>
      </c>
      <c r="I1105" s="2">
        <v>34123.43</v>
      </c>
      <c r="J1105" s="3">
        <v>6.00659E-3</v>
      </c>
      <c r="K1105" s="4">
        <v>5681003.1799999997</v>
      </c>
      <c r="L1105" s="5">
        <v>200001</v>
      </c>
      <c r="M1105" s="6">
        <v>28.40487388</v>
      </c>
      <c r="N1105" s="7" t="str">
        <f>IF(ISNUMBER(_xll.BDP($C1105, "DELTA_MID")),_xll.BDP($C1105, "DELTA_MID")," ")</f>
        <v xml:space="preserve"> </v>
      </c>
      <c r="O1105" s="7" t="str">
        <f>IF(ISNUMBER(N1105),_xll.BDP($C1105, "OPT_UNDL_TICKER"),"")</f>
        <v/>
      </c>
      <c r="P1105" s="8" t="str">
        <f>IF(ISNUMBER(N1105),_xll.BDP($C1105, "OPT_UNDL_PX")," ")</f>
        <v xml:space="preserve"> </v>
      </c>
      <c r="Q1105" s="7" t="str">
        <f>IF(ISNUMBER(N1105),+G1105*_xll.BDP($C1105, "PX_POS_MULT_FACTOR")*P1105/K1105," ")</f>
        <v xml:space="preserve"> </v>
      </c>
      <c r="R1105" s="8" t="str">
        <f>IF(OR($A1105="TUA",$A1105="TYA"),"",IF(ISNUMBER(_xll.BDP($C1105,"DUR_ADJ_OAS_MID")),_xll.BDP($C1105,"DUR_ADJ_OAS_MID"),IF(ISNUMBER(_xll.BDP($E1105&amp;" ISIN","DUR_ADJ_OAS_MID")),_xll.BDP($E1105&amp;" ISIN","DUR_ADJ_OAS_MID")," ")))</f>
        <v xml:space="preserve"> </v>
      </c>
      <c r="S1105" s="7" t="str">
        <f t="shared" si="17"/>
        <v xml:space="preserve"> </v>
      </c>
      <c r="T1105" t="s">
        <v>2979</v>
      </c>
      <c r="U1105" t="s">
        <v>1339</v>
      </c>
      <c r="AG1105">
        <v>2.5000000000000001E-5</v>
      </c>
    </row>
    <row r="1106" spans="1:33" x14ac:dyDescent="0.25">
      <c r="A1106" t="s">
        <v>2419</v>
      </c>
      <c r="B1106" t="s">
        <v>2980</v>
      </c>
      <c r="C1106" t="s">
        <v>2981</v>
      </c>
      <c r="D1106" t="s">
        <v>2982</v>
      </c>
      <c r="E1106" t="s">
        <v>2983</v>
      </c>
      <c r="F1106" t="s">
        <v>2984</v>
      </c>
      <c r="G1106" s="1">
        <v>1433</v>
      </c>
      <c r="H1106" s="1">
        <v>24.24</v>
      </c>
      <c r="I1106" s="2">
        <v>34735.919999999998</v>
      </c>
      <c r="J1106" s="3">
        <v>6.1143999999999999E-3</v>
      </c>
      <c r="K1106" s="4">
        <v>5681003.1799999997</v>
      </c>
      <c r="L1106" s="5">
        <v>200001</v>
      </c>
      <c r="M1106" s="6">
        <v>28.40487388</v>
      </c>
      <c r="N1106" s="7" t="str">
        <f>IF(ISNUMBER(_xll.BDP($C1106, "DELTA_MID")),_xll.BDP($C1106, "DELTA_MID")," ")</f>
        <v xml:space="preserve"> </v>
      </c>
      <c r="O1106" s="7" t="str">
        <f>IF(ISNUMBER(N1106),_xll.BDP($C1106, "OPT_UNDL_TICKER"),"")</f>
        <v/>
      </c>
      <c r="P1106" s="8" t="str">
        <f>IF(ISNUMBER(N1106),_xll.BDP($C1106, "OPT_UNDL_PX")," ")</f>
        <v xml:space="preserve"> </v>
      </c>
      <c r="Q1106" s="7" t="str">
        <f>IF(ISNUMBER(N1106),+G1106*_xll.BDP($C1106, "PX_POS_MULT_FACTOR")*P1106/K1106," ")</f>
        <v xml:space="preserve"> </v>
      </c>
      <c r="R1106" s="8" t="str">
        <f>IF(OR($A1106="TUA",$A1106="TYA"),"",IF(ISNUMBER(_xll.BDP($C1106,"DUR_ADJ_OAS_MID")),_xll.BDP($C1106,"DUR_ADJ_OAS_MID"),IF(ISNUMBER(_xll.BDP($E1106&amp;" ISIN","DUR_ADJ_OAS_MID")),_xll.BDP($E1106&amp;" ISIN","DUR_ADJ_OAS_MID")," ")))</f>
        <v xml:space="preserve"> </v>
      </c>
      <c r="S1106" s="7" t="str">
        <f t="shared" si="17"/>
        <v xml:space="preserve"> </v>
      </c>
      <c r="T1106" t="s">
        <v>2984</v>
      </c>
      <c r="U1106" t="s">
        <v>1339</v>
      </c>
      <c r="AG1106">
        <v>2.5000000000000001E-5</v>
      </c>
    </row>
    <row r="1107" spans="1:33" x14ac:dyDescent="0.25">
      <c r="A1107" t="s">
        <v>2419</v>
      </c>
      <c r="B1107" t="s">
        <v>2985</v>
      </c>
      <c r="C1107" t="s">
        <v>2986</v>
      </c>
      <c r="D1107" t="s">
        <v>2987</v>
      </c>
      <c r="E1107" t="s">
        <v>2988</v>
      </c>
      <c r="F1107" t="s">
        <v>2989</v>
      </c>
      <c r="G1107" s="1">
        <v>974</v>
      </c>
      <c r="H1107" s="1">
        <v>31.67</v>
      </c>
      <c r="I1107" s="2">
        <v>30846.58</v>
      </c>
      <c r="J1107" s="3">
        <v>5.4297800000000004E-3</v>
      </c>
      <c r="K1107" s="4">
        <v>5681003.1799999997</v>
      </c>
      <c r="L1107" s="5">
        <v>200001</v>
      </c>
      <c r="M1107" s="6">
        <v>28.40487388</v>
      </c>
      <c r="N1107" s="7" t="str">
        <f>IF(ISNUMBER(_xll.BDP($C1107, "DELTA_MID")),_xll.BDP($C1107, "DELTA_MID")," ")</f>
        <v xml:space="preserve"> </v>
      </c>
      <c r="O1107" s="7" t="str">
        <f>IF(ISNUMBER(N1107),_xll.BDP($C1107, "OPT_UNDL_TICKER"),"")</f>
        <v/>
      </c>
      <c r="P1107" s="8" t="str">
        <f>IF(ISNUMBER(N1107),_xll.BDP($C1107, "OPT_UNDL_PX")," ")</f>
        <v xml:space="preserve"> </v>
      </c>
      <c r="Q1107" s="7" t="str">
        <f>IF(ISNUMBER(N1107),+G1107*_xll.BDP($C1107, "PX_POS_MULT_FACTOR")*P1107/K1107," ")</f>
        <v xml:space="preserve"> </v>
      </c>
      <c r="R1107" s="8" t="str">
        <f>IF(OR($A1107="TUA",$A1107="TYA"),"",IF(ISNUMBER(_xll.BDP($C1107,"DUR_ADJ_OAS_MID")),_xll.BDP($C1107,"DUR_ADJ_OAS_MID"),IF(ISNUMBER(_xll.BDP($E1107&amp;" ISIN","DUR_ADJ_OAS_MID")),_xll.BDP($E1107&amp;" ISIN","DUR_ADJ_OAS_MID")," ")))</f>
        <v xml:space="preserve"> </v>
      </c>
      <c r="S1107" s="7" t="str">
        <f t="shared" si="17"/>
        <v xml:space="preserve"> </v>
      </c>
      <c r="T1107" t="s">
        <v>2989</v>
      </c>
      <c r="U1107" t="s">
        <v>1339</v>
      </c>
      <c r="AG1107">
        <v>2.5000000000000001E-5</v>
      </c>
    </row>
    <row r="1108" spans="1:33" x14ac:dyDescent="0.25">
      <c r="A1108" t="s">
        <v>2419</v>
      </c>
      <c r="B1108" t="s">
        <v>2990</v>
      </c>
      <c r="C1108" t="s">
        <v>2991</v>
      </c>
      <c r="D1108" t="s">
        <v>2992</v>
      </c>
      <c r="E1108" t="s">
        <v>2993</v>
      </c>
      <c r="F1108" t="s">
        <v>2994</v>
      </c>
      <c r="G1108" s="1">
        <v>314</v>
      </c>
      <c r="H1108" s="1">
        <v>93.234999999999999</v>
      </c>
      <c r="I1108" s="2">
        <v>29275.79</v>
      </c>
      <c r="J1108" s="3">
        <v>5.1532799999999997E-3</v>
      </c>
      <c r="K1108" s="4">
        <v>5681003.1799999997</v>
      </c>
      <c r="L1108" s="5">
        <v>200001</v>
      </c>
      <c r="M1108" s="6">
        <v>28.40487388</v>
      </c>
      <c r="N1108" s="7" t="str">
        <f>IF(ISNUMBER(_xll.BDP($C1108, "DELTA_MID")),_xll.BDP($C1108, "DELTA_MID")," ")</f>
        <v xml:space="preserve"> </v>
      </c>
      <c r="O1108" s="7" t="str">
        <f>IF(ISNUMBER(N1108),_xll.BDP($C1108, "OPT_UNDL_TICKER"),"")</f>
        <v/>
      </c>
      <c r="P1108" s="8" t="str">
        <f>IF(ISNUMBER(N1108),_xll.BDP($C1108, "OPT_UNDL_PX")," ")</f>
        <v xml:space="preserve"> </v>
      </c>
      <c r="Q1108" s="7" t="str">
        <f>IF(ISNUMBER(N1108),+G1108*_xll.BDP($C1108, "PX_POS_MULT_FACTOR")*P1108/K1108," ")</f>
        <v xml:space="preserve"> </v>
      </c>
      <c r="R1108" s="8" t="str">
        <f>IF(OR($A1108="TUA",$A1108="TYA"),"",IF(ISNUMBER(_xll.BDP($C1108,"DUR_ADJ_OAS_MID")),_xll.BDP($C1108,"DUR_ADJ_OAS_MID"),IF(ISNUMBER(_xll.BDP($E1108&amp;" ISIN","DUR_ADJ_OAS_MID")),_xll.BDP($E1108&amp;" ISIN","DUR_ADJ_OAS_MID")," ")))</f>
        <v xml:space="preserve"> </v>
      </c>
      <c r="S1108" s="7" t="str">
        <f t="shared" si="17"/>
        <v xml:space="preserve"> </v>
      </c>
      <c r="T1108" t="s">
        <v>2994</v>
      </c>
      <c r="U1108" t="s">
        <v>1339</v>
      </c>
      <c r="AG1108">
        <v>2.5000000000000001E-5</v>
      </c>
    </row>
    <row r="1109" spans="1:33" x14ac:dyDescent="0.25">
      <c r="A1109" t="s">
        <v>2419</v>
      </c>
      <c r="B1109" t="s">
        <v>2995</v>
      </c>
      <c r="C1109" t="s">
        <v>2996</v>
      </c>
      <c r="D1109" t="s">
        <v>2997</v>
      </c>
      <c r="E1109" t="s">
        <v>2998</v>
      </c>
      <c r="F1109" t="s">
        <v>2999</v>
      </c>
      <c r="G1109" s="1">
        <v>255</v>
      </c>
      <c r="H1109" s="1">
        <v>127.77</v>
      </c>
      <c r="I1109" s="2">
        <v>32581.35</v>
      </c>
      <c r="J1109" s="3">
        <v>5.7351399999999997E-3</v>
      </c>
      <c r="K1109" s="4">
        <v>5681003.1799999997</v>
      </c>
      <c r="L1109" s="5">
        <v>200001</v>
      </c>
      <c r="M1109" s="6">
        <v>28.40487388</v>
      </c>
      <c r="N1109" s="7" t="str">
        <f>IF(ISNUMBER(_xll.BDP($C1109, "DELTA_MID")),_xll.BDP($C1109, "DELTA_MID")," ")</f>
        <v xml:space="preserve"> </v>
      </c>
      <c r="O1109" s="7" t="str">
        <f>IF(ISNUMBER(N1109),_xll.BDP($C1109, "OPT_UNDL_TICKER"),"")</f>
        <v/>
      </c>
      <c r="P1109" s="8" t="str">
        <f>IF(ISNUMBER(N1109),_xll.BDP($C1109, "OPT_UNDL_PX")," ")</f>
        <v xml:space="preserve"> </v>
      </c>
      <c r="Q1109" s="7" t="str">
        <f>IF(ISNUMBER(N1109),+G1109*_xll.BDP($C1109, "PX_POS_MULT_FACTOR")*P1109/K1109," ")</f>
        <v xml:space="preserve"> </v>
      </c>
      <c r="R1109" s="8" t="str">
        <f>IF(OR($A1109="TUA",$A1109="TYA"),"",IF(ISNUMBER(_xll.BDP($C1109,"DUR_ADJ_OAS_MID")),_xll.BDP($C1109,"DUR_ADJ_OAS_MID"),IF(ISNUMBER(_xll.BDP($E1109&amp;" ISIN","DUR_ADJ_OAS_MID")),_xll.BDP($E1109&amp;" ISIN","DUR_ADJ_OAS_MID")," ")))</f>
        <v xml:space="preserve"> </v>
      </c>
      <c r="S1109" s="7" t="str">
        <f t="shared" si="17"/>
        <v xml:space="preserve"> </v>
      </c>
      <c r="T1109" t="s">
        <v>2999</v>
      </c>
      <c r="U1109" t="s">
        <v>1339</v>
      </c>
      <c r="AG1109">
        <v>2.5000000000000001E-5</v>
      </c>
    </row>
    <row r="1110" spans="1:33" x14ac:dyDescent="0.25">
      <c r="A1110" t="s">
        <v>2419</v>
      </c>
      <c r="B1110" t="s">
        <v>3000</v>
      </c>
      <c r="C1110" t="s">
        <v>3001</v>
      </c>
      <c r="D1110" t="s">
        <v>3002</v>
      </c>
      <c r="E1110" t="s">
        <v>3003</v>
      </c>
      <c r="F1110" t="s">
        <v>3004</v>
      </c>
      <c r="G1110" s="1">
        <v>452</v>
      </c>
      <c r="H1110" s="1">
        <v>76.78</v>
      </c>
      <c r="I1110" s="2">
        <v>34704.559999999998</v>
      </c>
      <c r="J1110" s="3">
        <v>6.1088799999999997E-3</v>
      </c>
      <c r="K1110" s="4">
        <v>5681003.1799999997</v>
      </c>
      <c r="L1110" s="5">
        <v>200001</v>
      </c>
      <c r="M1110" s="6">
        <v>28.40487388</v>
      </c>
      <c r="N1110" s="7" t="str">
        <f>IF(ISNUMBER(_xll.BDP($C1110, "DELTA_MID")),_xll.BDP($C1110, "DELTA_MID")," ")</f>
        <v xml:space="preserve"> </v>
      </c>
      <c r="O1110" s="7" t="str">
        <f>IF(ISNUMBER(N1110),_xll.BDP($C1110, "OPT_UNDL_TICKER"),"")</f>
        <v/>
      </c>
      <c r="P1110" s="8" t="str">
        <f>IF(ISNUMBER(N1110),_xll.BDP($C1110, "OPT_UNDL_PX")," ")</f>
        <v xml:space="preserve"> </v>
      </c>
      <c r="Q1110" s="7" t="str">
        <f>IF(ISNUMBER(N1110),+G1110*_xll.BDP($C1110, "PX_POS_MULT_FACTOR")*P1110/K1110," ")</f>
        <v xml:space="preserve"> </v>
      </c>
      <c r="R1110" s="8" t="str">
        <f>IF(OR($A1110="TUA",$A1110="TYA"),"",IF(ISNUMBER(_xll.BDP($C1110,"DUR_ADJ_OAS_MID")),_xll.BDP($C1110,"DUR_ADJ_OAS_MID"),IF(ISNUMBER(_xll.BDP($E1110&amp;" ISIN","DUR_ADJ_OAS_MID")),_xll.BDP($E1110&amp;" ISIN","DUR_ADJ_OAS_MID")," ")))</f>
        <v xml:space="preserve"> </v>
      </c>
      <c r="S1110" s="7" t="str">
        <f t="shared" si="17"/>
        <v xml:space="preserve"> </v>
      </c>
      <c r="T1110" t="s">
        <v>3004</v>
      </c>
      <c r="U1110" t="s">
        <v>1339</v>
      </c>
      <c r="AG1110">
        <v>2.5000000000000001E-5</v>
      </c>
    </row>
    <row r="1111" spans="1:33" x14ac:dyDescent="0.25">
      <c r="A1111" t="s">
        <v>2419</v>
      </c>
      <c r="B1111" t="s">
        <v>3005</v>
      </c>
      <c r="C1111" t="s">
        <v>3006</v>
      </c>
      <c r="D1111" t="s">
        <v>3007</v>
      </c>
      <c r="E1111" t="s">
        <v>3008</v>
      </c>
      <c r="F1111" t="s">
        <v>3009</v>
      </c>
      <c r="G1111" s="1">
        <v>587</v>
      </c>
      <c r="H1111" s="1">
        <v>57.77</v>
      </c>
      <c r="I1111" s="2">
        <v>33910.99</v>
      </c>
      <c r="J1111" s="3">
        <v>5.9691900000000001E-3</v>
      </c>
      <c r="K1111" s="4">
        <v>5681003.1799999997</v>
      </c>
      <c r="L1111" s="5">
        <v>200001</v>
      </c>
      <c r="M1111" s="6">
        <v>28.40487388</v>
      </c>
      <c r="N1111" s="7" t="str">
        <f>IF(ISNUMBER(_xll.BDP($C1111, "DELTA_MID")),_xll.BDP($C1111, "DELTA_MID")," ")</f>
        <v xml:space="preserve"> </v>
      </c>
      <c r="O1111" s="7" t="str">
        <f>IF(ISNUMBER(N1111),_xll.BDP($C1111, "OPT_UNDL_TICKER"),"")</f>
        <v/>
      </c>
      <c r="P1111" s="8" t="str">
        <f>IF(ISNUMBER(N1111),_xll.BDP($C1111, "OPT_UNDL_PX")," ")</f>
        <v xml:space="preserve"> </v>
      </c>
      <c r="Q1111" s="7" t="str">
        <f>IF(ISNUMBER(N1111),+G1111*_xll.BDP($C1111, "PX_POS_MULT_FACTOR")*P1111/K1111," ")</f>
        <v xml:space="preserve"> </v>
      </c>
      <c r="R1111" s="8" t="str">
        <f>IF(OR($A1111="TUA",$A1111="TYA"),"",IF(ISNUMBER(_xll.BDP($C1111,"DUR_ADJ_OAS_MID")),_xll.BDP($C1111,"DUR_ADJ_OAS_MID"),IF(ISNUMBER(_xll.BDP($E1111&amp;" ISIN","DUR_ADJ_OAS_MID")),_xll.BDP($E1111&amp;" ISIN","DUR_ADJ_OAS_MID")," ")))</f>
        <v xml:space="preserve"> </v>
      </c>
      <c r="S1111" s="7" t="str">
        <f t="shared" si="17"/>
        <v xml:space="preserve"> </v>
      </c>
      <c r="T1111" t="s">
        <v>3009</v>
      </c>
      <c r="U1111" t="s">
        <v>1339</v>
      </c>
      <c r="AG1111">
        <v>2.5000000000000001E-5</v>
      </c>
    </row>
    <row r="1112" spans="1:33" x14ac:dyDescent="0.25">
      <c r="A1112" t="s">
        <v>2419</v>
      </c>
      <c r="B1112" t="s">
        <v>3010</v>
      </c>
      <c r="C1112" t="s">
        <v>3011</v>
      </c>
      <c r="D1112" t="s">
        <v>3012</v>
      </c>
      <c r="E1112" t="s">
        <v>3013</v>
      </c>
      <c r="F1112" t="s">
        <v>3014</v>
      </c>
      <c r="G1112" s="1">
        <v>494</v>
      </c>
      <c r="H1112" s="1">
        <v>82.4</v>
      </c>
      <c r="I1112" s="2">
        <v>40705.599999999999</v>
      </c>
      <c r="J1112" s="3">
        <v>7.16521E-3</v>
      </c>
      <c r="K1112" s="4">
        <v>5681003.1799999997</v>
      </c>
      <c r="L1112" s="5">
        <v>200001</v>
      </c>
      <c r="M1112" s="6">
        <v>28.40487388</v>
      </c>
      <c r="N1112" s="7" t="str">
        <f>IF(ISNUMBER(_xll.BDP($C1112, "DELTA_MID")),_xll.BDP($C1112, "DELTA_MID")," ")</f>
        <v xml:space="preserve"> </v>
      </c>
      <c r="O1112" s="7" t="str">
        <f>IF(ISNUMBER(N1112),_xll.BDP($C1112, "OPT_UNDL_TICKER"),"")</f>
        <v/>
      </c>
      <c r="P1112" s="8" t="str">
        <f>IF(ISNUMBER(N1112),_xll.BDP($C1112, "OPT_UNDL_PX")," ")</f>
        <v xml:space="preserve"> </v>
      </c>
      <c r="Q1112" s="7" t="str">
        <f>IF(ISNUMBER(N1112),+G1112*_xll.BDP($C1112, "PX_POS_MULT_FACTOR")*P1112/K1112," ")</f>
        <v xml:space="preserve"> </v>
      </c>
      <c r="R1112" s="8" t="str">
        <f>IF(OR($A1112="TUA",$A1112="TYA"),"",IF(ISNUMBER(_xll.BDP($C1112,"DUR_ADJ_OAS_MID")),_xll.BDP($C1112,"DUR_ADJ_OAS_MID"),IF(ISNUMBER(_xll.BDP($E1112&amp;" ISIN","DUR_ADJ_OAS_MID")),_xll.BDP($E1112&amp;" ISIN","DUR_ADJ_OAS_MID")," ")))</f>
        <v xml:space="preserve"> </v>
      </c>
      <c r="S1112" s="7" t="str">
        <f t="shared" si="17"/>
        <v xml:space="preserve"> </v>
      </c>
      <c r="T1112" t="s">
        <v>3014</v>
      </c>
      <c r="U1112" t="s">
        <v>1339</v>
      </c>
      <c r="AG1112">
        <v>2.5000000000000001E-5</v>
      </c>
    </row>
    <row r="1113" spans="1:33" x14ac:dyDescent="0.25">
      <c r="A1113" t="s">
        <v>2419</v>
      </c>
      <c r="B1113" t="s">
        <v>3015</v>
      </c>
      <c r="C1113" t="s">
        <v>3016</v>
      </c>
      <c r="D1113" t="s">
        <v>3017</v>
      </c>
      <c r="E1113" t="s">
        <v>3018</v>
      </c>
      <c r="F1113" t="s">
        <v>3019</v>
      </c>
      <c r="G1113" s="1">
        <v>996</v>
      </c>
      <c r="H1113" s="1">
        <v>28.11</v>
      </c>
      <c r="I1113" s="2">
        <v>27997.56</v>
      </c>
      <c r="J1113" s="3">
        <v>4.9282800000000002E-3</v>
      </c>
      <c r="K1113" s="4">
        <v>5681003.1799999997</v>
      </c>
      <c r="L1113" s="5">
        <v>200001</v>
      </c>
      <c r="M1113" s="6">
        <v>28.40487388</v>
      </c>
      <c r="N1113" s="7" t="str">
        <f>IF(ISNUMBER(_xll.BDP($C1113, "DELTA_MID")),_xll.BDP($C1113, "DELTA_MID")," ")</f>
        <v xml:space="preserve"> </v>
      </c>
      <c r="O1113" s="7" t="str">
        <f>IF(ISNUMBER(N1113),_xll.BDP($C1113, "OPT_UNDL_TICKER"),"")</f>
        <v/>
      </c>
      <c r="P1113" s="8" t="str">
        <f>IF(ISNUMBER(N1113),_xll.BDP($C1113, "OPT_UNDL_PX")," ")</f>
        <v xml:space="preserve"> </v>
      </c>
      <c r="Q1113" s="7" t="str">
        <f>IF(ISNUMBER(N1113),+G1113*_xll.BDP($C1113, "PX_POS_MULT_FACTOR")*P1113/K1113," ")</f>
        <v xml:space="preserve"> </v>
      </c>
      <c r="R1113" s="8" t="str">
        <f>IF(OR($A1113="TUA",$A1113="TYA"),"",IF(ISNUMBER(_xll.BDP($C1113,"DUR_ADJ_OAS_MID")),_xll.BDP($C1113,"DUR_ADJ_OAS_MID"),IF(ISNUMBER(_xll.BDP($E1113&amp;" ISIN","DUR_ADJ_OAS_MID")),_xll.BDP($E1113&amp;" ISIN","DUR_ADJ_OAS_MID")," ")))</f>
        <v xml:space="preserve"> </v>
      </c>
      <c r="S1113" s="7" t="str">
        <f t="shared" si="17"/>
        <v xml:space="preserve"> </v>
      </c>
      <c r="T1113" t="s">
        <v>3019</v>
      </c>
      <c r="U1113" t="s">
        <v>1339</v>
      </c>
      <c r="AG1113">
        <v>2.5000000000000001E-5</v>
      </c>
    </row>
    <row r="1114" spans="1:33" x14ac:dyDescent="0.25">
      <c r="A1114" t="s">
        <v>2419</v>
      </c>
      <c r="B1114" t="s">
        <v>3020</v>
      </c>
      <c r="C1114" t="s">
        <v>3021</v>
      </c>
      <c r="D1114" t="s">
        <v>3022</v>
      </c>
      <c r="E1114" t="s">
        <v>3023</v>
      </c>
      <c r="F1114" t="s">
        <v>3024</v>
      </c>
      <c r="G1114" s="1">
        <v>569</v>
      </c>
      <c r="H1114" s="1">
        <v>58.41</v>
      </c>
      <c r="I1114" s="2">
        <v>33235.29</v>
      </c>
      <c r="J1114" s="3">
        <v>5.8502500000000004E-3</v>
      </c>
      <c r="K1114" s="4">
        <v>5681003.1799999997</v>
      </c>
      <c r="L1114" s="5">
        <v>200001</v>
      </c>
      <c r="M1114" s="6">
        <v>28.40487388</v>
      </c>
      <c r="N1114" s="7" t="str">
        <f>IF(ISNUMBER(_xll.BDP($C1114, "DELTA_MID")),_xll.BDP($C1114, "DELTA_MID")," ")</f>
        <v xml:space="preserve"> </v>
      </c>
      <c r="O1114" s="7" t="str">
        <f>IF(ISNUMBER(N1114),_xll.BDP($C1114, "OPT_UNDL_TICKER"),"")</f>
        <v/>
      </c>
      <c r="P1114" s="8" t="str">
        <f>IF(ISNUMBER(N1114),_xll.BDP($C1114, "OPT_UNDL_PX")," ")</f>
        <v xml:space="preserve"> </v>
      </c>
      <c r="Q1114" s="7" t="str">
        <f>IF(ISNUMBER(N1114),+G1114*_xll.BDP($C1114, "PX_POS_MULT_FACTOR")*P1114/K1114," ")</f>
        <v xml:space="preserve"> </v>
      </c>
      <c r="R1114" s="8" t="str">
        <f>IF(OR($A1114="TUA",$A1114="TYA"),"",IF(ISNUMBER(_xll.BDP($C1114,"DUR_ADJ_OAS_MID")),_xll.BDP($C1114,"DUR_ADJ_OAS_MID"),IF(ISNUMBER(_xll.BDP($E1114&amp;" ISIN","DUR_ADJ_OAS_MID")),_xll.BDP($E1114&amp;" ISIN","DUR_ADJ_OAS_MID")," ")))</f>
        <v xml:space="preserve"> </v>
      </c>
      <c r="S1114" s="7" t="str">
        <f t="shared" si="17"/>
        <v xml:space="preserve"> </v>
      </c>
      <c r="T1114" t="s">
        <v>3024</v>
      </c>
      <c r="U1114" t="s">
        <v>1339</v>
      </c>
      <c r="AG1114">
        <v>2.5000000000000001E-5</v>
      </c>
    </row>
    <row r="1115" spans="1:33" x14ac:dyDescent="0.25">
      <c r="A1115" t="s">
        <v>2419</v>
      </c>
      <c r="B1115" t="s">
        <v>3025</v>
      </c>
      <c r="C1115" t="s">
        <v>3026</v>
      </c>
      <c r="D1115" t="s">
        <v>3027</v>
      </c>
      <c r="E1115" t="s">
        <v>3028</v>
      </c>
      <c r="F1115" t="s">
        <v>3029</v>
      </c>
      <c r="G1115" s="1">
        <v>1570</v>
      </c>
      <c r="H1115" s="1">
        <v>20.45</v>
      </c>
      <c r="I1115" s="2">
        <v>32106.5</v>
      </c>
      <c r="J1115" s="3">
        <v>5.65155E-3</v>
      </c>
      <c r="K1115" s="4">
        <v>5681003.1799999997</v>
      </c>
      <c r="L1115" s="5">
        <v>200001</v>
      </c>
      <c r="M1115" s="6">
        <v>28.40487388</v>
      </c>
      <c r="N1115" s="7" t="str">
        <f>IF(ISNUMBER(_xll.BDP($C1115, "DELTA_MID")),_xll.BDP($C1115, "DELTA_MID")," ")</f>
        <v xml:space="preserve"> </v>
      </c>
      <c r="O1115" s="7" t="str">
        <f>IF(ISNUMBER(N1115),_xll.BDP($C1115, "OPT_UNDL_TICKER"),"")</f>
        <v/>
      </c>
      <c r="P1115" s="8" t="str">
        <f>IF(ISNUMBER(N1115),_xll.BDP($C1115, "OPT_UNDL_PX")," ")</f>
        <v xml:space="preserve"> </v>
      </c>
      <c r="Q1115" s="7" t="str">
        <f>IF(ISNUMBER(N1115),+G1115*_xll.BDP($C1115, "PX_POS_MULT_FACTOR")*P1115/K1115," ")</f>
        <v xml:space="preserve"> </v>
      </c>
      <c r="R1115" s="8" t="str">
        <f>IF(OR($A1115="TUA",$A1115="TYA"),"",IF(ISNUMBER(_xll.BDP($C1115,"DUR_ADJ_OAS_MID")),_xll.BDP($C1115,"DUR_ADJ_OAS_MID"),IF(ISNUMBER(_xll.BDP($E1115&amp;" ISIN","DUR_ADJ_OAS_MID")),_xll.BDP($E1115&amp;" ISIN","DUR_ADJ_OAS_MID")," ")))</f>
        <v xml:space="preserve"> </v>
      </c>
      <c r="S1115" s="7" t="str">
        <f t="shared" si="17"/>
        <v xml:space="preserve"> </v>
      </c>
      <c r="T1115" t="s">
        <v>3029</v>
      </c>
      <c r="U1115" t="s">
        <v>1339</v>
      </c>
      <c r="AG1115">
        <v>2.5000000000000001E-5</v>
      </c>
    </row>
    <row r="1116" spans="1:33" x14ac:dyDescent="0.25">
      <c r="A1116" t="s">
        <v>2419</v>
      </c>
      <c r="B1116" t="s">
        <v>3030</v>
      </c>
      <c r="C1116" t="s">
        <v>3031</v>
      </c>
      <c r="D1116" t="s">
        <v>3032</v>
      </c>
      <c r="E1116" t="s">
        <v>3033</v>
      </c>
      <c r="F1116" t="s">
        <v>3034</v>
      </c>
      <c r="G1116" s="1">
        <v>440</v>
      </c>
      <c r="H1116" s="1">
        <v>75.290000000000006</v>
      </c>
      <c r="I1116" s="2">
        <v>33127.599999999999</v>
      </c>
      <c r="J1116" s="3">
        <v>5.8312900000000003E-3</v>
      </c>
      <c r="K1116" s="4">
        <v>5681003.1799999997</v>
      </c>
      <c r="L1116" s="5">
        <v>200001</v>
      </c>
      <c r="M1116" s="6">
        <v>28.40487388</v>
      </c>
      <c r="N1116" s="7" t="str">
        <f>IF(ISNUMBER(_xll.BDP($C1116, "DELTA_MID")),_xll.BDP($C1116, "DELTA_MID")," ")</f>
        <v xml:space="preserve"> </v>
      </c>
      <c r="O1116" s="7" t="str">
        <f>IF(ISNUMBER(N1116),_xll.BDP($C1116, "OPT_UNDL_TICKER"),"")</f>
        <v/>
      </c>
      <c r="P1116" s="8" t="str">
        <f>IF(ISNUMBER(N1116),_xll.BDP($C1116, "OPT_UNDL_PX")," ")</f>
        <v xml:space="preserve"> </v>
      </c>
      <c r="Q1116" s="7" t="str">
        <f>IF(ISNUMBER(N1116),+G1116*_xll.BDP($C1116, "PX_POS_MULT_FACTOR")*P1116/K1116," ")</f>
        <v xml:space="preserve"> </v>
      </c>
      <c r="R1116" s="8" t="str">
        <f>IF(OR($A1116="TUA",$A1116="TYA"),"",IF(ISNUMBER(_xll.BDP($C1116,"DUR_ADJ_OAS_MID")),_xll.BDP($C1116,"DUR_ADJ_OAS_MID"),IF(ISNUMBER(_xll.BDP($E1116&amp;" ISIN","DUR_ADJ_OAS_MID")),_xll.BDP($E1116&amp;" ISIN","DUR_ADJ_OAS_MID")," ")))</f>
        <v xml:space="preserve"> </v>
      </c>
      <c r="S1116" s="7" t="str">
        <f t="shared" si="17"/>
        <v xml:space="preserve"> </v>
      </c>
      <c r="T1116" t="s">
        <v>3034</v>
      </c>
      <c r="U1116" t="s">
        <v>1339</v>
      </c>
      <c r="AG1116">
        <v>2.5000000000000001E-5</v>
      </c>
    </row>
    <row r="1117" spans="1:33" x14ac:dyDescent="0.25">
      <c r="A1117" t="s">
        <v>2419</v>
      </c>
      <c r="B1117" t="s">
        <v>3035</v>
      </c>
      <c r="C1117" t="s">
        <v>3036</v>
      </c>
      <c r="D1117" t="s">
        <v>3037</v>
      </c>
      <c r="E1117" t="s">
        <v>3038</v>
      </c>
      <c r="F1117" t="s">
        <v>3039</v>
      </c>
      <c r="G1117" s="1">
        <v>2229</v>
      </c>
      <c r="H1117" s="1">
        <v>14.89</v>
      </c>
      <c r="I1117" s="2">
        <v>33189.81</v>
      </c>
      <c r="J1117" s="3">
        <v>5.8422400000000003E-3</v>
      </c>
      <c r="K1117" s="4">
        <v>5681003.1799999997</v>
      </c>
      <c r="L1117" s="5">
        <v>200001</v>
      </c>
      <c r="M1117" s="6">
        <v>28.40487388</v>
      </c>
      <c r="N1117" s="7" t="str">
        <f>IF(ISNUMBER(_xll.BDP($C1117, "DELTA_MID")),_xll.BDP($C1117, "DELTA_MID")," ")</f>
        <v xml:space="preserve"> </v>
      </c>
      <c r="O1117" s="7" t="str">
        <f>IF(ISNUMBER(N1117),_xll.BDP($C1117, "OPT_UNDL_TICKER"),"")</f>
        <v/>
      </c>
      <c r="P1117" s="8" t="str">
        <f>IF(ISNUMBER(N1117),_xll.BDP($C1117, "OPT_UNDL_PX")," ")</f>
        <v xml:space="preserve"> </v>
      </c>
      <c r="Q1117" s="7" t="str">
        <f>IF(ISNUMBER(N1117),+G1117*_xll.BDP($C1117, "PX_POS_MULT_FACTOR")*P1117/K1117," ")</f>
        <v xml:space="preserve"> </v>
      </c>
      <c r="R1117" s="8" t="str">
        <f>IF(OR($A1117="TUA",$A1117="TYA"),"",IF(ISNUMBER(_xll.BDP($C1117,"DUR_ADJ_OAS_MID")),_xll.BDP($C1117,"DUR_ADJ_OAS_MID"),IF(ISNUMBER(_xll.BDP($E1117&amp;" ISIN","DUR_ADJ_OAS_MID")),_xll.BDP($E1117&amp;" ISIN","DUR_ADJ_OAS_MID")," ")))</f>
        <v xml:space="preserve"> </v>
      </c>
      <c r="S1117" s="7" t="str">
        <f t="shared" si="17"/>
        <v xml:space="preserve"> </v>
      </c>
      <c r="T1117" t="s">
        <v>3039</v>
      </c>
      <c r="U1117" t="s">
        <v>1339</v>
      </c>
      <c r="AG1117">
        <v>2.5000000000000001E-5</v>
      </c>
    </row>
    <row r="1118" spans="1:33" x14ac:dyDescent="0.25">
      <c r="A1118" t="s">
        <v>2419</v>
      </c>
      <c r="B1118" t="s">
        <v>3040</v>
      </c>
      <c r="C1118" t="s">
        <v>3041</v>
      </c>
      <c r="D1118" t="s">
        <v>3042</v>
      </c>
      <c r="E1118" t="s">
        <v>3043</v>
      </c>
      <c r="F1118" t="s">
        <v>3044</v>
      </c>
      <c r="G1118" s="1">
        <v>2048</v>
      </c>
      <c r="H1118" s="1">
        <v>16.53</v>
      </c>
      <c r="I1118" s="2">
        <v>33853.440000000002</v>
      </c>
      <c r="J1118" s="3">
        <v>5.9590600000000004E-3</v>
      </c>
      <c r="K1118" s="4">
        <v>5681003.1799999997</v>
      </c>
      <c r="L1118" s="5">
        <v>200001</v>
      </c>
      <c r="M1118" s="6">
        <v>28.40487388</v>
      </c>
      <c r="N1118" s="7" t="str">
        <f>IF(ISNUMBER(_xll.BDP($C1118, "DELTA_MID")),_xll.BDP($C1118, "DELTA_MID")," ")</f>
        <v xml:space="preserve"> </v>
      </c>
      <c r="O1118" s="7" t="str">
        <f>IF(ISNUMBER(N1118),_xll.BDP($C1118, "OPT_UNDL_TICKER"),"")</f>
        <v/>
      </c>
      <c r="P1118" s="8" t="str">
        <f>IF(ISNUMBER(N1118),_xll.BDP($C1118, "OPT_UNDL_PX")," ")</f>
        <v xml:space="preserve"> </v>
      </c>
      <c r="Q1118" s="7" t="str">
        <f>IF(ISNUMBER(N1118),+G1118*_xll.BDP($C1118, "PX_POS_MULT_FACTOR")*P1118/K1118," ")</f>
        <v xml:space="preserve"> </v>
      </c>
      <c r="R1118" s="8" t="str">
        <f>IF(OR($A1118="TUA",$A1118="TYA"),"",IF(ISNUMBER(_xll.BDP($C1118,"DUR_ADJ_OAS_MID")),_xll.BDP($C1118,"DUR_ADJ_OAS_MID"),IF(ISNUMBER(_xll.BDP($E1118&amp;" ISIN","DUR_ADJ_OAS_MID")),_xll.BDP($E1118&amp;" ISIN","DUR_ADJ_OAS_MID")," ")))</f>
        <v xml:space="preserve"> </v>
      </c>
      <c r="S1118" s="7" t="str">
        <f t="shared" si="17"/>
        <v xml:space="preserve"> </v>
      </c>
      <c r="T1118" t="s">
        <v>3044</v>
      </c>
      <c r="U1118" t="s">
        <v>1339</v>
      </c>
      <c r="AG1118">
        <v>2.5000000000000001E-5</v>
      </c>
    </row>
    <row r="1119" spans="1:33" x14ac:dyDescent="0.25">
      <c r="A1119" t="s">
        <v>2419</v>
      </c>
      <c r="B1119" t="s">
        <v>3045</v>
      </c>
      <c r="C1119" t="s">
        <v>3046</v>
      </c>
      <c r="D1119" t="s">
        <v>3047</v>
      </c>
      <c r="E1119" t="s">
        <v>3048</v>
      </c>
      <c r="F1119" t="s">
        <v>3049</v>
      </c>
      <c r="G1119" s="1">
        <v>3937</v>
      </c>
      <c r="H1119" s="1">
        <v>8.42</v>
      </c>
      <c r="I1119" s="2">
        <v>33149.54</v>
      </c>
      <c r="J1119" s="3">
        <v>5.8351599999999998E-3</v>
      </c>
      <c r="K1119" s="4">
        <v>5681003.1799999997</v>
      </c>
      <c r="L1119" s="5">
        <v>200001</v>
      </c>
      <c r="M1119" s="6">
        <v>28.40487388</v>
      </c>
      <c r="N1119" s="7" t="str">
        <f>IF(ISNUMBER(_xll.BDP($C1119, "DELTA_MID")),_xll.BDP($C1119, "DELTA_MID")," ")</f>
        <v xml:space="preserve"> </v>
      </c>
      <c r="O1119" s="7" t="str">
        <f>IF(ISNUMBER(N1119),_xll.BDP($C1119, "OPT_UNDL_TICKER"),"")</f>
        <v/>
      </c>
      <c r="P1119" s="8" t="str">
        <f>IF(ISNUMBER(N1119),_xll.BDP($C1119, "OPT_UNDL_PX")," ")</f>
        <v xml:space="preserve"> </v>
      </c>
      <c r="Q1119" s="7" t="str">
        <f>IF(ISNUMBER(N1119),+G1119*_xll.BDP($C1119, "PX_POS_MULT_FACTOR")*P1119/K1119," ")</f>
        <v xml:space="preserve"> </v>
      </c>
      <c r="R1119" s="8" t="str">
        <f>IF(OR($A1119="TUA",$A1119="TYA"),"",IF(ISNUMBER(_xll.BDP($C1119,"DUR_ADJ_OAS_MID")),_xll.BDP($C1119,"DUR_ADJ_OAS_MID"),IF(ISNUMBER(_xll.BDP($E1119&amp;" ISIN","DUR_ADJ_OAS_MID")),_xll.BDP($E1119&amp;" ISIN","DUR_ADJ_OAS_MID")," ")))</f>
        <v xml:space="preserve"> </v>
      </c>
      <c r="S1119" s="7" t="str">
        <f t="shared" si="17"/>
        <v xml:space="preserve"> </v>
      </c>
      <c r="T1119" t="s">
        <v>3049</v>
      </c>
      <c r="U1119" t="s">
        <v>1339</v>
      </c>
      <c r="AG1119">
        <v>2.5000000000000001E-5</v>
      </c>
    </row>
    <row r="1120" spans="1:33" x14ac:dyDescent="0.25">
      <c r="A1120" t="s">
        <v>2419</v>
      </c>
      <c r="B1120" t="s">
        <v>3050</v>
      </c>
      <c r="C1120" t="s">
        <v>3051</v>
      </c>
      <c r="D1120" t="s">
        <v>3052</v>
      </c>
      <c r="E1120" t="s">
        <v>3053</v>
      </c>
      <c r="F1120" t="s">
        <v>3054</v>
      </c>
      <c r="G1120" s="1">
        <v>3987</v>
      </c>
      <c r="H1120" s="1">
        <v>8.64</v>
      </c>
      <c r="I1120" s="2">
        <v>34447.68</v>
      </c>
      <c r="J1120" s="3">
        <v>6.0636600000000002E-3</v>
      </c>
      <c r="K1120" s="4">
        <v>5681003.1799999997</v>
      </c>
      <c r="L1120" s="5">
        <v>200001</v>
      </c>
      <c r="M1120" s="6">
        <v>28.40487388</v>
      </c>
      <c r="N1120" s="7" t="str">
        <f>IF(ISNUMBER(_xll.BDP($C1120, "DELTA_MID")),_xll.BDP($C1120, "DELTA_MID")," ")</f>
        <v xml:space="preserve"> </v>
      </c>
      <c r="O1120" s="7" t="str">
        <f>IF(ISNUMBER(N1120),_xll.BDP($C1120, "OPT_UNDL_TICKER"),"")</f>
        <v/>
      </c>
      <c r="P1120" s="8" t="str">
        <f>IF(ISNUMBER(N1120),_xll.BDP($C1120, "OPT_UNDL_PX")," ")</f>
        <v xml:space="preserve"> </v>
      </c>
      <c r="Q1120" s="7" t="str">
        <f>IF(ISNUMBER(N1120),+G1120*_xll.BDP($C1120, "PX_POS_MULT_FACTOR")*P1120/K1120," ")</f>
        <v xml:space="preserve"> </v>
      </c>
      <c r="R1120" s="8" t="str">
        <f>IF(OR($A1120="TUA",$A1120="TYA"),"",IF(ISNUMBER(_xll.BDP($C1120,"DUR_ADJ_OAS_MID")),_xll.BDP($C1120,"DUR_ADJ_OAS_MID"),IF(ISNUMBER(_xll.BDP($E1120&amp;" ISIN","DUR_ADJ_OAS_MID")),_xll.BDP($E1120&amp;" ISIN","DUR_ADJ_OAS_MID")," ")))</f>
        <v xml:space="preserve"> </v>
      </c>
      <c r="S1120" s="7" t="str">
        <f t="shared" si="17"/>
        <v xml:space="preserve"> </v>
      </c>
      <c r="T1120" t="s">
        <v>3054</v>
      </c>
      <c r="U1120" t="s">
        <v>1339</v>
      </c>
      <c r="AG1120">
        <v>2.5000000000000001E-5</v>
      </c>
    </row>
    <row r="1121" spans="1:33" x14ac:dyDescent="0.25">
      <c r="A1121" t="s">
        <v>2419</v>
      </c>
      <c r="B1121" t="s">
        <v>3055</v>
      </c>
      <c r="C1121" t="s">
        <v>3056</v>
      </c>
      <c r="D1121" t="s">
        <v>3057</v>
      </c>
      <c r="E1121" t="s">
        <v>3058</v>
      </c>
      <c r="F1121" t="s">
        <v>3059</v>
      </c>
      <c r="G1121" s="1">
        <v>1035</v>
      </c>
      <c r="H1121" s="1">
        <v>32.619999999999997</v>
      </c>
      <c r="I1121" s="2">
        <v>33761.699999999997</v>
      </c>
      <c r="J1121" s="3">
        <v>5.94291E-3</v>
      </c>
      <c r="K1121" s="4">
        <v>5681003.1799999997</v>
      </c>
      <c r="L1121" s="5">
        <v>200001</v>
      </c>
      <c r="M1121" s="6">
        <v>28.40487388</v>
      </c>
      <c r="N1121" s="7" t="str">
        <f>IF(ISNUMBER(_xll.BDP($C1121, "DELTA_MID")),_xll.BDP($C1121, "DELTA_MID")," ")</f>
        <v xml:space="preserve"> </v>
      </c>
      <c r="O1121" s="7" t="str">
        <f>IF(ISNUMBER(N1121),_xll.BDP($C1121, "OPT_UNDL_TICKER"),"")</f>
        <v/>
      </c>
      <c r="P1121" s="8" t="str">
        <f>IF(ISNUMBER(N1121),_xll.BDP($C1121, "OPT_UNDL_PX")," ")</f>
        <v xml:space="preserve"> </v>
      </c>
      <c r="Q1121" s="7" t="str">
        <f>IF(ISNUMBER(N1121),+G1121*_xll.BDP($C1121, "PX_POS_MULT_FACTOR")*P1121/K1121," ")</f>
        <v xml:space="preserve"> </v>
      </c>
      <c r="R1121" s="8" t="str">
        <f>IF(OR($A1121="TUA",$A1121="TYA"),"",IF(ISNUMBER(_xll.BDP($C1121,"DUR_ADJ_OAS_MID")),_xll.BDP($C1121,"DUR_ADJ_OAS_MID"),IF(ISNUMBER(_xll.BDP($E1121&amp;" ISIN","DUR_ADJ_OAS_MID")),_xll.BDP($E1121&amp;" ISIN","DUR_ADJ_OAS_MID")," ")))</f>
        <v xml:space="preserve"> </v>
      </c>
      <c r="S1121" s="7" t="str">
        <f t="shared" si="17"/>
        <v xml:space="preserve"> </v>
      </c>
      <c r="T1121" t="s">
        <v>3059</v>
      </c>
      <c r="U1121" t="s">
        <v>1339</v>
      </c>
      <c r="AG1121">
        <v>2.5000000000000001E-5</v>
      </c>
    </row>
    <row r="1122" spans="1:33" x14ac:dyDescent="0.25">
      <c r="A1122" t="s">
        <v>2419</v>
      </c>
      <c r="B1122" t="s">
        <v>3060</v>
      </c>
      <c r="C1122" t="s">
        <v>3061</v>
      </c>
      <c r="D1122" t="s">
        <v>3062</v>
      </c>
      <c r="E1122" t="s">
        <v>3063</v>
      </c>
      <c r="F1122" t="s">
        <v>3064</v>
      </c>
      <c r="G1122" s="1">
        <v>332</v>
      </c>
      <c r="H1122" s="1">
        <v>101.89</v>
      </c>
      <c r="I1122" s="2">
        <v>33827.480000000003</v>
      </c>
      <c r="J1122" s="3">
        <v>5.9544899999999998E-3</v>
      </c>
      <c r="K1122" s="4">
        <v>5681003.1799999997</v>
      </c>
      <c r="L1122" s="5">
        <v>200001</v>
      </c>
      <c r="M1122" s="6">
        <v>28.40487388</v>
      </c>
      <c r="N1122" s="7" t="str">
        <f>IF(ISNUMBER(_xll.BDP($C1122, "DELTA_MID")),_xll.BDP($C1122, "DELTA_MID")," ")</f>
        <v xml:space="preserve"> </v>
      </c>
      <c r="O1122" s="7" t="str">
        <f>IF(ISNUMBER(N1122),_xll.BDP($C1122, "OPT_UNDL_TICKER"),"")</f>
        <v/>
      </c>
      <c r="P1122" s="8" t="str">
        <f>IF(ISNUMBER(N1122),_xll.BDP($C1122, "OPT_UNDL_PX")," ")</f>
        <v xml:space="preserve"> </v>
      </c>
      <c r="Q1122" s="7" t="str">
        <f>IF(ISNUMBER(N1122),+G1122*_xll.BDP($C1122, "PX_POS_MULT_FACTOR")*P1122/K1122," ")</f>
        <v xml:space="preserve"> </v>
      </c>
      <c r="R1122" s="8" t="str">
        <f>IF(OR($A1122="TUA",$A1122="TYA"),"",IF(ISNUMBER(_xll.BDP($C1122,"DUR_ADJ_OAS_MID")),_xll.BDP($C1122,"DUR_ADJ_OAS_MID"),IF(ISNUMBER(_xll.BDP($E1122&amp;" ISIN","DUR_ADJ_OAS_MID")),_xll.BDP($E1122&amp;" ISIN","DUR_ADJ_OAS_MID")," ")))</f>
        <v xml:space="preserve"> </v>
      </c>
      <c r="S1122" s="7" t="str">
        <f t="shared" si="17"/>
        <v xml:space="preserve"> </v>
      </c>
      <c r="T1122" t="s">
        <v>3064</v>
      </c>
      <c r="U1122" t="s">
        <v>1339</v>
      </c>
      <c r="AG1122">
        <v>2.5000000000000001E-5</v>
      </c>
    </row>
    <row r="1123" spans="1:33" x14ac:dyDescent="0.25">
      <c r="A1123" t="s">
        <v>2419</v>
      </c>
      <c r="B1123" t="s">
        <v>3065</v>
      </c>
      <c r="C1123" t="s">
        <v>3066</v>
      </c>
      <c r="D1123" t="s">
        <v>3067</v>
      </c>
      <c r="E1123" t="s">
        <v>3068</v>
      </c>
      <c r="F1123" t="s">
        <v>3069</v>
      </c>
      <c r="G1123" s="1">
        <v>618</v>
      </c>
      <c r="H1123" s="1">
        <v>51.024999999999999</v>
      </c>
      <c r="I1123" s="2">
        <v>31533.45</v>
      </c>
      <c r="J1123" s="3">
        <v>5.5506799999999997E-3</v>
      </c>
      <c r="K1123" s="4">
        <v>5681003.1799999997</v>
      </c>
      <c r="L1123" s="5">
        <v>200001</v>
      </c>
      <c r="M1123" s="6">
        <v>28.40487388</v>
      </c>
      <c r="N1123" s="7" t="str">
        <f>IF(ISNUMBER(_xll.BDP($C1123, "DELTA_MID")),_xll.BDP($C1123, "DELTA_MID")," ")</f>
        <v xml:space="preserve"> </v>
      </c>
      <c r="O1123" s="7" t="str">
        <f>IF(ISNUMBER(N1123),_xll.BDP($C1123, "OPT_UNDL_TICKER"),"")</f>
        <v/>
      </c>
      <c r="P1123" s="8" t="str">
        <f>IF(ISNUMBER(N1123),_xll.BDP($C1123, "OPT_UNDL_PX")," ")</f>
        <v xml:space="preserve"> </v>
      </c>
      <c r="Q1123" s="7" t="str">
        <f>IF(ISNUMBER(N1123),+G1123*_xll.BDP($C1123, "PX_POS_MULT_FACTOR")*P1123/K1123," ")</f>
        <v xml:space="preserve"> </v>
      </c>
      <c r="R1123" s="8" t="str">
        <f>IF(OR($A1123="TUA",$A1123="TYA"),"",IF(ISNUMBER(_xll.BDP($C1123,"DUR_ADJ_OAS_MID")),_xll.BDP($C1123,"DUR_ADJ_OAS_MID"),IF(ISNUMBER(_xll.BDP($E1123&amp;" ISIN","DUR_ADJ_OAS_MID")),_xll.BDP($E1123&amp;" ISIN","DUR_ADJ_OAS_MID")," ")))</f>
        <v xml:space="preserve"> </v>
      </c>
      <c r="S1123" s="7" t="str">
        <f t="shared" si="17"/>
        <v xml:space="preserve"> </v>
      </c>
      <c r="T1123" t="s">
        <v>3069</v>
      </c>
      <c r="U1123" t="s">
        <v>1339</v>
      </c>
      <c r="AG1123">
        <v>2.5000000000000001E-5</v>
      </c>
    </row>
    <row r="1124" spans="1:33" x14ac:dyDescent="0.25">
      <c r="A1124" t="s">
        <v>2419</v>
      </c>
      <c r="B1124" t="s">
        <v>3070</v>
      </c>
      <c r="C1124" t="s">
        <v>3071</v>
      </c>
      <c r="D1124" t="s">
        <v>3072</v>
      </c>
      <c r="E1124" t="s">
        <v>3073</v>
      </c>
      <c r="F1124" t="s">
        <v>3074</v>
      </c>
      <c r="G1124" s="1">
        <v>1592</v>
      </c>
      <c r="H1124" s="1">
        <v>26.41</v>
      </c>
      <c r="I1124" s="2">
        <v>42044.72</v>
      </c>
      <c r="J1124" s="3">
        <v>7.40093E-3</v>
      </c>
      <c r="K1124" s="4">
        <v>5681003.1799999997</v>
      </c>
      <c r="L1124" s="5">
        <v>200001</v>
      </c>
      <c r="M1124" s="6">
        <v>28.40487388</v>
      </c>
      <c r="N1124" s="7" t="str">
        <f>IF(ISNUMBER(_xll.BDP($C1124, "DELTA_MID")),_xll.BDP($C1124, "DELTA_MID")," ")</f>
        <v xml:space="preserve"> </v>
      </c>
      <c r="O1124" s="7" t="str">
        <f>IF(ISNUMBER(N1124),_xll.BDP($C1124, "OPT_UNDL_TICKER"),"")</f>
        <v/>
      </c>
      <c r="P1124" s="8" t="str">
        <f>IF(ISNUMBER(N1124),_xll.BDP($C1124, "OPT_UNDL_PX")," ")</f>
        <v xml:space="preserve"> </v>
      </c>
      <c r="Q1124" s="7" t="str">
        <f>IF(ISNUMBER(N1124),+G1124*_xll.BDP($C1124, "PX_POS_MULT_FACTOR")*P1124/K1124," ")</f>
        <v xml:space="preserve"> </v>
      </c>
      <c r="R1124" s="8" t="str">
        <f>IF(OR($A1124="TUA",$A1124="TYA"),"",IF(ISNUMBER(_xll.BDP($C1124,"DUR_ADJ_OAS_MID")),_xll.BDP($C1124,"DUR_ADJ_OAS_MID"),IF(ISNUMBER(_xll.BDP($E1124&amp;" ISIN","DUR_ADJ_OAS_MID")),_xll.BDP($E1124&amp;" ISIN","DUR_ADJ_OAS_MID")," ")))</f>
        <v xml:space="preserve"> </v>
      </c>
      <c r="S1124" s="7" t="str">
        <f t="shared" si="17"/>
        <v xml:space="preserve"> </v>
      </c>
      <c r="T1124" t="s">
        <v>3074</v>
      </c>
      <c r="U1124" t="s">
        <v>1339</v>
      </c>
      <c r="AG1124">
        <v>2.5000000000000001E-5</v>
      </c>
    </row>
    <row r="1125" spans="1:33" x14ac:dyDescent="0.25">
      <c r="A1125" t="s">
        <v>2419</v>
      </c>
      <c r="B1125" t="s">
        <v>3075</v>
      </c>
      <c r="C1125" t="s">
        <v>3076</v>
      </c>
      <c r="D1125" t="s">
        <v>3077</v>
      </c>
      <c r="E1125" t="s">
        <v>3078</v>
      </c>
      <c r="F1125" t="s">
        <v>3079</v>
      </c>
      <c r="G1125" s="1">
        <v>588</v>
      </c>
      <c r="H1125" s="1">
        <v>54.57</v>
      </c>
      <c r="I1125" s="2">
        <v>32087.16</v>
      </c>
      <c r="J1125" s="3">
        <v>5.6481500000000002E-3</v>
      </c>
      <c r="K1125" s="4">
        <v>5681003.1799999997</v>
      </c>
      <c r="L1125" s="5">
        <v>200001</v>
      </c>
      <c r="M1125" s="6">
        <v>28.40487388</v>
      </c>
      <c r="N1125" s="7" t="str">
        <f>IF(ISNUMBER(_xll.BDP($C1125, "DELTA_MID")),_xll.BDP($C1125, "DELTA_MID")," ")</f>
        <v xml:space="preserve"> </v>
      </c>
      <c r="O1125" s="7" t="str">
        <f>IF(ISNUMBER(N1125),_xll.BDP($C1125, "OPT_UNDL_TICKER"),"")</f>
        <v/>
      </c>
      <c r="P1125" s="8" t="str">
        <f>IF(ISNUMBER(N1125),_xll.BDP($C1125, "OPT_UNDL_PX")," ")</f>
        <v xml:space="preserve"> </v>
      </c>
      <c r="Q1125" s="7" t="str">
        <f>IF(ISNUMBER(N1125),+G1125*_xll.BDP($C1125, "PX_POS_MULT_FACTOR")*P1125/K1125," ")</f>
        <v xml:space="preserve"> </v>
      </c>
      <c r="R1125" s="8" t="str">
        <f>IF(OR($A1125="TUA",$A1125="TYA"),"",IF(ISNUMBER(_xll.BDP($C1125,"DUR_ADJ_OAS_MID")),_xll.BDP($C1125,"DUR_ADJ_OAS_MID"),IF(ISNUMBER(_xll.BDP($E1125&amp;" ISIN","DUR_ADJ_OAS_MID")),_xll.BDP($E1125&amp;" ISIN","DUR_ADJ_OAS_MID")," ")))</f>
        <v xml:space="preserve"> </v>
      </c>
      <c r="S1125" s="7" t="str">
        <f t="shared" si="17"/>
        <v xml:space="preserve"> </v>
      </c>
      <c r="T1125" t="s">
        <v>3079</v>
      </c>
      <c r="U1125" t="s">
        <v>1339</v>
      </c>
      <c r="AG1125">
        <v>2.5000000000000001E-5</v>
      </c>
    </row>
    <row r="1126" spans="1:33" x14ac:dyDescent="0.25">
      <c r="A1126" t="s">
        <v>2419</v>
      </c>
      <c r="B1126" t="s">
        <v>3080</v>
      </c>
      <c r="C1126" t="s">
        <v>3081</v>
      </c>
      <c r="D1126" t="s">
        <v>3082</v>
      </c>
      <c r="E1126" t="s">
        <v>3083</v>
      </c>
      <c r="F1126" t="s">
        <v>3084</v>
      </c>
      <c r="G1126" s="1">
        <v>98</v>
      </c>
      <c r="H1126" s="1">
        <v>365.39</v>
      </c>
      <c r="I1126" s="2">
        <v>35808.22</v>
      </c>
      <c r="J1126" s="3">
        <v>6.3031500000000004E-3</v>
      </c>
      <c r="K1126" s="4">
        <v>5681003.1799999997</v>
      </c>
      <c r="L1126" s="5">
        <v>200001</v>
      </c>
      <c r="M1126" s="6">
        <v>28.40487388</v>
      </c>
      <c r="N1126" s="7" t="str">
        <f>IF(ISNUMBER(_xll.BDP($C1126, "DELTA_MID")),_xll.BDP($C1126, "DELTA_MID")," ")</f>
        <v xml:space="preserve"> </v>
      </c>
      <c r="O1126" s="7" t="str">
        <f>IF(ISNUMBER(N1126),_xll.BDP($C1126, "OPT_UNDL_TICKER"),"")</f>
        <v/>
      </c>
      <c r="P1126" s="8" t="str">
        <f>IF(ISNUMBER(N1126),_xll.BDP($C1126, "OPT_UNDL_PX")," ")</f>
        <v xml:space="preserve"> </v>
      </c>
      <c r="Q1126" s="7" t="str">
        <f>IF(ISNUMBER(N1126),+G1126*_xll.BDP($C1126, "PX_POS_MULT_FACTOR")*P1126/K1126," ")</f>
        <v xml:space="preserve"> </v>
      </c>
      <c r="R1126" s="8" t="str">
        <f>IF(OR($A1126="TUA",$A1126="TYA"),"",IF(ISNUMBER(_xll.BDP($C1126,"DUR_ADJ_OAS_MID")),_xll.BDP($C1126,"DUR_ADJ_OAS_MID"),IF(ISNUMBER(_xll.BDP($E1126&amp;" ISIN","DUR_ADJ_OAS_MID")),_xll.BDP($E1126&amp;" ISIN","DUR_ADJ_OAS_MID")," ")))</f>
        <v xml:space="preserve"> </v>
      </c>
      <c r="S1126" s="7" t="str">
        <f t="shared" si="17"/>
        <v xml:space="preserve"> </v>
      </c>
      <c r="T1126" t="s">
        <v>3084</v>
      </c>
      <c r="U1126" t="s">
        <v>1339</v>
      </c>
      <c r="AG1126">
        <v>2.5000000000000001E-5</v>
      </c>
    </row>
    <row r="1127" spans="1:33" x14ac:dyDescent="0.25">
      <c r="A1127" t="s">
        <v>2419</v>
      </c>
      <c r="B1127" t="s">
        <v>3085</v>
      </c>
      <c r="C1127" t="s">
        <v>3086</v>
      </c>
      <c r="D1127" t="s">
        <v>3087</v>
      </c>
      <c r="E1127" t="s">
        <v>3088</v>
      </c>
      <c r="F1127" t="s">
        <v>3089</v>
      </c>
      <c r="G1127" s="1">
        <v>751</v>
      </c>
      <c r="H1127" s="1">
        <v>49.27</v>
      </c>
      <c r="I1127" s="2">
        <v>37001.769999999997</v>
      </c>
      <c r="J1127" s="3">
        <v>6.5132499999999999E-3</v>
      </c>
      <c r="K1127" s="4">
        <v>5681003.1799999997</v>
      </c>
      <c r="L1127" s="5">
        <v>200001</v>
      </c>
      <c r="M1127" s="6">
        <v>28.40487388</v>
      </c>
      <c r="N1127" s="7" t="str">
        <f>IF(ISNUMBER(_xll.BDP($C1127, "DELTA_MID")),_xll.BDP($C1127, "DELTA_MID")," ")</f>
        <v xml:space="preserve"> </v>
      </c>
      <c r="O1127" s="7" t="str">
        <f>IF(ISNUMBER(N1127),_xll.BDP($C1127, "OPT_UNDL_TICKER"),"")</f>
        <v/>
      </c>
      <c r="P1127" s="8" t="str">
        <f>IF(ISNUMBER(N1127),_xll.BDP($C1127, "OPT_UNDL_PX")," ")</f>
        <v xml:space="preserve"> </v>
      </c>
      <c r="Q1127" s="7" t="str">
        <f>IF(ISNUMBER(N1127),+G1127*_xll.BDP($C1127, "PX_POS_MULT_FACTOR")*P1127/K1127," ")</f>
        <v xml:space="preserve"> </v>
      </c>
      <c r="R1127" s="8" t="str">
        <f>IF(OR($A1127="TUA",$A1127="TYA"),"",IF(ISNUMBER(_xll.BDP($C1127,"DUR_ADJ_OAS_MID")),_xll.BDP($C1127,"DUR_ADJ_OAS_MID"),IF(ISNUMBER(_xll.BDP($E1127&amp;" ISIN","DUR_ADJ_OAS_MID")),_xll.BDP($E1127&amp;" ISIN","DUR_ADJ_OAS_MID")," ")))</f>
        <v xml:space="preserve"> </v>
      </c>
      <c r="S1127" s="7" t="str">
        <f t="shared" si="17"/>
        <v xml:space="preserve"> </v>
      </c>
      <c r="T1127" t="s">
        <v>3089</v>
      </c>
      <c r="U1127" t="s">
        <v>1339</v>
      </c>
      <c r="AG1127">
        <v>2.5000000000000001E-5</v>
      </c>
    </row>
    <row r="1128" spans="1:33" x14ac:dyDescent="0.25">
      <c r="A1128" t="s">
        <v>2419</v>
      </c>
      <c r="B1128" t="s">
        <v>3090</v>
      </c>
      <c r="C1128" t="s">
        <v>3091</v>
      </c>
      <c r="D1128" t="s">
        <v>3092</v>
      </c>
      <c r="E1128" t="s">
        <v>3093</v>
      </c>
      <c r="F1128" t="s">
        <v>3094</v>
      </c>
      <c r="G1128" s="1">
        <v>336</v>
      </c>
      <c r="H1128" s="1">
        <v>94.85</v>
      </c>
      <c r="I1128" s="2">
        <v>31869.599999999999</v>
      </c>
      <c r="J1128" s="3">
        <v>5.6098500000000004E-3</v>
      </c>
      <c r="K1128" s="4">
        <v>5681003.1799999997</v>
      </c>
      <c r="L1128" s="5">
        <v>200001</v>
      </c>
      <c r="M1128" s="6">
        <v>28.40487388</v>
      </c>
      <c r="N1128" s="7" t="str">
        <f>IF(ISNUMBER(_xll.BDP($C1128, "DELTA_MID")),_xll.BDP($C1128, "DELTA_MID")," ")</f>
        <v xml:space="preserve"> </v>
      </c>
      <c r="O1128" s="7" t="str">
        <f>IF(ISNUMBER(N1128),_xll.BDP($C1128, "OPT_UNDL_TICKER"),"")</f>
        <v/>
      </c>
      <c r="P1128" s="8" t="str">
        <f>IF(ISNUMBER(N1128),_xll.BDP($C1128, "OPT_UNDL_PX")," ")</f>
        <v xml:space="preserve"> </v>
      </c>
      <c r="Q1128" s="7" t="str">
        <f>IF(ISNUMBER(N1128),+G1128*_xll.BDP($C1128, "PX_POS_MULT_FACTOR")*P1128/K1128," ")</f>
        <v xml:space="preserve"> </v>
      </c>
      <c r="R1128" s="8" t="str">
        <f>IF(OR($A1128="TUA",$A1128="TYA"),"",IF(ISNUMBER(_xll.BDP($C1128,"DUR_ADJ_OAS_MID")),_xll.BDP($C1128,"DUR_ADJ_OAS_MID"),IF(ISNUMBER(_xll.BDP($E1128&amp;" ISIN","DUR_ADJ_OAS_MID")),_xll.BDP($E1128&amp;" ISIN","DUR_ADJ_OAS_MID")," ")))</f>
        <v xml:space="preserve"> </v>
      </c>
      <c r="S1128" s="7" t="str">
        <f t="shared" si="17"/>
        <v xml:space="preserve"> </v>
      </c>
      <c r="T1128" t="s">
        <v>3094</v>
      </c>
      <c r="U1128" t="s">
        <v>1339</v>
      </c>
      <c r="AG1128">
        <v>2.5000000000000001E-5</v>
      </c>
    </row>
    <row r="1129" spans="1:33" x14ac:dyDescent="0.25">
      <c r="A1129" t="s">
        <v>2419</v>
      </c>
      <c r="B1129" t="s">
        <v>3095</v>
      </c>
      <c r="C1129" t="s">
        <v>3096</v>
      </c>
      <c r="D1129" t="s">
        <v>3097</v>
      </c>
      <c r="E1129" t="s">
        <v>3098</v>
      </c>
      <c r="F1129" t="s">
        <v>3099</v>
      </c>
      <c r="G1129" s="1">
        <v>2490</v>
      </c>
      <c r="H1129" s="1">
        <v>13.9</v>
      </c>
      <c r="I1129" s="2">
        <v>34611</v>
      </c>
      <c r="J1129" s="3">
        <v>6.0924100000000004E-3</v>
      </c>
      <c r="K1129" s="4">
        <v>5681003.1799999997</v>
      </c>
      <c r="L1129" s="5">
        <v>200001</v>
      </c>
      <c r="M1129" s="6">
        <v>28.40487388</v>
      </c>
      <c r="N1129" s="7" t="str">
        <f>IF(ISNUMBER(_xll.BDP($C1129, "DELTA_MID")),_xll.BDP($C1129, "DELTA_MID")," ")</f>
        <v xml:space="preserve"> </v>
      </c>
      <c r="O1129" s="7" t="str">
        <f>IF(ISNUMBER(N1129),_xll.BDP($C1129, "OPT_UNDL_TICKER"),"")</f>
        <v/>
      </c>
      <c r="P1129" s="8" t="str">
        <f>IF(ISNUMBER(N1129),_xll.BDP($C1129, "OPT_UNDL_PX")," ")</f>
        <v xml:space="preserve"> </v>
      </c>
      <c r="Q1129" s="7" t="str">
        <f>IF(ISNUMBER(N1129),+G1129*_xll.BDP($C1129, "PX_POS_MULT_FACTOR")*P1129/K1129," ")</f>
        <v xml:space="preserve"> </v>
      </c>
      <c r="R1129" s="8" t="str">
        <f>IF(OR($A1129="TUA",$A1129="TYA"),"",IF(ISNUMBER(_xll.BDP($C1129,"DUR_ADJ_OAS_MID")),_xll.BDP($C1129,"DUR_ADJ_OAS_MID"),IF(ISNUMBER(_xll.BDP($E1129&amp;" ISIN","DUR_ADJ_OAS_MID")),_xll.BDP($E1129&amp;" ISIN","DUR_ADJ_OAS_MID")," ")))</f>
        <v xml:space="preserve"> </v>
      </c>
      <c r="S1129" s="7" t="str">
        <f t="shared" si="17"/>
        <v xml:space="preserve"> </v>
      </c>
      <c r="T1129" t="s">
        <v>3099</v>
      </c>
      <c r="U1129" t="s">
        <v>1339</v>
      </c>
      <c r="AG1129">
        <v>2.5000000000000001E-5</v>
      </c>
    </row>
    <row r="1130" spans="1:33" x14ac:dyDescent="0.25">
      <c r="A1130" t="s">
        <v>2419</v>
      </c>
      <c r="B1130" t="s">
        <v>3100</v>
      </c>
      <c r="C1130" t="s">
        <v>3101</v>
      </c>
      <c r="D1130" t="s">
        <v>3102</v>
      </c>
      <c r="E1130" t="s">
        <v>3103</v>
      </c>
      <c r="F1130" t="s">
        <v>3104</v>
      </c>
      <c r="G1130" s="1">
        <v>858</v>
      </c>
      <c r="H1130" s="1">
        <v>38.42</v>
      </c>
      <c r="I1130" s="2">
        <v>32964.36</v>
      </c>
      <c r="J1130" s="3">
        <v>5.80256E-3</v>
      </c>
      <c r="K1130" s="4">
        <v>5681003.1799999997</v>
      </c>
      <c r="L1130" s="5">
        <v>200001</v>
      </c>
      <c r="M1130" s="6">
        <v>28.40487388</v>
      </c>
      <c r="N1130" s="7" t="str">
        <f>IF(ISNUMBER(_xll.BDP($C1130, "DELTA_MID")),_xll.BDP($C1130, "DELTA_MID")," ")</f>
        <v xml:space="preserve"> </v>
      </c>
      <c r="O1130" s="7" t="str">
        <f>IF(ISNUMBER(N1130),_xll.BDP($C1130, "OPT_UNDL_TICKER"),"")</f>
        <v/>
      </c>
      <c r="P1130" s="8" t="str">
        <f>IF(ISNUMBER(N1130),_xll.BDP($C1130, "OPT_UNDL_PX")," ")</f>
        <v xml:space="preserve"> </v>
      </c>
      <c r="Q1130" s="7" t="str">
        <f>IF(ISNUMBER(N1130),+G1130*_xll.BDP($C1130, "PX_POS_MULT_FACTOR")*P1130/K1130," ")</f>
        <v xml:space="preserve"> </v>
      </c>
      <c r="R1130" s="8" t="str">
        <f>IF(OR($A1130="TUA",$A1130="TYA"),"",IF(ISNUMBER(_xll.BDP($C1130,"DUR_ADJ_OAS_MID")),_xll.BDP($C1130,"DUR_ADJ_OAS_MID"),IF(ISNUMBER(_xll.BDP($E1130&amp;" ISIN","DUR_ADJ_OAS_MID")),_xll.BDP($E1130&amp;" ISIN","DUR_ADJ_OAS_MID")," ")))</f>
        <v xml:space="preserve"> </v>
      </c>
      <c r="S1130" s="7" t="str">
        <f t="shared" si="17"/>
        <v xml:space="preserve"> </v>
      </c>
      <c r="T1130" t="s">
        <v>3104</v>
      </c>
      <c r="U1130" t="s">
        <v>1339</v>
      </c>
      <c r="AG1130">
        <v>2.5000000000000001E-5</v>
      </c>
    </row>
    <row r="1131" spans="1:33" x14ac:dyDescent="0.25">
      <c r="A1131" t="s">
        <v>2419</v>
      </c>
      <c r="B1131" t="s">
        <v>3105</v>
      </c>
      <c r="C1131" t="s">
        <v>3106</v>
      </c>
      <c r="D1131" t="s">
        <v>3107</v>
      </c>
      <c r="E1131" t="s">
        <v>3108</v>
      </c>
      <c r="F1131" t="s">
        <v>3109</v>
      </c>
      <c r="G1131" s="1">
        <v>2458</v>
      </c>
      <c r="H1131" s="1">
        <v>14.65</v>
      </c>
      <c r="I1131" s="2">
        <v>36009.699999999997</v>
      </c>
      <c r="J1131" s="3">
        <v>6.3386199999999997E-3</v>
      </c>
      <c r="K1131" s="4">
        <v>5681003.1799999997</v>
      </c>
      <c r="L1131" s="5">
        <v>200001</v>
      </c>
      <c r="M1131" s="6">
        <v>28.40487388</v>
      </c>
      <c r="N1131" s="7" t="str">
        <f>IF(ISNUMBER(_xll.BDP($C1131, "DELTA_MID")),_xll.BDP($C1131, "DELTA_MID")," ")</f>
        <v xml:space="preserve"> </v>
      </c>
      <c r="O1131" s="7" t="str">
        <f>IF(ISNUMBER(N1131),_xll.BDP($C1131, "OPT_UNDL_TICKER"),"")</f>
        <v/>
      </c>
      <c r="P1131" s="8" t="str">
        <f>IF(ISNUMBER(N1131),_xll.BDP($C1131, "OPT_UNDL_PX")," ")</f>
        <v xml:space="preserve"> </v>
      </c>
      <c r="Q1131" s="7" t="str">
        <f>IF(ISNUMBER(N1131),+G1131*_xll.BDP($C1131, "PX_POS_MULT_FACTOR")*P1131/K1131," ")</f>
        <v xml:space="preserve"> </v>
      </c>
      <c r="R1131" s="8" t="str">
        <f>IF(OR($A1131="TUA",$A1131="TYA"),"",IF(ISNUMBER(_xll.BDP($C1131,"DUR_ADJ_OAS_MID")),_xll.BDP($C1131,"DUR_ADJ_OAS_MID"),IF(ISNUMBER(_xll.BDP($E1131&amp;" ISIN","DUR_ADJ_OAS_MID")),_xll.BDP($E1131&amp;" ISIN","DUR_ADJ_OAS_MID")," ")))</f>
        <v xml:space="preserve"> </v>
      </c>
      <c r="S1131" s="7" t="str">
        <f t="shared" si="17"/>
        <v xml:space="preserve"> </v>
      </c>
      <c r="T1131" t="s">
        <v>3109</v>
      </c>
      <c r="U1131" t="s">
        <v>1339</v>
      </c>
      <c r="AG1131">
        <v>2.5000000000000001E-5</v>
      </c>
    </row>
    <row r="1132" spans="1:33" x14ac:dyDescent="0.25">
      <c r="A1132" t="s">
        <v>2419</v>
      </c>
      <c r="B1132" t="s">
        <v>3110</v>
      </c>
      <c r="C1132" t="s">
        <v>3111</v>
      </c>
      <c r="D1132" t="s">
        <v>3112</v>
      </c>
      <c r="E1132" t="s">
        <v>3113</v>
      </c>
      <c r="F1132" t="s">
        <v>3114</v>
      </c>
      <c r="G1132" s="1">
        <v>617</v>
      </c>
      <c r="H1132" s="1">
        <v>50.46</v>
      </c>
      <c r="I1132" s="2">
        <v>31133.82</v>
      </c>
      <c r="J1132" s="3">
        <v>5.4803400000000002E-3</v>
      </c>
      <c r="K1132" s="4">
        <v>5681003.1799999997</v>
      </c>
      <c r="L1132" s="5">
        <v>200001</v>
      </c>
      <c r="M1132" s="6">
        <v>28.40487388</v>
      </c>
      <c r="N1132" s="7" t="str">
        <f>IF(ISNUMBER(_xll.BDP($C1132, "DELTA_MID")),_xll.BDP($C1132, "DELTA_MID")," ")</f>
        <v xml:space="preserve"> </v>
      </c>
      <c r="O1132" s="7" t="str">
        <f>IF(ISNUMBER(N1132),_xll.BDP($C1132, "OPT_UNDL_TICKER"),"")</f>
        <v/>
      </c>
      <c r="P1132" s="8" t="str">
        <f>IF(ISNUMBER(N1132),_xll.BDP($C1132, "OPT_UNDL_PX")," ")</f>
        <v xml:space="preserve"> </v>
      </c>
      <c r="Q1132" s="7" t="str">
        <f>IF(ISNUMBER(N1132),+G1132*_xll.BDP($C1132, "PX_POS_MULT_FACTOR")*P1132/K1132," ")</f>
        <v xml:space="preserve"> </v>
      </c>
      <c r="R1132" s="8" t="str">
        <f>IF(OR($A1132="TUA",$A1132="TYA"),"",IF(ISNUMBER(_xll.BDP($C1132,"DUR_ADJ_OAS_MID")),_xll.BDP($C1132,"DUR_ADJ_OAS_MID"),IF(ISNUMBER(_xll.BDP($E1132&amp;" ISIN","DUR_ADJ_OAS_MID")),_xll.BDP($E1132&amp;" ISIN","DUR_ADJ_OAS_MID")," ")))</f>
        <v xml:space="preserve"> </v>
      </c>
      <c r="S1132" s="7" t="str">
        <f t="shared" si="17"/>
        <v xml:space="preserve"> </v>
      </c>
      <c r="T1132" t="s">
        <v>3114</v>
      </c>
      <c r="U1132" t="s">
        <v>1339</v>
      </c>
      <c r="AG1132">
        <v>2.5000000000000001E-5</v>
      </c>
    </row>
    <row r="1133" spans="1:33" x14ac:dyDescent="0.25">
      <c r="A1133" t="s">
        <v>2419</v>
      </c>
      <c r="B1133" t="s">
        <v>3115</v>
      </c>
      <c r="C1133" t="s">
        <v>3116</v>
      </c>
      <c r="D1133" t="s">
        <v>3117</v>
      </c>
      <c r="E1133" t="s">
        <v>3118</v>
      </c>
      <c r="F1133" t="s">
        <v>3119</v>
      </c>
      <c r="G1133" s="1">
        <v>591</v>
      </c>
      <c r="H1133" s="1">
        <v>53.66</v>
      </c>
      <c r="I1133" s="2">
        <v>31713.06</v>
      </c>
      <c r="J1133" s="3">
        <v>5.5823000000000001E-3</v>
      </c>
      <c r="K1133" s="4">
        <v>5681003.1799999997</v>
      </c>
      <c r="L1133" s="5">
        <v>200001</v>
      </c>
      <c r="M1133" s="6">
        <v>28.40487388</v>
      </c>
      <c r="N1133" s="7" t="str">
        <f>IF(ISNUMBER(_xll.BDP($C1133, "DELTA_MID")),_xll.BDP($C1133, "DELTA_MID")," ")</f>
        <v xml:space="preserve"> </v>
      </c>
      <c r="O1133" s="7" t="str">
        <f>IF(ISNUMBER(N1133),_xll.BDP($C1133, "OPT_UNDL_TICKER"),"")</f>
        <v/>
      </c>
      <c r="P1133" s="8" t="str">
        <f>IF(ISNUMBER(N1133),_xll.BDP($C1133, "OPT_UNDL_PX")," ")</f>
        <v xml:space="preserve"> </v>
      </c>
      <c r="Q1133" s="7" t="str">
        <f>IF(ISNUMBER(N1133),+G1133*_xll.BDP($C1133, "PX_POS_MULT_FACTOR")*P1133/K1133," ")</f>
        <v xml:space="preserve"> </v>
      </c>
      <c r="R1133" s="8" t="str">
        <f>IF(OR($A1133="TUA",$A1133="TYA"),"",IF(ISNUMBER(_xll.BDP($C1133,"DUR_ADJ_OAS_MID")),_xll.BDP($C1133,"DUR_ADJ_OAS_MID"),IF(ISNUMBER(_xll.BDP($E1133&amp;" ISIN","DUR_ADJ_OAS_MID")),_xll.BDP($E1133&amp;" ISIN","DUR_ADJ_OAS_MID")," ")))</f>
        <v xml:space="preserve"> </v>
      </c>
      <c r="S1133" s="7" t="str">
        <f t="shared" si="17"/>
        <v xml:space="preserve"> </v>
      </c>
      <c r="T1133" t="s">
        <v>3119</v>
      </c>
      <c r="U1133" t="s">
        <v>1339</v>
      </c>
      <c r="AG1133">
        <v>2.5000000000000001E-5</v>
      </c>
    </row>
    <row r="1134" spans="1:33" x14ac:dyDescent="0.25">
      <c r="A1134" t="s">
        <v>2419</v>
      </c>
      <c r="B1134" t="s">
        <v>3120</v>
      </c>
      <c r="C1134" t="s">
        <v>3121</v>
      </c>
      <c r="D1134" t="s">
        <v>3122</v>
      </c>
      <c r="E1134" t="s">
        <v>3123</v>
      </c>
      <c r="F1134" t="s">
        <v>3124</v>
      </c>
      <c r="G1134" s="1">
        <v>1169</v>
      </c>
      <c r="H1134" s="1">
        <v>27.23</v>
      </c>
      <c r="I1134" s="2">
        <v>31831.87</v>
      </c>
      <c r="J1134" s="3">
        <v>5.60321E-3</v>
      </c>
      <c r="K1134" s="4">
        <v>5681003.1799999997</v>
      </c>
      <c r="L1134" s="5">
        <v>200001</v>
      </c>
      <c r="M1134" s="6">
        <v>28.40487388</v>
      </c>
      <c r="N1134" s="7" t="str">
        <f>IF(ISNUMBER(_xll.BDP($C1134, "DELTA_MID")),_xll.BDP($C1134, "DELTA_MID")," ")</f>
        <v xml:space="preserve"> </v>
      </c>
      <c r="O1134" s="7" t="str">
        <f>IF(ISNUMBER(N1134),_xll.BDP($C1134, "OPT_UNDL_TICKER"),"")</f>
        <v/>
      </c>
      <c r="P1134" s="8" t="str">
        <f>IF(ISNUMBER(N1134),_xll.BDP($C1134, "OPT_UNDL_PX")," ")</f>
        <v xml:space="preserve"> </v>
      </c>
      <c r="Q1134" s="7" t="str">
        <f>IF(ISNUMBER(N1134),+G1134*_xll.BDP($C1134, "PX_POS_MULT_FACTOR")*P1134/K1134," ")</f>
        <v xml:space="preserve"> </v>
      </c>
      <c r="R1134" s="8" t="str">
        <f>IF(OR($A1134="TUA",$A1134="TYA"),"",IF(ISNUMBER(_xll.BDP($C1134,"DUR_ADJ_OAS_MID")),_xll.BDP($C1134,"DUR_ADJ_OAS_MID"),IF(ISNUMBER(_xll.BDP($E1134&amp;" ISIN","DUR_ADJ_OAS_MID")),_xll.BDP($E1134&amp;" ISIN","DUR_ADJ_OAS_MID")," ")))</f>
        <v xml:space="preserve"> </v>
      </c>
      <c r="S1134" s="7" t="str">
        <f t="shared" si="17"/>
        <v xml:space="preserve"> </v>
      </c>
      <c r="T1134" t="s">
        <v>3124</v>
      </c>
      <c r="U1134" t="s">
        <v>1339</v>
      </c>
      <c r="AG1134">
        <v>2.5000000000000001E-5</v>
      </c>
    </row>
    <row r="1135" spans="1:33" x14ac:dyDescent="0.25">
      <c r="A1135" t="s">
        <v>2419</v>
      </c>
      <c r="B1135" t="s">
        <v>3125</v>
      </c>
      <c r="C1135" t="s">
        <v>3126</v>
      </c>
      <c r="D1135" t="s">
        <v>3127</v>
      </c>
      <c r="E1135" t="s">
        <v>3128</v>
      </c>
      <c r="F1135" t="s">
        <v>3129</v>
      </c>
      <c r="G1135" s="1">
        <v>4033</v>
      </c>
      <c r="H1135" s="1">
        <v>8.09</v>
      </c>
      <c r="I1135" s="2">
        <v>32626.97</v>
      </c>
      <c r="J1135" s="3">
        <v>5.7431699999999997E-3</v>
      </c>
      <c r="K1135" s="4">
        <v>5681003.1799999997</v>
      </c>
      <c r="L1135" s="5">
        <v>200001</v>
      </c>
      <c r="M1135" s="6">
        <v>28.40487388</v>
      </c>
      <c r="N1135" s="7" t="str">
        <f>IF(ISNUMBER(_xll.BDP($C1135, "DELTA_MID")),_xll.BDP($C1135, "DELTA_MID")," ")</f>
        <v xml:space="preserve"> </v>
      </c>
      <c r="O1135" s="7" t="str">
        <f>IF(ISNUMBER(N1135),_xll.BDP($C1135, "OPT_UNDL_TICKER"),"")</f>
        <v/>
      </c>
      <c r="P1135" s="8" t="str">
        <f>IF(ISNUMBER(N1135),_xll.BDP($C1135, "OPT_UNDL_PX")," ")</f>
        <v xml:space="preserve"> </v>
      </c>
      <c r="Q1135" s="7" t="str">
        <f>IF(ISNUMBER(N1135),+G1135*_xll.BDP($C1135, "PX_POS_MULT_FACTOR")*P1135/K1135," ")</f>
        <v xml:space="preserve"> </v>
      </c>
      <c r="R1135" s="8" t="str">
        <f>IF(OR($A1135="TUA",$A1135="TYA"),"",IF(ISNUMBER(_xll.BDP($C1135,"DUR_ADJ_OAS_MID")),_xll.BDP($C1135,"DUR_ADJ_OAS_MID"),IF(ISNUMBER(_xll.BDP($E1135&amp;" ISIN","DUR_ADJ_OAS_MID")),_xll.BDP($E1135&amp;" ISIN","DUR_ADJ_OAS_MID")," ")))</f>
        <v xml:space="preserve"> </v>
      </c>
      <c r="S1135" s="7" t="str">
        <f t="shared" si="17"/>
        <v xml:space="preserve"> </v>
      </c>
      <c r="T1135" t="s">
        <v>3129</v>
      </c>
      <c r="U1135" t="s">
        <v>1339</v>
      </c>
      <c r="AG1135">
        <v>2.5000000000000001E-5</v>
      </c>
    </row>
    <row r="1136" spans="1:33" x14ac:dyDescent="0.25">
      <c r="A1136" t="s">
        <v>2419</v>
      </c>
      <c r="B1136" t="s">
        <v>3130</v>
      </c>
      <c r="C1136" t="s">
        <v>3131</v>
      </c>
      <c r="D1136" t="s">
        <v>3132</v>
      </c>
      <c r="E1136" t="s">
        <v>3133</v>
      </c>
      <c r="F1136" t="s">
        <v>3134</v>
      </c>
      <c r="G1136" s="1">
        <v>283</v>
      </c>
      <c r="H1136" s="1">
        <v>112.61</v>
      </c>
      <c r="I1136" s="2">
        <v>31868.63</v>
      </c>
      <c r="J1136" s="3">
        <v>5.6096799999999997E-3</v>
      </c>
      <c r="K1136" s="4">
        <v>5681003.1799999997</v>
      </c>
      <c r="L1136" s="5">
        <v>200001</v>
      </c>
      <c r="M1136" s="6">
        <v>28.40487388</v>
      </c>
      <c r="N1136" s="7" t="str">
        <f>IF(ISNUMBER(_xll.BDP($C1136, "DELTA_MID")),_xll.BDP($C1136, "DELTA_MID")," ")</f>
        <v xml:space="preserve"> </v>
      </c>
      <c r="O1136" s="7" t="str">
        <f>IF(ISNUMBER(N1136),_xll.BDP($C1136, "OPT_UNDL_TICKER"),"")</f>
        <v/>
      </c>
      <c r="P1136" s="8" t="str">
        <f>IF(ISNUMBER(N1136),_xll.BDP($C1136, "OPT_UNDL_PX")," ")</f>
        <v xml:space="preserve"> </v>
      </c>
      <c r="Q1136" s="7" t="str">
        <f>IF(ISNUMBER(N1136),+G1136*_xll.BDP($C1136, "PX_POS_MULT_FACTOR")*P1136/K1136," ")</f>
        <v xml:space="preserve"> </v>
      </c>
      <c r="R1136" s="8" t="str">
        <f>IF(OR($A1136="TUA",$A1136="TYA"),"",IF(ISNUMBER(_xll.BDP($C1136,"DUR_ADJ_OAS_MID")),_xll.BDP($C1136,"DUR_ADJ_OAS_MID"),IF(ISNUMBER(_xll.BDP($E1136&amp;" ISIN","DUR_ADJ_OAS_MID")),_xll.BDP($E1136&amp;" ISIN","DUR_ADJ_OAS_MID")," ")))</f>
        <v xml:space="preserve"> </v>
      </c>
      <c r="S1136" s="7" t="str">
        <f t="shared" si="17"/>
        <v xml:space="preserve"> </v>
      </c>
      <c r="T1136" t="s">
        <v>3134</v>
      </c>
      <c r="U1136" t="s">
        <v>1339</v>
      </c>
      <c r="AG1136">
        <v>2.5000000000000001E-5</v>
      </c>
    </row>
    <row r="1137" spans="1:33" x14ac:dyDescent="0.25">
      <c r="A1137" t="s">
        <v>2419</v>
      </c>
      <c r="B1137" t="s">
        <v>3135</v>
      </c>
      <c r="C1137" t="s">
        <v>3136</v>
      </c>
      <c r="D1137" t="s">
        <v>3137</v>
      </c>
      <c r="E1137" t="s">
        <v>3138</v>
      </c>
      <c r="F1137" t="s">
        <v>3139</v>
      </c>
      <c r="G1137" s="1">
        <v>2173</v>
      </c>
      <c r="H1137" s="1">
        <v>18.059999999999999</v>
      </c>
      <c r="I1137" s="2">
        <v>39244.379999999997</v>
      </c>
      <c r="J1137" s="3">
        <v>6.9080000000000001E-3</v>
      </c>
      <c r="K1137" s="4">
        <v>5681003.1799999997</v>
      </c>
      <c r="L1137" s="5">
        <v>200001</v>
      </c>
      <c r="M1137" s="6">
        <v>28.40487388</v>
      </c>
      <c r="N1137" s="7" t="str">
        <f>IF(ISNUMBER(_xll.BDP($C1137, "DELTA_MID")),_xll.BDP($C1137, "DELTA_MID")," ")</f>
        <v xml:space="preserve"> </v>
      </c>
      <c r="O1137" s="7" t="str">
        <f>IF(ISNUMBER(N1137),_xll.BDP($C1137, "OPT_UNDL_TICKER"),"")</f>
        <v/>
      </c>
      <c r="P1137" s="8" t="str">
        <f>IF(ISNUMBER(N1137),_xll.BDP($C1137, "OPT_UNDL_PX")," ")</f>
        <v xml:space="preserve"> </v>
      </c>
      <c r="Q1137" s="7" t="str">
        <f>IF(ISNUMBER(N1137),+G1137*_xll.BDP($C1137, "PX_POS_MULT_FACTOR")*P1137/K1137," ")</f>
        <v xml:space="preserve"> </v>
      </c>
      <c r="R1137" s="8" t="str">
        <f>IF(OR($A1137="TUA",$A1137="TYA"),"",IF(ISNUMBER(_xll.BDP($C1137,"DUR_ADJ_OAS_MID")),_xll.BDP($C1137,"DUR_ADJ_OAS_MID"),IF(ISNUMBER(_xll.BDP($E1137&amp;" ISIN","DUR_ADJ_OAS_MID")),_xll.BDP($E1137&amp;" ISIN","DUR_ADJ_OAS_MID")," ")))</f>
        <v xml:space="preserve"> </v>
      </c>
      <c r="S1137" s="7" t="str">
        <f t="shared" si="17"/>
        <v xml:space="preserve"> </v>
      </c>
      <c r="T1137" t="s">
        <v>3139</v>
      </c>
      <c r="U1137" t="s">
        <v>1339</v>
      </c>
      <c r="AG1137">
        <v>2.5000000000000001E-5</v>
      </c>
    </row>
    <row r="1138" spans="1:33" x14ac:dyDescent="0.25">
      <c r="A1138" t="s">
        <v>2419</v>
      </c>
      <c r="B1138" t="s">
        <v>3140</v>
      </c>
      <c r="C1138" t="s">
        <v>3141</v>
      </c>
      <c r="D1138" t="s">
        <v>3142</v>
      </c>
      <c r="E1138" t="s">
        <v>3143</v>
      </c>
      <c r="F1138" t="s">
        <v>3144</v>
      </c>
      <c r="G1138" s="1">
        <v>2282</v>
      </c>
      <c r="H1138" s="1">
        <v>14.98</v>
      </c>
      <c r="I1138" s="2">
        <v>34184.36</v>
      </c>
      <c r="J1138" s="3">
        <v>6.0173099999999997E-3</v>
      </c>
      <c r="K1138" s="4">
        <v>5681003.1799999997</v>
      </c>
      <c r="L1138" s="5">
        <v>200001</v>
      </c>
      <c r="M1138" s="6">
        <v>28.40487388</v>
      </c>
      <c r="N1138" s="7" t="str">
        <f>IF(ISNUMBER(_xll.BDP($C1138, "DELTA_MID")),_xll.BDP($C1138, "DELTA_MID")," ")</f>
        <v xml:space="preserve"> </v>
      </c>
      <c r="O1138" s="7" t="str">
        <f>IF(ISNUMBER(N1138),_xll.BDP($C1138, "OPT_UNDL_TICKER"),"")</f>
        <v/>
      </c>
      <c r="P1138" s="8" t="str">
        <f>IF(ISNUMBER(N1138),_xll.BDP($C1138, "OPT_UNDL_PX")," ")</f>
        <v xml:space="preserve"> </v>
      </c>
      <c r="Q1138" s="7" t="str">
        <f>IF(ISNUMBER(N1138),+G1138*_xll.BDP($C1138, "PX_POS_MULT_FACTOR")*P1138/K1138," ")</f>
        <v xml:space="preserve"> </v>
      </c>
      <c r="R1138" s="8" t="str">
        <f>IF(OR($A1138="TUA",$A1138="TYA"),"",IF(ISNUMBER(_xll.BDP($C1138,"DUR_ADJ_OAS_MID")),_xll.BDP($C1138,"DUR_ADJ_OAS_MID"),IF(ISNUMBER(_xll.BDP($E1138&amp;" ISIN","DUR_ADJ_OAS_MID")),_xll.BDP($E1138&amp;" ISIN","DUR_ADJ_OAS_MID")," ")))</f>
        <v xml:space="preserve"> </v>
      </c>
      <c r="S1138" s="7" t="str">
        <f t="shared" si="17"/>
        <v xml:space="preserve"> </v>
      </c>
      <c r="T1138" t="s">
        <v>3144</v>
      </c>
      <c r="U1138" t="s">
        <v>1339</v>
      </c>
      <c r="AG1138">
        <v>2.5000000000000001E-5</v>
      </c>
    </row>
    <row r="1139" spans="1:33" x14ac:dyDescent="0.25">
      <c r="A1139" t="s">
        <v>2419</v>
      </c>
      <c r="B1139" t="s">
        <v>3145</v>
      </c>
      <c r="C1139" t="s">
        <v>3146</v>
      </c>
      <c r="D1139" t="s">
        <v>3147</v>
      </c>
      <c r="E1139" t="s">
        <v>3148</v>
      </c>
      <c r="F1139" t="s">
        <v>3149</v>
      </c>
      <c r="G1139" s="1">
        <v>6522</v>
      </c>
      <c r="H1139" s="1">
        <v>7.64</v>
      </c>
      <c r="I1139" s="2">
        <v>49828.08</v>
      </c>
      <c r="J1139" s="3">
        <v>8.7709999999999993E-3</v>
      </c>
      <c r="K1139" s="4">
        <v>5681003.1799999997</v>
      </c>
      <c r="L1139" s="5">
        <v>200001</v>
      </c>
      <c r="M1139" s="6">
        <v>28.40487388</v>
      </c>
      <c r="N1139" s="7" t="str">
        <f>IF(ISNUMBER(_xll.BDP($C1139, "DELTA_MID")),_xll.BDP($C1139, "DELTA_MID")," ")</f>
        <v xml:space="preserve"> </v>
      </c>
      <c r="O1139" s="7" t="str">
        <f>IF(ISNUMBER(N1139),_xll.BDP($C1139, "OPT_UNDL_TICKER"),"")</f>
        <v/>
      </c>
      <c r="P1139" s="8" t="str">
        <f>IF(ISNUMBER(N1139),_xll.BDP($C1139, "OPT_UNDL_PX")," ")</f>
        <v xml:space="preserve"> </v>
      </c>
      <c r="Q1139" s="7" t="str">
        <f>IF(ISNUMBER(N1139),+G1139*_xll.BDP($C1139, "PX_POS_MULT_FACTOR")*P1139/K1139," ")</f>
        <v xml:space="preserve"> </v>
      </c>
      <c r="R1139" s="8" t="str">
        <f>IF(OR($A1139="TUA",$A1139="TYA"),"",IF(ISNUMBER(_xll.BDP($C1139,"DUR_ADJ_OAS_MID")),_xll.BDP($C1139,"DUR_ADJ_OAS_MID"),IF(ISNUMBER(_xll.BDP($E1139&amp;" ISIN","DUR_ADJ_OAS_MID")),_xll.BDP($E1139&amp;" ISIN","DUR_ADJ_OAS_MID")," ")))</f>
        <v xml:space="preserve"> </v>
      </c>
      <c r="S1139" s="7" t="str">
        <f t="shared" si="17"/>
        <v xml:space="preserve"> </v>
      </c>
      <c r="T1139" t="s">
        <v>3149</v>
      </c>
      <c r="U1139" t="s">
        <v>1339</v>
      </c>
      <c r="AG1139">
        <v>2.5000000000000001E-5</v>
      </c>
    </row>
    <row r="1140" spans="1:33" x14ac:dyDescent="0.25">
      <c r="A1140" t="s">
        <v>2419</v>
      </c>
      <c r="B1140" t="s">
        <v>3150</v>
      </c>
      <c r="C1140" t="s">
        <v>3151</v>
      </c>
      <c r="D1140" t="s">
        <v>3152</v>
      </c>
      <c r="E1140" t="s">
        <v>3153</v>
      </c>
      <c r="F1140" t="s">
        <v>3154</v>
      </c>
      <c r="G1140" s="1">
        <v>1684</v>
      </c>
      <c r="H1140" s="1">
        <v>19.82</v>
      </c>
      <c r="I1140" s="2">
        <v>33376.879999999997</v>
      </c>
      <c r="J1140" s="3">
        <v>5.8751699999999999E-3</v>
      </c>
      <c r="K1140" s="4">
        <v>5681003.1799999997</v>
      </c>
      <c r="L1140" s="5">
        <v>200001</v>
      </c>
      <c r="M1140" s="6">
        <v>28.40487388</v>
      </c>
      <c r="N1140" s="7" t="str">
        <f>IF(ISNUMBER(_xll.BDP($C1140, "DELTA_MID")),_xll.BDP($C1140, "DELTA_MID")," ")</f>
        <v xml:space="preserve"> </v>
      </c>
      <c r="O1140" s="7" t="str">
        <f>IF(ISNUMBER(N1140),_xll.BDP($C1140, "OPT_UNDL_TICKER"),"")</f>
        <v/>
      </c>
      <c r="P1140" s="8" t="str">
        <f>IF(ISNUMBER(N1140),_xll.BDP($C1140, "OPT_UNDL_PX")," ")</f>
        <v xml:space="preserve"> </v>
      </c>
      <c r="Q1140" s="7" t="str">
        <f>IF(ISNUMBER(N1140),+G1140*_xll.BDP($C1140, "PX_POS_MULT_FACTOR")*P1140/K1140," ")</f>
        <v xml:space="preserve"> </v>
      </c>
      <c r="R1140" s="8" t="str">
        <f>IF(OR($A1140="TUA",$A1140="TYA"),"",IF(ISNUMBER(_xll.BDP($C1140,"DUR_ADJ_OAS_MID")),_xll.BDP($C1140,"DUR_ADJ_OAS_MID"),IF(ISNUMBER(_xll.BDP($E1140&amp;" ISIN","DUR_ADJ_OAS_MID")),_xll.BDP($E1140&amp;" ISIN","DUR_ADJ_OAS_MID")," ")))</f>
        <v xml:space="preserve"> </v>
      </c>
      <c r="S1140" s="7" t="str">
        <f t="shared" si="17"/>
        <v xml:space="preserve"> </v>
      </c>
      <c r="T1140" t="s">
        <v>3154</v>
      </c>
      <c r="U1140" t="s">
        <v>1339</v>
      </c>
      <c r="AG1140">
        <v>2.5000000000000001E-5</v>
      </c>
    </row>
    <row r="1141" spans="1:33" x14ac:dyDescent="0.25">
      <c r="A1141" t="s">
        <v>2419</v>
      </c>
      <c r="B1141" t="s">
        <v>3155</v>
      </c>
      <c r="C1141" t="s">
        <v>3156</v>
      </c>
      <c r="D1141" t="s">
        <v>3157</v>
      </c>
      <c r="E1141" t="s">
        <v>3158</v>
      </c>
      <c r="F1141" t="s">
        <v>3159</v>
      </c>
      <c r="G1141" s="1">
        <v>1105</v>
      </c>
      <c r="H1141" s="1">
        <v>31.14</v>
      </c>
      <c r="I1141" s="2">
        <v>34409.699999999997</v>
      </c>
      <c r="J1141" s="3">
        <v>6.05698E-3</v>
      </c>
      <c r="K1141" s="4">
        <v>5681003.1799999997</v>
      </c>
      <c r="L1141" s="5">
        <v>200001</v>
      </c>
      <c r="M1141" s="6">
        <v>28.40487388</v>
      </c>
      <c r="N1141" s="7" t="str">
        <f>IF(ISNUMBER(_xll.BDP($C1141, "DELTA_MID")),_xll.BDP($C1141, "DELTA_MID")," ")</f>
        <v xml:space="preserve"> </v>
      </c>
      <c r="O1141" s="7" t="str">
        <f>IF(ISNUMBER(N1141),_xll.BDP($C1141, "OPT_UNDL_TICKER"),"")</f>
        <v/>
      </c>
      <c r="P1141" s="8" t="str">
        <f>IF(ISNUMBER(N1141),_xll.BDP($C1141, "OPT_UNDL_PX")," ")</f>
        <v xml:space="preserve"> </v>
      </c>
      <c r="Q1141" s="7" t="str">
        <f>IF(ISNUMBER(N1141),+G1141*_xll.BDP($C1141, "PX_POS_MULT_FACTOR")*P1141/K1141," ")</f>
        <v xml:space="preserve"> </v>
      </c>
      <c r="R1141" s="8" t="str">
        <f>IF(OR($A1141="TUA",$A1141="TYA"),"",IF(ISNUMBER(_xll.BDP($C1141,"DUR_ADJ_OAS_MID")),_xll.BDP($C1141,"DUR_ADJ_OAS_MID"),IF(ISNUMBER(_xll.BDP($E1141&amp;" ISIN","DUR_ADJ_OAS_MID")),_xll.BDP($E1141&amp;" ISIN","DUR_ADJ_OAS_MID")," ")))</f>
        <v xml:space="preserve"> </v>
      </c>
      <c r="S1141" s="7" t="str">
        <f t="shared" si="17"/>
        <v xml:space="preserve"> </v>
      </c>
      <c r="T1141" t="s">
        <v>3159</v>
      </c>
      <c r="U1141" t="s">
        <v>1339</v>
      </c>
      <c r="AG1141">
        <v>2.5000000000000001E-5</v>
      </c>
    </row>
    <row r="1142" spans="1:33" x14ac:dyDescent="0.25">
      <c r="A1142" t="s">
        <v>2419</v>
      </c>
      <c r="B1142" t="s">
        <v>3160</v>
      </c>
      <c r="C1142" t="s">
        <v>3161</v>
      </c>
      <c r="D1142" t="s">
        <v>3162</v>
      </c>
      <c r="E1142" t="s">
        <v>3163</v>
      </c>
      <c r="F1142" t="s">
        <v>3164</v>
      </c>
      <c r="G1142" s="1">
        <v>1724</v>
      </c>
      <c r="H1142" s="1">
        <v>16.809999999999999</v>
      </c>
      <c r="I1142" s="2">
        <v>28980.44</v>
      </c>
      <c r="J1142" s="3">
        <v>5.1012899999999996E-3</v>
      </c>
      <c r="K1142" s="4">
        <v>5681003.1799999997</v>
      </c>
      <c r="L1142" s="5">
        <v>200001</v>
      </c>
      <c r="M1142" s="6">
        <v>28.40487388</v>
      </c>
      <c r="N1142" s="7" t="str">
        <f>IF(ISNUMBER(_xll.BDP($C1142, "DELTA_MID")),_xll.BDP($C1142, "DELTA_MID")," ")</f>
        <v xml:space="preserve"> </v>
      </c>
      <c r="O1142" s="7" t="str">
        <f>IF(ISNUMBER(N1142),_xll.BDP($C1142, "OPT_UNDL_TICKER"),"")</f>
        <v/>
      </c>
      <c r="P1142" s="8" t="str">
        <f>IF(ISNUMBER(N1142),_xll.BDP($C1142, "OPT_UNDL_PX")," ")</f>
        <v xml:space="preserve"> </v>
      </c>
      <c r="Q1142" s="7" t="str">
        <f>IF(ISNUMBER(N1142),+G1142*_xll.BDP($C1142, "PX_POS_MULT_FACTOR")*P1142/K1142," ")</f>
        <v xml:space="preserve"> </v>
      </c>
      <c r="R1142" s="8" t="str">
        <f>IF(OR($A1142="TUA",$A1142="TYA"),"",IF(ISNUMBER(_xll.BDP($C1142,"DUR_ADJ_OAS_MID")),_xll.BDP($C1142,"DUR_ADJ_OAS_MID"),IF(ISNUMBER(_xll.BDP($E1142&amp;" ISIN","DUR_ADJ_OAS_MID")),_xll.BDP($E1142&amp;" ISIN","DUR_ADJ_OAS_MID")," ")))</f>
        <v xml:space="preserve"> </v>
      </c>
      <c r="S1142" s="7" t="str">
        <f t="shared" si="17"/>
        <v xml:space="preserve"> </v>
      </c>
      <c r="T1142" t="s">
        <v>3164</v>
      </c>
      <c r="U1142" t="s">
        <v>1339</v>
      </c>
      <c r="AG1142">
        <v>2.5000000000000001E-5</v>
      </c>
    </row>
    <row r="1143" spans="1:33" x14ac:dyDescent="0.25">
      <c r="A1143" t="s">
        <v>2419</v>
      </c>
      <c r="B1143" t="s">
        <v>3165</v>
      </c>
      <c r="C1143" t="s">
        <v>3166</v>
      </c>
      <c r="D1143" t="s">
        <v>3167</v>
      </c>
      <c r="E1143" t="s">
        <v>3168</v>
      </c>
      <c r="F1143" t="s">
        <v>3169</v>
      </c>
      <c r="G1143" s="1">
        <v>277</v>
      </c>
      <c r="H1143" s="1">
        <v>115.99</v>
      </c>
      <c r="I1143" s="2">
        <v>32129.23</v>
      </c>
      <c r="J1143" s="3">
        <v>5.6555599999999996E-3</v>
      </c>
      <c r="K1143" s="4">
        <v>5681003.1799999997</v>
      </c>
      <c r="L1143" s="5">
        <v>200001</v>
      </c>
      <c r="M1143" s="6">
        <v>28.40487388</v>
      </c>
      <c r="N1143" s="7" t="str">
        <f>IF(ISNUMBER(_xll.BDP($C1143, "DELTA_MID")),_xll.BDP($C1143, "DELTA_MID")," ")</f>
        <v xml:space="preserve"> </v>
      </c>
      <c r="O1143" s="7" t="str">
        <f>IF(ISNUMBER(N1143),_xll.BDP($C1143, "OPT_UNDL_TICKER"),"")</f>
        <v/>
      </c>
      <c r="P1143" s="8" t="str">
        <f>IF(ISNUMBER(N1143),_xll.BDP($C1143, "OPT_UNDL_PX")," ")</f>
        <v xml:space="preserve"> </v>
      </c>
      <c r="Q1143" s="7" t="str">
        <f>IF(ISNUMBER(N1143),+G1143*_xll.BDP($C1143, "PX_POS_MULT_FACTOR")*P1143/K1143," ")</f>
        <v xml:space="preserve"> </v>
      </c>
      <c r="R1143" s="8" t="str">
        <f>IF(OR($A1143="TUA",$A1143="TYA"),"",IF(ISNUMBER(_xll.BDP($C1143,"DUR_ADJ_OAS_MID")),_xll.BDP($C1143,"DUR_ADJ_OAS_MID"),IF(ISNUMBER(_xll.BDP($E1143&amp;" ISIN","DUR_ADJ_OAS_MID")),_xll.BDP($E1143&amp;" ISIN","DUR_ADJ_OAS_MID")," ")))</f>
        <v xml:space="preserve"> </v>
      </c>
      <c r="S1143" s="7" t="str">
        <f t="shared" si="17"/>
        <v xml:space="preserve"> </v>
      </c>
      <c r="T1143" t="s">
        <v>3169</v>
      </c>
      <c r="U1143" t="s">
        <v>1339</v>
      </c>
      <c r="AG1143">
        <v>2.5000000000000001E-5</v>
      </c>
    </row>
    <row r="1144" spans="1:33" x14ac:dyDescent="0.25">
      <c r="A1144" t="s">
        <v>2419</v>
      </c>
      <c r="B1144" t="s">
        <v>3170</v>
      </c>
      <c r="C1144" t="s">
        <v>3171</v>
      </c>
      <c r="D1144" t="s">
        <v>3172</v>
      </c>
      <c r="E1144" t="s">
        <v>3173</v>
      </c>
      <c r="F1144" t="s">
        <v>3174</v>
      </c>
      <c r="G1144" s="1">
        <v>1870</v>
      </c>
      <c r="H1144" s="1">
        <v>18.04</v>
      </c>
      <c r="I1144" s="2">
        <v>33734.800000000003</v>
      </c>
      <c r="J1144" s="3">
        <v>5.9381800000000004E-3</v>
      </c>
      <c r="K1144" s="4">
        <v>5681003.1799999997</v>
      </c>
      <c r="L1144" s="5">
        <v>200001</v>
      </c>
      <c r="M1144" s="6">
        <v>28.40487388</v>
      </c>
      <c r="N1144" s="7" t="str">
        <f>IF(ISNUMBER(_xll.BDP($C1144, "DELTA_MID")),_xll.BDP($C1144, "DELTA_MID")," ")</f>
        <v xml:space="preserve"> </v>
      </c>
      <c r="O1144" s="7" t="str">
        <f>IF(ISNUMBER(N1144),_xll.BDP($C1144, "OPT_UNDL_TICKER"),"")</f>
        <v/>
      </c>
      <c r="P1144" s="8" t="str">
        <f>IF(ISNUMBER(N1144),_xll.BDP($C1144, "OPT_UNDL_PX")," ")</f>
        <v xml:space="preserve"> </v>
      </c>
      <c r="Q1144" s="7" t="str">
        <f>IF(ISNUMBER(N1144),+G1144*_xll.BDP($C1144, "PX_POS_MULT_FACTOR")*P1144/K1144," ")</f>
        <v xml:space="preserve"> </v>
      </c>
      <c r="R1144" s="8" t="str">
        <f>IF(OR($A1144="TUA",$A1144="TYA"),"",IF(ISNUMBER(_xll.BDP($C1144,"DUR_ADJ_OAS_MID")),_xll.BDP($C1144,"DUR_ADJ_OAS_MID"),IF(ISNUMBER(_xll.BDP($E1144&amp;" ISIN","DUR_ADJ_OAS_MID")),_xll.BDP($E1144&amp;" ISIN","DUR_ADJ_OAS_MID")," ")))</f>
        <v xml:space="preserve"> </v>
      </c>
      <c r="S1144" s="7" t="str">
        <f t="shared" si="17"/>
        <v xml:space="preserve"> </v>
      </c>
      <c r="T1144" t="s">
        <v>3174</v>
      </c>
      <c r="U1144" t="s">
        <v>1339</v>
      </c>
      <c r="AG1144">
        <v>2.5000000000000001E-5</v>
      </c>
    </row>
    <row r="1145" spans="1:33" x14ac:dyDescent="0.25">
      <c r="A1145" t="s">
        <v>2419</v>
      </c>
      <c r="B1145" t="s">
        <v>3175</v>
      </c>
      <c r="C1145" t="s">
        <v>3176</v>
      </c>
      <c r="D1145" t="s">
        <v>3177</v>
      </c>
      <c r="E1145" t="s">
        <v>3178</v>
      </c>
      <c r="F1145" t="s">
        <v>3179</v>
      </c>
      <c r="G1145" s="1">
        <v>4472</v>
      </c>
      <c r="H1145" s="1">
        <v>7.73</v>
      </c>
      <c r="I1145" s="2">
        <v>34568.559999999998</v>
      </c>
      <c r="J1145" s="3">
        <v>6.0849399999999996E-3</v>
      </c>
      <c r="K1145" s="4">
        <v>5681003.1799999997</v>
      </c>
      <c r="L1145" s="5">
        <v>200001</v>
      </c>
      <c r="M1145" s="6">
        <v>28.40487388</v>
      </c>
      <c r="N1145" s="7" t="str">
        <f>IF(ISNUMBER(_xll.BDP($C1145, "DELTA_MID")),_xll.BDP($C1145, "DELTA_MID")," ")</f>
        <v xml:space="preserve"> </v>
      </c>
      <c r="O1145" s="7" t="str">
        <f>IF(ISNUMBER(N1145),_xll.BDP($C1145, "OPT_UNDL_TICKER"),"")</f>
        <v/>
      </c>
      <c r="P1145" s="8" t="str">
        <f>IF(ISNUMBER(N1145),_xll.BDP($C1145, "OPT_UNDL_PX")," ")</f>
        <v xml:space="preserve"> </v>
      </c>
      <c r="Q1145" s="7" t="str">
        <f>IF(ISNUMBER(N1145),+G1145*_xll.BDP($C1145, "PX_POS_MULT_FACTOR")*P1145/K1145," ")</f>
        <v xml:space="preserve"> </v>
      </c>
      <c r="R1145" s="8" t="str">
        <f>IF(OR($A1145="TUA",$A1145="TYA"),"",IF(ISNUMBER(_xll.BDP($C1145,"DUR_ADJ_OAS_MID")),_xll.BDP($C1145,"DUR_ADJ_OAS_MID"),IF(ISNUMBER(_xll.BDP($E1145&amp;" ISIN","DUR_ADJ_OAS_MID")),_xll.BDP($E1145&amp;" ISIN","DUR_ADJ_OAS_MID")," ")))</f>
        <v xml:space="preserve"> </v>
      </c>
      <c r="S1145" s="7" t="str">
        <f t="shared" si="17"/>
        <v xml:space="preserve"> </v>
      </c>
      <c r="T1145" t="s">
        <v>3179</v>
      </c>
      <c r="U1145" t="s">
        <v>1339</v>
      </c>
      <c r="AG1145">
        <v>2.5000000000000001E-5</v>
      </c>
    </row>
    <row r="1146" spans="1:33" x14ac:dyDescent="0.25">
      <c r="A1146" t="s">
        <v>2419</v>
      </c>
      <c r="B1146" t="s">
        <v>3180</v>
      </c>
      <c r="C1146" t="s">
        <v>732</v>
      </c>
      <c r="D1146" t="s">
        <v>733</v>
      </c>
      <c r="E1146" t="s">
        <v>734</v>
      </c>
      <c r="F1146" t="s">
        <v>735</v>
      </c>
      <c r="G1146" s="1">
        <v>1298</v>
      </c>
      <c r="H1146" s="1">
        <v>30.39</v>
      </c>
      <c r="I1146" s="2">
        <v>39446.22</v>
      </c>
      <c r="J1146" s="3">
        <v>6.9435299999999998E-3</v>
      </c>
      <c r="K1146" s="4">
        <v>5681003.1799999997</v>
      </c>
      <c r="L1146" s="5">
        <v>200001</v>
      </c>
      <c r="M1146" s="6">
        <v>28.40487388</v>
      </c>
      <c r="N1146" s="7" t="str">
        <f>IF(ISNUMBER(_xll.BDP($C1146, "DELTA_MID")),_xll.BDP($C1146, "DELTA_MID")," ")</f>
        <v xml:space="preserve"> </v>
      </c>
      <c r="O1146" s="7" t="str">
        <f>IF(ISNUMBER(N1146),_xll.BDP($C1146, "OPT_UNDL_TICKER"),"")</f>
        <v/>
      </c>
      <c r="P1146" s="8" t="str">
        <f>IF(ISNUMBER(N1146),_xll.BDP($C1146, "OPT_UNDL_PX")," ")</f>
        <v xml:space="preserve"> </v>
      </c>
      <c r="Q1146" s="7" t="str">
        <f>IF(ISNUMBER(N1146),+G1146*_xll.BDP($C1146, "PX_POS_MULT_FACTOR")*P1146/K1146," ")</f>
        <v xml:space="preserve"> </v>
      </c>
      <c r="R1146" s="8" t="str">
        <f>IF(OR($A1146="TUA",$A1146="TYA"),"",IF(ISNUMBER(_xll.BDP($C1146,"DUR_ADJ_OAS_MID")),_xll.BDP($C1146,"DUR_ADJ_OAS_MID"),IF(ISNUMBER(_xll.BDP($E1146&amp;" ISIN","DUR_ADJ_OAS_MID")),_xll.BDP($E1146&amp;" ISIN","DUR_ADJ_OAS_MID")," ")))</f>
        <v xml:space="preserve"> </v>
      </c>
      <c r="S1146" s="7" t="str">
        <f t="shared" si="17"/>
        <v xml:space="preserve"> </v>
      </c>
      <c r="T1146" t="s">
        <v>735</v>
      </c>
      <c r="U1146" t="s">
        <v>1339</v>
      </c>
      <c r="AG1146">
        <v>2.5000000000000001E-5</v>
      </c>
    </row>
    <row r="1147" spans="1:33" x14ac:dyDescent="0.25">
      <c r="A1147" t="s">
        <v>2419</v>
      </c>
      <c r="B1147" t="s">
        <v>3181</v>
      </c>
      <c r="C1147" t="s">
        <v>3182</v>
      </c>
      <c r="D1147" t="s">
        <v>3183</v>
      </c>
      <c r="E1147" t="s">
        <v>3184</v>
      </c>
      <c r="F1147" t="s">
        <v>3185</v>
      </c>
      <c r="G1147" s="1">
        <v>932</v>
      </c>
      <c r="H1147" s="1">
        <v>38.83</v>
      </c>
      <c r="I1147" s="2">
        <v>36189.56</v>
      </c>
      <c r="J1147" s="3">
        <v>6.3702799999999999E-3</v>
      </c>
      <c r="K1147" s="4">
        <v>5681003.1799999997</v>
      </c>
      <c r="L1147" s="5">
        <v>200001</v>
      </c>
      <c r="M1147" s="6">
        <v>28.40487388</v>
      </c>
      <c r="N1147" s="7" t="str">
        <f>IF(ISNUMBER(_xll.BDP($C1147, "DELTA_MID")),_xll.BDP($C1147, "DELTA_MID")," ")</f>
        <v xml:space="preserve"> </v>
      </c>
      <c r="O1147" s="7" t="str">
        <f>IF(ISNUMBER(N1147),_xll.BDP($C1147, "OPT_UNDL_TICKER"),"")</f>
        <v/>
      </c>
      <c r="P1147" s="8" t="str">
        <f>IF(ISNUMBER(N1147),_xll.BDP($C1147, "OPT_UNDL_PX")," ")</f>
        <v xml:space="preserve"> </v>
      </c>
      <c r="Q1147" s="7" t="str">
        <f>IF(ISNUMBER(N1147),+G1147*_xll.BDP($C1147, "PX_POS_MULT_FACTOR")*P1147/K1147," ")</f>
        <v xml:space="preserve"> </v>
      </c>
      <c r="R1147" s="8" t="str">
        <f>IF(OR($A1147="TUA",$A1147="TYA"),"",IF(ISNUMBER(_xll.BDP($C1147,"DUR_ADJ_OAS_MID")),_xll.BDP($C1147,"DUR_ADJ_OAS_MID"),IF(ISNUMBER(_xll.BDP($E1147&amp;" ISIN","DUR_ADJ_OAS_MID")),_xll.BDP($E1147&amp;" ISIN","DUR_ADJ_OAS_MID")," ")))</f>
        <v xml:space="preserve"> </v>
      </c>
      <c r="S1147" s="7" t="str">
        <f t="shared" si="17"/>
        <v xml:space="preserve"> </v>
      </c>
      <c r="T1147" t="s">
        <v>3185</v>
      </c>
      <c r="U1147" t="s">
        <v>1339</v>
      </c>
      <c r="AG1147">
        <v>2.5000000000000001E-5</v>
      </c>
    </row>
    <row r="1148" spans="1:33" x14ac:dyDescent="0.25">
      <c r="A1148" t="s">
        <v>2419</v>
      </c>
      <c r="B1148" t="s">
        <v>3186</v>
      </c>
      <c r="C1148" t="s">
        <v>3187</v>
      </c>
      <c r="D1148" t="s">
        <v>3188</v>
      </c>
      <c r="E1148" t="s">
        <v>3189</v>
      </c>
      <c r="F1148" t="s">
        <v>3190</v>
      </c>
      <c r="G1148" s="1">
        <v>1490</v>
      </c>
      <c r="H1148" s="1">
        <v>22.6</v>
      </c>
      <c r="I1148" s="2">
        <v>33674</v>
      </c>
      <c r="J1148" s="3">
        <v>5.9274699999999998E-3</v>
      </c>
      <c r="K1148" s="4">
        <v>5681003.1799999997</v>
      </c>
      <c r="L1148" s="5">
        <v>200001</v>
      </c>
      <c r="M1148" s="6">
        <v>28.40487388</v>
      </c>
      <c r="N1148" s="7" t="str">
        <f>IF(ISNUMBER(_xll.BDP($C1148, "DELTA_MID")),_xll.BDP($C1148, "DELTA_MID")," ")</f>
        <v xml:space="preserve"> </v>
      </c>
      <c r="O1148" s="7" t="str">
        <f>IF(ISNUMBER(N1148),_xll.BDP($C1148, "OPT_UNDL_TICKER"),"")</f>
        <v/>
      </c>
      <c r="P1148" s="8" t="str">
        <f>IF(ISNUMBER(N1148),_xll.BDP($C1148, "OPT_UNDL_PX")," ")</f>
        <v xml:space="preserve"> </v>
      </c>
      <c r="Q1148" s="7" t="str">
        <f>IF(ISNUMBER(N1148),+G1148*_xll.BDP($C1148, "PX_POS_MULT_FACTOR")*P1148/K1148," ")</f>
        <v xml:space="preserve"> </v>
      </c>
      <c r="R1148" s="8" t="str">
        <f>IF(OR($A1148="TUA",$A1148="TYA"),"",IF(ISNUMBER(_xll.BDP($C1148,"DUR_ADJ_OAS_MID")),_xll.BDP($C1148,"DUR_ADJ_OAS_MID"),IF(ISNUMBER(_xll.BDP($E1148&amp;" ISIN","DUR_ADJ_OAS_MID")),_xll.BDP($E1148&amp;" ISIN","DUR_ADJ_OAS_MID")," ")))</f>
        <v xml:space="preserve"> </v>
      </c>
      <c r="S1148" s="7" t="str">
        <f t="shared" si="17"/>
        <v xml:space="preserve"> </v>
      </c>
      <c r="T1148" t="s">
        <v>3190</v>
      </c>
      <c r="U1148" t="s">
        <v>1339</v>
      </c>
      <c r="AG1148">
        <v>2.5000000000000001E-5</v>
      </c>
    </row>
    <row r="1149" spans="1:33" x14ac:dyDescent="0.25">
      <c r="A1149" t="s">
        <v>2419</v>
      </c>
      <c r="B1149" t="s">
        <v>3191</v>
      </c>
      <c r="C1149" t="s">
        <v>3192</v>
      </c>
      <c r="D1149" t="s">
        <v>3193</v>
      </c>
      <c r="E1149" t="s">
        <v>3194</v>
      </c>
      <c r="F1149" t="s">
        <v>3195</v>
      </c>
      <c r="G1149" s="1">
        <v>914</v>
      </c>
      <c r="H1149" s="1">
        <v>36.729999999999997</v>
      </c>
      <c r="I1149" s="2">
        <v>33571.22</v>
      </c>
      <c r="J1149" s="3">
        <v>5.9093799999999997E-3</v>
      </c>
      <c r="K1149" s="4">
        <v>5681003.1799999997</v>
      </c>
      <c r="L1149" s="5">
        <v>200001</v>
      </c>
      <c r="M1149" s="6">
        <v>28.40487388</v>
      </c>
      <c r="N1149" s="7" t="str">
        <f>IF(ISNUMBER(_xll.BDP($C1149, "DELTA_MID")),_xll.BDP($C1149, "DELTA_MID")," ")</f>
        <v xml:space="preserve"> </v>
      </c>
      <c r="O1149" s="7" t="str">
        <f>IF(ISNUMBER(N1149),_xll.BDP($C1149, "OPT_UNDL_TICKER"),"")</f>
        <v/>
      </c>
      <c r="P1149" s="8" t="str">
        <f>IF(ISNUMBER(N1149),_xll.BDP($C1149, "OPT_UNDL_PX")," ")</f>
        <v xml:space="preserve"> </v>
      </c>
      <c r="Q1149" s="7" t="str">
        <f>IF(ISNUMBER(N1149),+G1149*_xll.BDP($C1149, "PX_POS_MULT_FACTOR")*P1149/K1149," ")</f>
        <v xml:space="preserve"> </v>
      </c>
      <c r="R1149" s="8" t="str">
        <f>IF(OR($A1149="TUA",$A1149="TYA"),"",IF(ISNUMBER(_xll.BDP($C1149,"DUR_ADJ_OAS_MID")),_xll.BDP($C1149,"DUR_ADJ_OAS_MID"),IF(ISNUMBER(_xll.BDP($E1149&amp;" ISIN","DUR_ADJ_OAS_MID")),_xll.BDP($E1149&amp;" ISIN","DUR_ADJ_OAS_MID")," ")))</f>
        <v xml:space="preserve"> </v>
      </c>
      <c r="S1149" s="7" t="str">
        <f t="shared" si="17"/>
        <v xml:space="preserve"> </v>
      </c>
      <c r="T1149" t="s">
        <v>3195</v>
      </c>
      <c r="U1149" t="s">
        <v>1339</v>
      </c>
      <c r="AG1149">
        <v>2.5000000000000001E-5</v>
      </c>
    </row>
    <row r="1150" spans="1:33" x14ac:dyDescent="0.25">
      <c r="A1150" t="s">
        <v>2419</v>
      </c>
      <c r="B1150" t="s">
        <v>3196</v>
      </c>
      <c r="C1150" t="s">
        <v>3197</v>
      </c>
      <c r="D1150" t="s">
        <v>3198</v>
      </c>
      <c r="E1150" t="s">
        <v>3199</v>
      </c>
      <c r="F1150" t="s">
        <v>3200</v>
      </c>
      <c r="G1150" s="1">
        <v>267</v>
      </c>
      <c r="H1150" s="1">
        <v>116.91</v>
      </c>
      <c r="I1150" s="2">
        <v>31214.97</v>
      </c>
      <c r="J1150" s="3">
        <v>5.4946200000000004E-3</v>
      </c>
      <c r="K1150" s="4">
        <v>5681003.1799999997</v>
      </c>
      <c r="L1150" s="5">
        <v>200001</v>
      </c>
      <c r="M1150" s="6">
        <v>28.40487388</v>
      </c>
      <c r="N1150" s="7" t="str">
        <f>IF(ISNUMBER(_xll.BDP($C1150, "DELTA_MID")),_xll.BDP($C1150, "DELTA_MID")," ")</f>
        <v xml:space="preserve"> </v>
      </c>
      <c r="O1150" s="7" t="str">
        <f>IF(ISNUMBER(N1150),_xll.BDP($C1150, "OPT_UNDL_TICKER"),"")</f>
        <v/>
      </c>
      <c r="P1150" s="8" t="str">
        <f>IF(ISNUMBER(N1150),_xll.BDP($C1150, "OPT_UNDL_PX")," ")</f>
        <v xml:space="preserve"> </v>
      </c>
      <c r="Q1150" s="7" t="str">
        <f>IF(ISNUMBER(N1150),+G1150*_xll.BDP($C1150, "PX_POS_MULT_FACTOR")*P1150/K1150," ")</f>
        <v xml:space="preserve"> </v>
      </c>
      <c r="R1150" s="8" t="str">
        <f>IF(OR($A1150="TUA",$A1150="TYA"),"",IF(ISNUMBER(_xll.BDP($C1150,"DUR_ADJ_OAS_MID")),_xll.BDP($C1150,"DUR_ADJ_OAS_MID"),IF(ISNUMBER(_xll.BDP($E1150&amp;" ISIN","DUR_ADJ_OAS_MID")),_xll.BDP($E1150&amp;" ISIN","DUR_ADJ_OAS_MID")," ")))</f>
        <v xml:space="preserve"> </v>
      </c>
      <c r="S1150" s="7" t="str">
        <f t="shared" si="17"/>
        <v xml:space="preserve"> </v>
      </c>
      <c r="T1150" t="s">
        <v>3200</v>
      </c>
      <c r="U1150" t="s">
        <v>1339</v>
      </c>
      <c r="AG1150">
        <v>2.5000000000000001E-5</v>
      </c>
    </row>
    <row r="1151" spans="1:33" x14ac:dyDescent="0.25">
      <c r="A1151" t="s">
        <v>2419</v>
      </c>
      <c r="B1151" t="s">
        <v>3201</v>
      </c>
      <c r="C1151" t="s">
        <v>3202</v>
      </c>
      <c r="D1151" t="s">
        <v>3203</v>
      </c>
      <c r="E1151" t="s">
        <v>3204</v>
      </c>
      <c r="F1151" t="s">
        <v>3205</v>
      </c>
      <c r="G1151" s="1">
        <v>434</v>
      </c>
      <c r="H1151" s="1">
        <v>86.28</v>
      </c>
      <c r="I1151" s="2">
        <v>37445.519999999997</v>
      </c>
      <c r="J1151" s="3">
        <v>6.5913600000000001E-3</v>
      </c>
      <c r="K1151" s="4">
        <v>5681003.1799999997</v>
      </c>
      <c r="L1151" s="5">
        <v>200001</v>
      </c>
      <c r="M1151" s="6">
        <v>28.40487388</v>
      </c>
      <c r="N1151" s="7" t="str">
        <f>IF(ISNUMBER(_xll.BDP($C1151, "DELTA_MID")),_xll.BDP($C1151, "DELTA_MID")," ")</f>
        <v xml:space="preserve"> </v>
      </c>
      <c r="O1151" s="7" t="str">
        <f>IF(ISNUMBER(N1151),_xll.BDP($C1151, "OPT_UNDL_TICKER"),"")</f>
        <v/>
      </c>
      <c r="P1151" s="8" t="str">
        <f>IF(ISNUMBER(N1151),_xll.BDP($C1151, "OPT_UNDL_PX")," ")</f>
        <v xml:space="preserve"> </v>
      </c>
      <c r="Q1151" s="7" t="str">
        <f>IF(ISNUMBER(N1151),+G1151*_xll.BDP($C1151, "PX_POS_MULT_FACTOR")*P1151/K1151," ")</f>
        <v xml:space="preserve"> </v>
      </c>
      <c r="R1151" s="8" t="str">
        <f>IF(OR($A1151="TUA",$A1151="TYA"),"",IF(ISNUMBER(_xll.BDP($C1151,"DUR_ADJ_OAS_MID")),_xll.BDP($C1151,"DUR_ADJ_OAS_MID"),IF(ISNUMBER(_xll.BDP($E1151&amp;" ISIN","DUR_ADJ_OAS_MID")),_xll.BDP($E1151&amp;" ISIN","DUR_ADJ_OAS_MID")," ")))</f>
        <v xml:space="preserve"> </v>
      </c>
      <c r="S1151" s="7" t="str">
        <f t="shared" si="17"/>
        <v xml:space="preserve"> </v>
      </c>
      <c r="T1151" t="s">
        <v>3205</v>
      </c>
      <c r="U1151" t="s">
        <v>1339</v>
      </c>
      <c r="AG1151">
        <v>2.5000000000000001E-5</v>
      </c>
    </row>
    <row r="1152" spans="1:33" x14ac:dyDescent="0.25">
      <c r="A1152" t="s">
        <v>2419</v>
      </c>
      <c r="B1152" t="s">
        <v>3206</v>
      </c>
      <c r="C1152" t="s">
        <v>3207</v>
      </c>
      <c r="D1152" t="s">
        <v>3208</v>
      </c>
      <c r="E1152" t="s">
        <v>3209</v>
      </c>
      <c r="F1152" t="s">
        <v>3210</v>
      </c>
      <c r="G1152" s="1">
        <v>335</v>
      </c>
      <c r="H1152" s="1">
        <v>96.09</v>
      </c>
      <c r="I1152" s="2">
        <v>32190.15</v>
      </c>
      <c r="J1152" s="3">
        <v>5.6662800000000001E-3</v>
      </c>
      <c r="K1152" s="4">
        <v>5681003.1799999997</v>
      </c>
      <c r="L1152" s="5">
        <v>200001</v>
      </c>
      <c r="M1152" s="6">
        <v>28.40487388</v>
      </c>
      <c r="N1152" s="7" t="str">
        <f>IF(ISNUMBER(_xll.BDP($C1152, "DELTA_MID")),_xll.BDP($C1152, "DELTA_MID")," ")</f>
        <v xml:space="preserve"> </v>
      </c>
      <c r="O1152" s="7" t="str">
        <f>IF(ISNUMBER(N1152),_xll.BDP($C1152, "OPT_UNDL_TICKER"),"")</f>
        <v/>
      </c>
      <c r="P1152" s="8" t="str">
        <f>IF(ISNUMBER(N1152),_xll.BDP($C1152, "OPT_UNDL_PX")," ")</f>
        <v xml:space="preserve"> </v>
      </c>
      <c r="Q1152" s="7" t="str">
        <f>IF(ISNUMBER(N1152),+G1152*_xll.BDP($C1152, "PX_POS_MULT_FACTOR")*P1152/K1152," ")</f>
        <v xml:space="preserve"> </v>
      </c>
      <c r="R1152" s="8" t="str">
        <f>IF(OR($A1152="TUA",$A1152="TYA"),"",IF(ISNUMBER(_xll.BDP($C1152,"DUR_ADJ_OAS_MID")),_xll.BDP($C1152,"DUR_ADJ_OAS_MID"),IF(ISNUMBER(_xll.BDP($E1152&amp;" ISIN","DUR_ADJ_OAS_MID")),_xll.BDP($E1152&amp;" ISIN","DUR_ADJ_OAS_MID")," ")))</f>
        <v xml:space="preserve"> </v>
      </c>
      <c r="S1152" s="7" t="str">
        <f t="shared" si="17"/>
        <v xml:space="preserve"> </v>
      </c>
      <c r="T1152" t="s">
        <v>3210</v>
      </c>
      <c r="U1152" t="s">
        <v>1339</v>
      </c>
      <c r="AG1152">
        <v>2.5000000000000001E-5</v>
      </c>
    </row>
    <row r="1153" spans="1:33" x14ac:dyDescent="0.25">
      <c r="A1153" t="s">
        <v>2419</v>
      </c>
      <c r="B1153" t="s">
        <v>3211</v>
      </c>
      <c r="C1153" t="s">
        <v>3212</v>
      </c>
      <c r="D1153" t="s">
        <v>3213</v>
      </c>
      <c r="E1153" t="s">
        <v>3214</v>
      </c>
      <c r="F1153" t="s">
        <v>3215</v>
      </c>
      <c r="G1153" s="1">
        <v>857</v>
      </c>
      <c r="H1153" s="1">
        <v>37.409999999999997</v>
      </c>
      <c r="I1153" s="2">
        <v>32060.37</v>
      </c>
      <c r="J1153" s="3">
        <v>5.6434299999999996E-3</v>
      </c>
      <c r="K1153" s="4">
        <v>5681003.1799999997</v>
      </c>
      <c r="L1153" s="5">
        <v>200001</v>
      </c>
      <c r="M1153" s="6">
        <v>28.40487388</v>
      </c>
      <c r="N1153" s="7" t="str">
        <f>IF(ISNUMBER(_xll.BDP($C1153, "DELTA_MID")),_xll.BDP($C1153, "DELTA_MID")," ")</f>
        <v xml:space="preserve"> </v>
      </c>
      <c r="O1153" s="7" t="str">
        <f>IF(ISNUMBER(N1153),_xll.BDP($C1153, "OPT_UNDL_TICKER"),"")</f>
        <v/>
      </c>
      <c r="P1153" s="8" t="str">
        <f>IF(ISNUMBER(N1153),_xll.BDP($C1153, "OPT_UNDL_PX")," ")</f>
        <v xml:space="preserve"> </v>
      </c>
      <c r="Q1153" s="7" t="str">
        <f>IF(ISNUMBER(N1153),+G1153*_xll.BDP($C1153, "PX_POS_MULT_FACTOR")*P1153/K1153," ")</f>
        <v xml:space="preserve"> </v>
      </c>
      <c r="R1153" s="8" t="str">
        <f>IF(OR($A1153="TUA",$A1153="TYA"),"",IF(ISNUMBER(_xll.BDP($C1153,"DUR_ADJ_OAS_MID")),_xll.BDP($C1153,"DUR_ADJ_OAS_MID"),IF(ISNUMBER(_xll.BDP($E1153&amp;" ISIN","DUR_ADJ_OAS_MID")),_xll.BDP($E1153&amp;" ISIN","DUR_ADJ_OAS_MID")," ")))</f>
        <v xml:space="preserve"> </v>
      </c>
      <c r="S1153" s="7" t="str">
        <f t="shared" si="17"/>
        <v xml:space="preserve"> </v>
      </c>
      <c r="T1153" t="s">
        <v>3215</v>
      </c>
      <c r="U1153" t="s">
        <v>1339</v>
      </c>
      <c r="AG1153">
        <v>2.5000000000000001E-5</v>
      </c>
    </row>
    <row r="1154" spans="1:33" x14ac:dyDescent="0.25">
      <c r="A1154" t="s">
        <v>2419</v>
      </c>
      <c r="B1154" t="s">
        <v>3216</v>
      </c>
      <c r="C1154" t="s">
        <v>3217</v>
      </c>
      <c r="D1154" t="s">
        <v>3218</v>
      </c>
      <c r="E1154" t="s">
        <v>3219</v>
      </c>
      <c r="F1154" t="s">
        <v>3220</v>
      </c>
      <c r="G1154" s="1">
        <v>1030</v>
      </c>
      <c r="H1154" s="1">
        <v>30.67</v>
      </c>
      <c r="I1154" s="2">
        <v>31590.1</v>
      </c>
      <c r="J1154" s="3">
        <v>5.5606600000000003E-3</v>
      </c>
      <c r="K1154" s="4">
        <v>5681003.1799999997</v>
      </c>
      <c r="L1154" s="5">
        <v>200001</v>
      </c>
      <c r="M1154" s="6">
        <v>28.40487388</v>
      </c>
      <c r="N1154" s="7" t="str">
        <f>IF(ISNUMBER(_xll.BDP($C1154, "DELTA_MID")),_xll.BDP($C1154, "DELTA_MID")," ")</f>
        <v xml:space="preserve"> </v>
      </c>
      <c r="O1154" s="7" t="str">
        <f>IF(ISNUMBER(N1154),_xll.BDP($C1154, "OPT_UNDL_TICKER"),"")</f>
        <v/>
      </c>
      <c r="P1154" s="8" t="str">
        <f>IF(ISNUMBER(N1154),_xll.BDP($C1154, "OPT_UNDL_PX")," ")</f>
        <v xml:space="preserve"> </v>
      </c>
      <c r="Q1154" s="7" t="str">
        <f>IF(ISNUMBER(N1154),+G1154*_xll.BDP($C1154, "PX_POS_MULT_FACTOR")*P1154/K1154," ")</f>
        <v xml:space="preserve"> </v>
      </c>
      <c r="R1154" s="8" t="str">
        <f>IF(OR($A1154="TUA",$A1154="TYA"),"",IF(ISNUMBER(_xll.BDP($C1154,"DUR_ADJ_OAS_MID")),_xll.BDP($C1154,"DUR_ADJ_OAS_MID"),IF(ISNUMBER(_xll.BDP($E1154&amp;" ISIN","DUR_ADJ_OAS_MID")),_xll.BDP($E1154&amp;" ISIN","DUR_ADJ_OAS_MID")," ")))</f>
        <v xml:space="preserve"> </v>
      </c>
      <c r="S1154" s="7" t="str">
        <f t="shared" si="17"/>
        <v xml:space="preserve"> </v>
      </c>
      <c r="T1154" t="s">
        <v>3220</v>
      </c>
      <c r="U1154" t="s">
        <v>1339</v>
      </c>
      <c r="AG1154">
        <v>2.5000000000000001E-5</v>
      </c>
    </row>
    <row r="1155" spans="1:33" x14ac:dyDescent="0.25">
      <c r="A1155" t="s">
        <v>2419</v>
      </c>
      <c r="B1155" t="s">
        <v>3221</v>
      </c>
      <c r="C1155" t="s">
        <v>3222</v>
      </c>
      <c r="D1155" t="s">
        <v>3223</v>
      </c>
      <c r="E1155" t="s">
        <v>3224</v>
      </c>
      <c r="F1155" t="s">
        <v>3225</v>
      </c>
      <c r="G1155" s="1">
        <v>2715</v>
      </c>
      <c r="H1155" s="1">
        <v>11.98</v>
      </c>
      <c r="I1155" s="2">
        <v>32525.7</v>
      </c>
      <c r="J1155" s="3">
        <v>5.7253399999999998E-3</v>
      </c>
      <c r="K1155" s="4">
        <v>5681003.1799999997</v>
      </c>
      <c r="L1155" s="5">
        <v>200001</v>
      </c>
      <c r="M1155" s="6">
        <v>28.40487388</v>
      </c>
      <c r="N1155" s="7" t="str">
        <f>IF(ISNUMBER(_xll.BDP($C1155, "DELTA_MID")),_xll.BDP($C1155, "DELTA_MID")," ")</f>
        <v xml:space="preserve"> </v>
      </c>
      <c r="O1155" s="7" t="str">
        <f>IF(ISNUMBER(N1155),_xll.BDP($C1155, "OPT_UNDL_TICKER"),"")</f>
        <v/>
      </c>
      <c r="P1155" s="8" t="str">
        <f>IF(ISNUMBER(N1155),_xll.BDP($C1155, "OPT_UNDL_PX")," ")</f>
        <v xml:space="preserve"> </v>
      </c>
      <c r="Q1155" s="7" t="str">
        <f>IF(ISNUMBER(N1155),+G1155*_xll.BDP($C1155, "PX_POS_MULT_FACTOR")*P1155/K1155," ")</f>
        <v xml:space="preserve"> </v>
      </c>
      <c r="R1155" s="8" t="str">
        <f>IF(OR($A1155="TUA",$A1155="TYA"),"",IF(ISNUMBER(_xll.BDP($C1155,"DUR_ADJ_OAS_MID")),_xll.BDP($C1155,"DUR_ADJ_OAS_MID"),IF(ISNUMBER(_xll.BDP($E1155&amp;" ISIN","DUR_ADJ_OAS_MID")),_xll.BDP($E1155&amp;" ISIN","DUR_ADJ_OAS_MID")," ")))</f>
        <v xml:space="preserve"> </v>
      </c>
      <c r="S1155" s="7" t="str">
        <f t="shared" ref="S1155:S1218" si="18">IF(ISNUMBER(N1155),Q1155*N1155,IF(ISNUMBER(R1155),J1155*R1155," "))</f>
        <v xml:space="preserve"> </v>
      </c>
      <c r="T1155" t="s">
        <v>3225</v>
      </c>
      <c r="U1155" t="s">
        <v>1339</v>
      </c>
      <c r="AG1155">
        <v>2.5000000000000001E-5</v>
      </c>
    </row>
    <row r="1156" spans="1:33" x14ac:dyDescent="0.25">
      <c r="A1156" t="s">
        <v>2419</v>
      </c>
      <c r="B1156" t="s">
        <v>3226</v>
      </c>
      <c r="C1156" t="s">
        <v>3227</v>
      </c>
      <c r="D1156" t="s">
        <v>3228</v>
      </c>
      <c r="E1156" t="s">
        <v>3229</v>
      </c>
      <c r="F1156" t="s">
        <v>3230</v>
      </c>
      <c r="G1156" s="1">
        <v>1149</v>
      </c>
      <c r="H1156" s="1">
        <v>26.39</v>
      </c>
      <c r="I1156" s="2">
        <v>30322.11</v>
      </c>
      <c r="J1156" s="3">
        <v>5.3374599999999996E-3</v>
      </c>
      <c r="K1156" s="4">
        <v>5681003.1799999997</v>
      </c>
      <c r="L1156" s="5">
        <v>200001</v>
      </c>
      <c r="M1156" s="6">
        <v>28.40487388</v>
      </c>
      <c r="N1156" s="7" t="str">
        <f>IF(ISNUMBER(_xll.BDP($C1156, "DELTA_MID")),_xll.BDP($C1156, "DELTA_MID")," ")</f>
        <v xml:space="preserve"> </v>
      </c>
      <c r="O1156" s="7" t="str">
        <f>IF(ISNUMBER(N1156),_xll.BDP($C1156, "OPT_UNDL_TICKER"),"")</f>
        <v/>
      </c>
      <c r="P1156" s="8" t="str">
        <f>IF(ISNUMBER(N1156),_xll.BDP($C1156, "OPT_UNDL_PX")," ")</f>
        <v xml:space="preserve"> </v>
      </c>
      <c r="Q1156" s="7" t="str">
        <f>IF(ISNUMBER(N1156),+G1156*_xll.BDP($C1156, "PX_POS_MULT_FACTOR")*P1156/K1156," ")</f>
        <v xml:space="preserve"> </v>
      </c>
      <c r="R1156" s="8" t="str">
        <f>IF(OR($A1156="TUA",$A1156="TYA"),"",IF(ISNUMBER(_xll.BDP($C1156,"DUR_ADJ_OAS_MID")),_xll.BDP($C1156,"DUR_ADJ_OAS_MID"),IF(ISNUMBER(_xll.BDP($E1156&amp;" ISIN","DUR_ADJ_OAS_MID")),_xll.BDP($E1156&amp;" ISIN","DUR_ADJ_OAS_MID")," ")))</f>
        <v xml:space="preserve"> </v>
      </c>
      <c r="S1156" s="7" t="str">
        <f t="shared" si="18"/>
        <v xml:space="preserve"> </v>
      </c>
      <c r="T1156" t="s">
        <v>3230</v>
      </c>
      <c r="U1156" t="s">
        <v>1339</v>
      </c>
      <c r="AG1156">
        <v>2.5000000000000001E-5</v>
      </c>
    </row>
    <row r="1157" spans="1:33" x14ac:dyDescent="0.25">
      <c r="A1157" t="s">
        <v>2419</v>
      </c>
      <c r="B1157" t="s">
        <v>3231</v>
      </c>
      <c r="C1157" t="s">
        <v>3232</v>
      </c>
      <c r="D1157" t="s">
        <v>3233</v>
      </c>
      <c r="E1157" t="s">
        <v>3234</v>
      </c>
      <c r="F1157" t="s">
        <v>3235</v>
      </c>
      <c r="G1157" s="1">
        <v>4477</v>
      </c>
      <c r="H1157" s="1">
        <v>9.27</v>
      </c>
      <c r="I1157" s="2">
        <v>41501.79</v>
      </c>
      <c r="J1157" s="3">
        <v>7.3053600000000003E-3</v>
      </c>
      <c r="K1157" s="4">
        <v>5681003.1799999997</v>
      </c>
      <c r="L1157" s="5">
        <v>200001</v>
      </c>
      <c r="M1157" s="6">
        <v>28.40487388</v>
      </c>
      <c r="N1157" s="7" t="str">
        <f>IF(ISNUMBER(_xll.BDP($C1157, "DELTA_MID")),_xll.BDP($C1157, "DELTA_MID")," ")</f>
        <v xml:space="preserve"> </v>
      </c>
      <c r="O1157" s="7" t="str">
        <f>IF(ISNUMBER(N1157),_xll.BDP($C1157, "OPT_UNDL_TICKER"),"")</f>
        <v/>
      </c>
      <c r="P1157" s="8" t="str">
        <f>IF(ISNUMBER(N1157),_xll.BDP($C1157, "OPT_UNDL_PX")," ")</f>
        <v xml:space="preserve"> </v>
      </c>
      <c r="Q1157" s="7" t="str">
        <f>IF(ISNUMBER(N1157),+G1157*_xll.BDP($C1157, "PX_POS_MULT_FACTOR")*P1157/K1157," ")</f>
        <v xml:space="preserve"> </v>
      </c>
      <c r="R1157" s="8" t="str">
        <f>IF(OR($A1157="TUA",$A1157="TYA"),"",IF(ISNUMBER(_xll.BDP($C1157,"DUR_ADJ_OAS_MID")),_xll.BDP($C1157,"DUR_ADJ_OAS_MID"),IF(ISNUMBER(_xll.BDP($E1157&amp;" ISIN","DUR_ADJ_OAS_MID")),_xll.BDP($E1157&amp;" ISIN","DUR_ADJ_OAS_MID")," ")))</f>
        <v xml:space="preserve"> </v>
      </c>
      <c r="S1157" s="7" t="str">
        <f t="shared" si="18"/>
        <v xml:space="preserve"> </v>
      </c>
      <c r="T1157" t="s">
        <v>3235</v>
      </c>
      <c r="U1157" t="s">
        <v>1339</v>
      </c>
      <c r="AG1157">
        <v>2.5000000000000001E-5</v>
      </c>
    </row>
    <row r="1158" spans="1:33" x14ac:dyDescent="0.25">
      <c r="A1158" t="s">
        <v>2419</v>
      </c>
      <c r="B1158" t="s">
        <v>3236</v>
      </c>
      <c r="C1158" t="s">
        <v>3237</v>
      </c>
      <c r="D1158" t="s">
        <v>3238</v>
      </c>
      <c r="E1158" t="s">
        <v>3239</v>
      </c>
      <c r="F1158" t="s">
        <v>3240</v>
      </c>
      <c r="G1158" s="1">
        <v>911</v>
      </c>
      <c r="H1158" s="1">
        <v>31.59</v>
      </c>
      <c r="I1158" s="2">
        <v>28778.49</v>
      </c>
      <c r="J1158" s="3">
        <v>5.06574E-3</v>
      </c>
      <c r="K1158" s="4">
        <v>5681003.1799999997</v>
      </c>
      <c r="L1158" s="5">
        <v>200001</v>
      </c>
      <c r="M1158" s="6">
        <v>28.40487388</v>
      </c>
      <c r="N1158" s="7" t="str">
        <f>IF(ISNUMBER(_xll.BDP($C1158, "DELTA_MID")),_xll.BDP($C1158, "DELTA_MID")," ")</f>
        <v xml:space="preserve"> </v>
      </c>
      <c r="O1158" s="7" t="str">
        <f>IF(ISNUMBER(N1158),_xll.BDP($C1158, "OPT_UNDL_TICKER"),"")</f>
        <v/>
      </c>
      <c r="P1158" s="8" t="str">
        <f>IF(ISNUMBER(N1158),_xll.BDP($C1158, "OPT_UNDL_PX")," ")</f>
        <v xml:space="preserve"> </v>
      </c>
      <c r="Q1158" s="7" t="str">
        <f>IF(ISNUMBER(N1158),+G1158*_xll.BDP($C1158, "PX_POS_MULT_FACTOR")*P1158/K1158," ")</f>
        <v xml:space="preserve"> </v>
      </c>
      <c r="R1158" s="8" t="str">
        <f>IF(OR($A1158="TUA",$A1158="TYA"),"",IF(ISNUMBER(_xll.BDP($C1158,"DUR_ADJ_OAS_MID")),_xll.BDP($C1158,"DUR_ADJ_OAS_MID"),IF(ISNUMBER(_xll.BDP($E1158&amp;" ISIN","DUR_ADJ_OAS_MID")),_xll.BDP($E1158&amp;" ISIN","DUR_ADJ_OAS_MID")," ")))</f>
        <v xml:space="preserve"> </v>
      </c>
      <c r="S1158" s="7" t="str">
        <f t="shared" si="18"/>
        <v xml:space="preserve"> </v>
      </c>
      <c r="T1158" t="s">
        <v>3240</v>
      </c>
      <c r="U1158" t="s">
        <v>1339</v>
      </c>
      <c r="AG1158">
        <v>2.5000000000000001E-5</v>
      </c>
    </row>
    <row r="1159" spans="1:33" x14ac:dyDescent="0.25">
      <c r="A1159" t="s">
        <v>2419</v>
      </c>
      <c r="B1159" t="s">
        <v>116</v>
      </c>
      <c r="C1159" t="s">
        <v>117</v>
      </c>
      <c r="F1159" t="s">
        <v>118</v>
      </c>
      <c r="G1159" s="1">
        <v>29</v>
      </c>
      <c r="H1159" s="1">
        <v>0.04</v>
      </c>
      <c r="I1159" s="2">
        <v>116</v>
      </c>
      <c r="J1159" s="3">
        <v>2.0420000000000001E-5</v>
      </c>
      <c r="K1159" s="4">
        <v>5681003.1799999997</v>
      </c>
      <c r="L1159" s="5">
        <v>200001</v>
      </c>
      <c r="M1159" s="6">
        <v>28.40487388</v>
      </c>
      <c r="N1159" s="7">
        <f>IF(ISNUMBER(_xll.BDP($C1159, "DELTA_MID")),_xll.BDP($C1159, "DELTA_MID")," ")</f>
        <v>-6.3239999999999998E-3</v>
      </c>
      <c r="O1159" s="7" t="str">
        <f>IF(ISNUMBER(N1159),_xll.BDP($C1159, "OPT_UNDL_TICKER"),"")</f>
        <v>GLD US</v>
      </c>
      <c r="P1159" s="8">
        <f>IF(ISNUMBER(N1159),_xll.BDP($C1159, "OPT_UNDL_PX")," ")</f>
        <v>387.39</v>
      </c>
      <c r="Q1159" s="7">
        <f>IF(ISNUMBER(N1159),+G1159*_xll.BDP($C1159, "PX_POS_MULT_FACTOR")*P1159/K1159," ")</f>
        <v>0.19775222164195305</v>
      </c>
      <c r="R1159" s="8" t="str">
        <f>IF(OR($A1159="TUA",$A1159="TYA"),"",IF(ISNUMBER(_xll.BDP($C1159,"DUR_ADJ_OAS_MID")),_xll.BDP($C1159,"DUR_ADJ_OAS_MID"),IF(ISNUMBER(_xll.BDP($E1159&amp;" ISIN","DUR_ADJ_OAS_MID")),_xll.BDP($E1159&amp;" ISIN","DUR_ADJ_OAS_MID")," ")))</f>
        <v xml:space="preserve"> </v>
      </c>
      <c r="S1159" s="7">
        <f t="shared" si="18"/>
        <v>-1.2505850496637111E-3</v>
      </c>
      <c r="T1159" t="s">
        <v>118</v>
      </c>
      <c r="U1159" t="s">
        <v>51</v>
      </c>
      <c r="AG1159">
        <v>2.5000000000000001E-5</v>
      </c>
    </row>
    <row r="1160" spans="1:33" x14ac:dyDescent="0.25">
      <c r="A1160" t="s">
        <v>2419</v>
      </c>
      <c r="B1160" t="s">
        <v>119</v>
      </c>
      <c r="C1160" t="s">
        <v>120</v>
      </c>
      <c r="F1160" t="s">
        <v>121</v>
      </c>
      <c r="G1160" s="1">
        <v>29</v>
      </c>
      <c r="H1160" s="1">
        <v>0.03</v>
      </c>
      <c r="I1160" s="2">
        <v>87</v>
      </c>
      <c r="J1160" s="3">
        <v>1.5310000000000001E-5</v>
      </c>
      <c r="K1160" s="4">
        <v>5681003.1799999997</v>
      </c>
      <c r="L1160" s="5">
        <v>200001</v>
      </c>
      <c r="M1160" s="6">
        <v>28.40487388</v>
      </c>
      <c r="N1160" s="7">
        <f>IF(ISNUMBER(_xll.BDP($C1160, "DELTA_MID")),_xll.BDP($C1160, "DELTA_MID")," ")</f>
        <v>-4.5079999999999999E-3</v>
      </c>
      <c r="O1160" s="7" t="str">
        <f>IF(ISNUMBER(N1160),_xll.BDP($C1160, "OPT_UNDL_TICKER"),"")</f>
        <v>GLD US</v>
      </c>
      <c r="P1160" s="8">
        <f>IF(ISNUMBER(N1160),_xll.BDP($C1160, "OPT_UNDL_PX")," ")</f>
        <v>387.39</v>
      </c>
      <c r="Q1160" s="7">
        <f>IF(ISNUMBER(N1160),+G1160*_xll.BDP($C1160, "PX_POS_MULT_FACTOR")*P1160/K1160," ")</f>
        <v>0.19775222164195305</v>
      </c>
      <c r="R1160" s="8" t="str">
        <f>IF(OR($A1160="TUA",$A1160="TYA"),"",IF(ISNUMBER(_xll.BDP($C1160,"DUR_ADJ_OAS_MID")),_xll.BDP($C1160,"DUR_ADJ_OAS_MID"),IF(ISNUMBER(_xll.BDP($E1160&amp;" ISIN","DUR_ADJ_OAS_MID")),_xll.BDP($E1160&amp;" ISIN","DUR_ADJ_OAS_MID")," ")))</f>
        <v xml:space="preserve"> </v>
      </c>
      <c r="S1160" s="7">
        <f t="shared" si="18"/>
        <v>-8.914670151619243E-4</v>
      </c>
      <c r="T1160" t="s">
        <v>121</v>
      </c>
      <c r="U1160" t="s">
        <v>51</v>
      </c>
      <c r="AG1160">
        <v>2.5000000000000001E-5</v>
      </c>
    </row>
    <row r="1161" spans="1:33" x14ac:dyDescent="0.25">
      <c r="A1161" t="s">
        <v>2419</v>
      </c>
      <c r="B1161" t="s">
        <v>122</v>
      </c>
      <c r="C1161" t="s">
        <v>123</v>
      </c>
      <c r="F1161" t="s">
        <v>124</v>
      </c>
      <c r="G1161" s="1">
        <v>-29</v>
      </c>
      <c r="H1161" s="1">
        <v>0.03</v>
      </c>
      <c r="I1161" s="2">
        <v>-87</v>
      </c>
      <c r="J1161" s="3">
        <v>-1.5310000000000001E-5</v>
      </c>
      <c r="K1161" s="4">
        <v>5681003.1799999997</v>
      </c>
      <c r="L1161" s="5">
        <v>200001</v>
      </c>
      <c r="M1161" s="6">
        <v>28.40487388</v>
      </c>
      <c r="N1161" s="7">
        <f>IF(ISNUMBER(_xll.BDP($C1161, "DELTA_MID")),_xll.BDP($C1161, "DELTA_MID")," ")</f>
        <v>-4.9870000000000001E-3</v>
      </c>
      <c r="O1161" s="7" t="str">
        <f>IF(ISNUMBER(N1161),_xll.BDP($C1161, "OPT_UNDL_TICKER"),"")</f>
        <v>GLD US</v>
      </c>
      <c r="P1161" s="8">
        <f>IF(ISNUMBER(N1161),_xll.BDP($C1161, "OPT_UNDL_PX")," ")</f>
        <v>387.39</v>
      </c>
      <c r="Q1161" s="7">
        <f>IF(ISNUMBER(N1161),+G1161*_xll.BDP($C1161, "PX_POS_MULT_FACTOR")*P1161/K1161," ")</f>
        <v>-0.19775222164195305</v>
      </c>
      <c r="R1161" s="8" t="str">
        <f>IF(OR($A1161="TUA",$A1161="TYA"),"",IF(ISNUMBER(_xll.BDP($C1161,"DUR_ADJ_OAS_MID")),_xll.BDP($C1161,"DUR_ADJ_OAS_MID"),IF(ISNUMBER(_xll.BDP($E1161&amp;" ISIN","DUR_ADJ_OAS_MID")),_xll.BDP($E1161&amp;" ISIN","DUR_ADJ_OAS_MID")," ")))</f>
        <v xml:space="preserve"> </v>
      </c>
      <c r="S1161" s="7">
        <f t="shared" si="18"/>
        <v>9.8619032932841986E-4</v>
      </c>
      <c r="T1161" t="s">
        <v>124</v>
      </c>
      <c r="U1161" t="s">
        <v>51</v>
      </c>
      <c r="AG1161">
        <v>2.5000000000000001E-5</v>
      </c>
    </row>
    <row r="1162" spans="1:33" x14ac:dyDescent="0.25">
      <c r="A1162" t="s">
        <v>2419</v>
      </c>
      <c r="B1162" t="s">
        <v>125</v>
      </c>
      <c r="C1162" t="s">
        <v>126</v>
      </c>
      <c r="F1162" t="s">
        <v>127</v>
      </c>
      <c r="G1162" s="1">
        <v>-29</v>
      </c>
      <c r="H1162" s="1">
        <v>4.4999999999999998E-2</v>
      </c>
      <c r="I1162" s="2">
        <v>-130.5</v>
      </c>
      <c r="J1162" s="3">
        <v>-2.2969999999999999E-5</v>
      </c>
      <c r="K1162" s="4">
        <v>5681003.1799999997</v>
      </c>
      <c r="L1162" s="5">
        <v>200001</v>
      </c>
      <c r="M1162" s="6">
        <v>28.40487388</v>
      </c>
      <c r="N1162" s="7">
        <f>IF(ISNUMBER(_xll.BDP($C1162, "DELTA_MID")),_xll.BDP($C1162, "DELTA_MID")," ")</f>
        <v>-7.705E-3</v>
      </c>
      <c r="O1162" s="7" t="str">
        <f>IF(ISNUMBER(N1162),_xll.BDP($C1162, "OPT_UNDL_TICKER"),"")</f>
        <v>GLD US</v>
      </c>
      <c r="P1162" s="8">
        <f>IF(ISNUMBER(N1162),_xll.BDP($C1162, "OPT_UNDL_PX")," ")</f>
        <v>387.39</v>
      </c>
      <c r="Q1162" s="7">
        <f>IF(ISNUMBER(N1162),+G1162*_xll.BDP($C1162, "PX_POS_MULT_FACTOR")*P1162/K1162," ")</f>
        <v>-0.19775222164195305</v>
      </c>
      <c r="R1162" s="8" t="str">
        <f>IF(OR($A1162="TUA",$A1162="TYA"),"",IF(ISNUMBER(_xll.BDP($C1162,"DUR_ADJ_OAS_MID")),_xll.BDP($C1162,"DUR_ADJ_OAS_MID"),IF(ISNUMBER(_xll.BDP($E1162&amp;" ISIN","DUR_ADJ_OAS_MID")),_xll.BDP($E1162&amp;" ISIN","DUR_ADJ_OAS_MID")," ")))</f>
        <v xml:space="preserve"> </v>
      </c>
      <c r="S1162" s="7">
        <f t="shared" si="18"/>
        <v>1.5236808677512484E-3</v>
      </c>
      <c r="T1162" t="s">
        <v>127</v>
      </c>
      <c r="U1162" t="s">
        <v>51</v>
      </c>
      <c r="AG1162">
        <v>2.5000000000000001E-5</v>
      </c>
    </row>
    <row r="1163" spans="1:33" x14ac:dyDescent="0.25">
      <c r="A1163" t="s">
        <v>2419</v>
      </c>
      <c r="B1163" t="s">
        <v>128</v>
      </c>
      <c r="C1163" t="s">
        <v>129</v>
      </c>
      <c r="F1163" t="s">
        <v>130</v>
      </c>
      <c r="G1163" s="1">
        <v>29</v>
      </c>
      <c r="H1163" s="1">
        <v>0.59499999999999997</v>
      </c>
      <c r="I1163" s="2">
        <v>1725.5</v>
      </c>
      <c r="J1163" s="3">
        <v>3.0372999999999999E-4</v>
      </c>
      <c r="K1163" s="4">
        <v>5681003.1799999997</v>
      </c>
      <c r="L1163" s="5">
        <v>200001</v>
      </c>
      <c r="M1163" s="6">
        <v>28.40487388</v>
      </c>
      <c r="N1163" s="7">
        <f>IF(ISNUMBER(_xll.BDP($C1163, "DELTA_MID")),_xll.BDP($C1163, "DELTA_MID")," ")</f>
        <v>-5.654E-2</v>
      </c>
      <c r="O1163" s="7" t="str">
        <f>IF(ISNUMBER(N1163),_xll.BDP($C1163, "OPT_UNDL_TICKER"),"")</f>
        <v>GLD US</v>
      </c>
      <c r="P1163" s="8">
        <f>IF(ISNUMBER(N1163),_xll.BDP($C1163, "OPT_UNDL_PX")," ")</f>
        <v>387.39</v>
      </c>
      <c r="Q1163" s="7">
        <f>IF(ISNUMBER(N1163),+G1163*_xll.BDP($C1163, "PX_POS_MULT_FACTOR")*P1163/K1163," ")</f>
        <v>0.19775222164195305</v>
      </c>
      <c r="R1163" s="8" t="str">
        <f>IF(OR($A1163="TUA",$A1163="TYA"),"",IF(ISNUMBER(_xll.BDP($C1163,"DUR_ADJ_OAS_MID")),_xll.BDP($C1163,"DUR_ADJ_OAS_MID"),IF(ISNUMBER(_xll.BDP($E1163&amp;" ISIN","DUR_ADJ_OAS_MID")),_xll.BDP($E1163&amp;" ISIN","DUR_ADJ_OAS_MID")," ")))</f>
        <v xml:space="preserve"> </v>
      </c>
      <c r="S1163" s="7">
        <f t="shared" si="18"/>
        <v>-1.1180910611636025E-2</v>
      </c>
      <c r="T1163" t="s">
        <v>130</v>
      </c>
      <c r="U1163" t="s">
        <v>51</v>
      </c>
      <c r="AG1163">
        <v>2.5000000000000001E-5</v>
      </c>
    </row>
    <row r="1164" spans="1:33" x14ac:dyDescent="0.25">
      <c r="A1164" t="s">
        <v>2419</v>
      </c>
      <c r="B1164" t="s">
        <v>131</v>
      </c>
      <c r="C1164" t="s">
        <v>132</v>
      </c>
      <c r="F1164" t="s">
        <v>133</v>
      </c>
      <c r="G1164" s="1">
        <v>-29</v>
      </c>
      <c r="H1164" s="1">
        <v>0.97499999999999998</v>
      </c>
      <c r="I1164" s="2">
        <v>-2827.5</v>
      </c>
      <c r="J1164" s="3">
        <v>-4.9770999999999995E-4</v>
      </c>
      <c r="K1164" s="4">
        <v>5681003.1799999997</v>
      </c>
      <c r="L1164" s="5">
        <v>200001</v>
      </c>
      <c r="M1164" s="6">
        <v>28.40487388</v>
      </c>
      <c r="N1164" s="7">
        <f>IF(ISNUMBER(_xll.BDP($C1164, "DELTA_MID")),_xll.BDP($C1164, "DELTA_MID")," ")</f>
        <v>-9.6957000000000002E-2</v>
      </c>
      <c r="O1164" s="7" t="str">
        <f>IF(ISNUMBER(N1164),_xll.BDP($C1164, "OPT_UNDL_TICKER"),"")</f>
        <v>GLD US</v>
      </c>
      <c r="P1164" s="8">
        <f>IF(ISNUMBER(N1164),_xll.BDP($C1164, "OPT_UNDL_PX")," ")</f>
        <v>387.39</v>
      </c>
      <c r="Q1164" s="7">
        <f>IF(ISNUMBER(N1164),+G1164*_xll.BDP($C1164, "PX_POS_MULT_FACTOR")*P1164/K1164," ")</f>
        <v>-0.19775222164195305</v>
      </c>
      <c r="R1164" s="8" t="str">
        <f>IF(OR($A1164="TUA",$A1164="TYA"),"",IF(ISNUMBER(_xll.BDP($C1164,"DUR_ADJ_OAS_MID")),_xll.BDP($C1164,"DUR_ADJ_OAS_MID"),IF(ISNUMBER(_xll.BDP($E1164&amp;" ISIN","DUR_ADJ_OAS_MID")),_xll.BDP($E1164&amp;" ISIN","DUR_ADJ_OAS_MID")," ")))</f>
        <v xml:space="preserve"> </v>
      </c>
      <c r="S1164" s="7">
        <f t="shared" si="18"/>
        <v>1.9173462153738843E-2</v>
      </c>
      <c r="T1164" t="s">
        <v>133</v>
      </c>
      <c r="U1164" t="s">
        <v>51</v>
      </c>
      <c r="AG1164">
        <v>2.5000000000000001E-5</v>
      </c>
    </row>
    <row r="1165" spans="1:33" x14ac:dyDescent="0.25">
      <c r="A1165" t="s">
        <v>2419</v>
      </c>
      <c r="B1165" t="s">
        <v>138</v>
      </c>
      <c r="C1165" t="s">
        <v>138</v>
      </c>
      <c r="F1165" t="s">
        <v>139</v>
      </c>
      <c r="G1165" s="1">
        <v>4</v>
      </c>
      <c r="H1165" s="1">
        <v>0.65</v>
      </c>
      <c r="I1165" s="2">
        <v>260</v>
      </c>
      <c r="J1165" s="3">
        <v>4.5769999999999997E-5</v>
      </c>
      <c r="K1165" s="4">
        <v>5681003.1799999997</v>
      </c>
      <c r="L1165" s="5">
        <v>200001</v>
      </c>
      <c r="M1165" s="6">
        <v>28.40487388</v>
      </c>
      <c r="N1165" s="7">
        <f>IF(ISNUMBER(_xll.BDP($C1165, "DELTA_MID")),_xll.BDP($C1165, "DELTA_MID")," ")</f>
        <v>-1.4239E-2</v>
      </c>
      <c r="O1165" s="7" t="str">
        <f>IF(ISNUMBER(N1165),_xll.BDP($C1165, "OPT_UNDL_TICKER"),"")</f>
        <v>RUY</v>
      </c>
      <c r="P1165" s="8">
        <f>IF(ISNUMBER(N1165),_xll.BDP($C1165, "OPT_UNDL_PX")," ")</f>
        <v>2519.7539999999999</v>
      </c>
      <c r="Q1165" s="7">
        <f>IF(ISNUMBER(N1165),+G1165*_xll.BDP($C1165, "PX_POS_MULT_FACTOR")*P1165/K1165," ")</f>
        <v>0.17741613022649286</v>
      </c>
      <c r="R1165" s="8" t="str">
        <f>IF(OR($A1165="TUA",$A1165="TYA"),"",IF(ISNUMBER(_xll.BDP($C1165,"DUR_ADJ_OAS_MID")),_xll.BDP($C1165,"DUR_ADJ_OAS_MID"),IF(ISNUMBER(_xll.BDP($E1165&amp;" ISIN","DUR_ADJ_OAS_MID")),_xll.BDP($E1165&amp;" ISIN","DUR_ADJ_OAS_MID")," ")))</f>
        <v xml:space="preserve"> </v>
      </c>
      <c r="S1165" s="7">
        <f t="shared" si="18"/>
        <v>-2.5262282782950317E-3</v>
      </c>
      <c r="T1165" t="s">
        <v>139</v>
      </c>
      <c r="U1165" t="s">
        <v>51</v>
      </c>
      <c r="AG1165">
        <v>2.5000000000000001E-5</v>
      </c>
    </row>
    <row r="1166" spans="1:33" x14ac:dyDescent="0.25">
      <c r="A1166" t="s">
        <v>2419</v>
      </c>
      <c r="B1166" t="s">
        <v>140</v>
      </c>
      <c r="C1166" t="s">
        <v>140</v>
      </c>
      <c r="F1166" t="s">
        <v>141</v>
      </c>
      <c r="G1166" s="1">
        <v>-4</v>
      </c>
      <c r="H1166" s="1">
        <v>2.0249999999999999</v>
      </c>
      <c r="I1166" s="2">
        <v>-810</v>
      </c>
      <c r="J1166" s="3">
        <v>-1.4258000000000001E-4</v>
      </c>
      <c r="K1166" s="4">
        <v>5681003.1799999997</v>
      </c>
      <c r="L1166" s="5">
        <v>200001</v>
      </c>
      <c r="M1166" s="6">
        <v>28.40487388</v>
      </c>
      <c r="N1166" s="7">
        <f>IF(ISNUMBER(_xll.BDP($C1166, "DELTA_MID")),_xll.BDP($C1166, "DELTA_MID")," ")</f>
        <v>-4.7891000000000003E-2</v>
      </c>
      <c r="O1166" s="7" t="str">
        <f>IF(ISNUMBER(N1166),_xll.BDP($C1166, "OPT_UNDL_TICKER"),"")</f>
        <v>RUY</v>
      </c>
      <c r="P1166" s="8">
        <f>IF(ISNUMBER(N1166),_xll.BDP($C1166, "OPT_UNDL_PX")," ")</f>
        <v>2519.7539999999999</v>
      </c>
      <c r="Q1166" s="7">
        <f>IF(ISNUMBER(N1166),+G1166*_xll.BDP($C1166, "PX_POS_MULT_FACTOR")*P1166/K1166," ")</f>
        <v>-0.17741613022649286</v>
      </c>
      <c r="R1166" s="8" t="str">
        <f>IF(OR($A1166="TUA",$A1166="TYA"),"",IF(ISNUMBER(_xll.BDP($C1166,"DUR_ADJ_OAS_MID")),_xll.BDP($C1166,"DUR_ADJ_OAS_MID"),IF(ISNUMBER(_xll.BDP($E1166&amp;" ISIN","DUR_ADJ_OAS_MID")),_xll.BDP($E1166&amp;" ISIN","DUR_ADJ_OAS_MID")," ")))</f>
        <v xml:space="preserve"> </v>
      </c>
      <c r="S1166" s="7">
        <f t="shared" si="18"/>
        <v>8.4966358926769694E-3</v>
      </c>
      <c r="T1166" t="s">
        <v>141</v>
      </c>
      <c r="U1166" t="s">
        <v>51</v>
      </c>
      <c r="AG1166">
        <v>2.5000000000000001E-5</v>
      </c>
    </row>
    <row r="1167" spans="1:33" x14ac:dyDescent="0.25">
      <c r="A1167" t="s">
        <v>2419</v>
      </c>
      <c r="B1167" t="s">
        <v>142</v>
      </c>
      <c r="C1167" t="s">
        <v>142</v>
      </c>
      <c r="F1167" t="s">
        <v>143</v>
      </c>
      <c r="G1167" s="1">
        <v>4</v>
      </c>
      <c r="H1167" s="1">
        <v>2.9750000000000001</v>
      </c>
      <c r="I1167" s="2">
        <v>1190</v>
      </c>
      <c r="J1167" s="3">
        <v>2.0947000000000001E-4</v>
      </c>
      <c r="K1167" s="4">
        <v>5681003.1799999997</v>
      </c>
      <c r="L1167" s="5">
        <v>200001</v>
      </c>
      <c r="M1167" s="6">
        <v>28.40487388</v>
      </c>
      <c r="N1167" s="7">
        <f>IF(ISNUMBER(_xll.BDP($C1167, "DELTA_MID")),_xll.BDP($C1167, "DELTA_MID")," ")</f>
        <v>-4.1871999999999999E-2</v>
      </c>
      <c r="O1167" s="7" t="str">
        <f>IF(ISNUMBER(N1167),_xll.BDP($C1167, "OPT_UNDL_TICKER"),"")</f>
        <v>RUY</v>
      </c>
      <c r="P1167" s="8">
        <f>IF(ISNUMBER(N1167),_xll.BDP($C1167, "OPT_UNDL_PX")," ")</f>
        <v>2519.7539999999999</v>
      </c>
      <c r="Q1167" s="7">
        <f>IF(ISNUMBER(N1167),+G1167*_xll.BDP($C1167, "PX_POS_MULT_FACTOR")*P1167/K1167," ")</f>
        <v>0.17741613022649286</v>
      </c>
      <c r="R1167" s="8" t="str">
        <f>IF(OR($A1167="TUA",$A1167="TYA"),"",IF(ISNUMBER(_xll.BDP($C1167,"DUR_ADJ_OAS_MID")),_xll.BDP($C1167,"DUR_ADJ_OAS_MID"),IF(ISNUMBER(_xll.BDP($E1167&amp;" ISIN","DUR_ADJ_OAS_MID")),_xll.BDP($E1167&amp;" ISIN","DUR_ADJ_OAS_MID")," ")))</f>
        <v xml:space="preserve"> </v>
      </c>
      <c r="S1167" s="7">
        <f t="shared" si="18"/>
        <v>-7.4287682048437085E-3</v>
      </c>
      <c r="T1167" t="s">
        <v>143</v>
      </c>
      <c r="U1167" t="s">
        <v>51</v>
      </c>
      <c r="AG1167">
        <v>2.5000000000000001E-5</v>
      </c>
    </row>
    <row r="1168" spans="1:33" x14ac:dyDescent="0.25">
      <c r="A1168" t="s">
        <v>2419</v>
      </c>
      <c r="B1168" t="s">
        <v>144</v>
      </c>
      <c r="C1168" t="s">
        <v>144</v>
      </c>
      <c r="F1168" t="s">
        <v>145</v>
      </c>
      <c r="G1168" s="1">
        <v>-4</v>
      </c>
      <c r="H1168" s="1">
        <v>7.55</v>
      </c>
      <c r="I1168" s="2">
        <v>-3020</v>
      </c>
      <c r="J1168" s="3">
        <v>-5.3160000000000002E-4</v>
      </c>
      <c r="K1168" s="4">
        <v>5681003.1799999997</v>
      </c>
      <c r="L1168" s="5">
        <v>200001</v>
      </c>
      <c r="M1168" s="6">
        <v>28.40487388</v>
      </c>
      <c r="N1168" s="7">
        <f>IF(ISNUMBER(_xll.BDP($C1168, "DELTA_MID")),_xll.BDP($C1168, "DELTA_MID")," ")</f>
        <v>-0.10506600000000001</v>
      </c>
      <c r="O1168" s="7" t="str">
        <f>IF(ISNUMBER(N1168),_xll.BDP($C1168, "OPT_UNDL_TICKER"),"")</f>
        <v>RUY</v>
      </c>
      <c r="P1168" s="8">
        <f>IF(ISNUMBER(N1168),_xll.BDP($C1168, "OPT_UNDL_PX")," ")</f>
        <v>2519.7539999999999</v>
      </c>
      <c r="Q1168" s="7">
        <f>IF(ISNUMBER(N1168),+G1168*_xll.BDP($C1168, "PX_POS_MULT_FACTOR")*P1168/K1168," ")</f>
        <v>-0.17741613022649286</v>
      </c>
      <c r="R1168" s="8" t="str">
        <f>IF(OR($A1168="TUA",$A1168="TYA"),"",IF(ISNUMBER(_xll.BDP($C1168,"DUR_ADJ_OAS_MID")),_xll.BDP($C1168,"DUR_ADJ_OAS_MID"),IF(ISNUMBER(_xll.BDP($E1168&amp;" ISIN","DUR_ADJ_OAS_MID")),_xll.BDP($E1168&amp;" ISIN","DUR_ADJ_OAS_MID")," ")))</f>
        <v xml:space="preserve"> </v>
      </c>
      <c r="S1168" s="7">
        <f t="shared" si="18"/>
        <v>1.8640403138376699E-2</v>
      </c>
      <c r="T1168" t="s">
        <v>145</v>
      </c>
      <c r="U1168" t="s">
        <v>51</v>
      </c>
      <c r="AG1168">
        <v>2.5000000000000001E-5</v>
      </c>
    </row>
    <row r="1169" spans="1:33" x14ac:dyDescent="0.25">
      <c r="A1169" t="s">
        <v>2419</v>
      </c>
      <c r="B1169" t="s">
        <v>146</v>
      </c>
      <c r="C1169" t="s">
        <v>146</v>
      </c>
      <c r="F1169" t="s">
        <v>147</v>
      </c>
      <c r="G1169" s="1">
        <v>5</v>
      </c>
      <c r="H1169" s="1">
        <v>5.3</v>
      </c>
      <c r="I1169" s="2">
        <v>2650</v>
      </c>
      <c r="J1169" s="3">
        <v>4.6647000000000002E-4</v>
      </c>
      <c r="K1169" s="4">
        <v>5681003.1799999997</v>
      </c>
      <c r="L1169" s="5">
        <v>200001</v>
      </c>
      <c r="M1169" s="6">
        <v>28.40487388</v>
      </c>
      <c r="N1169" s="7">
        <f>IF(ISNUMBER(_xll.BDP($C1169, "DELTA_MID")),_xll.BDP($C1169, "DELTA_MID")," ")</f>
        <v>0.15116399999999999</v>
      </c>
      <c r="O1169" s="7" t="str">
        <f>IF(ISNUMBER(N1169),_xll.BDP($C1169, "OPT_UNDL_TICKER"),"")</f>
        <v>SPX</v>
      </c>
      <c r="P1169" s="8">
        <f>IF(ISNUMBER(N1169),_xll.BDP($C1169, "OPT_UNDL_PX")," ")</f>
        <v>6671.06</v>
      </c>
      <c r="Q1169" s="7">
        <f>IF(ISNUMBER(N1169),+G1169*_xll.BDP($C1169, "PX_POS_MULT_FACTOR")*P1169/K1169," ")</f>
        <v>0.58713749919076796</v>
      </c>
      <c r="R1169" s="8" t="str">
        <f>IF(OR($A1169="TUA",$A1169="TYA"),"",IF(ISNUMBER(_xll.BDP($C1169,"DUR_ADJ_OAS_MID")),_xll.BDP($C1169,"DUR_ADJ_OAS_MID"),IF(ISNUMBER(_xll.BDP($E1169&amp;" ISIN","DUR_ADJ_OAS_MID")),_xll.BDP($E1169&amp;" ISIN","DUR_ADJ_OAS_MID")," ")))</f>
        <v xml:space="preserve"> </v>
      </c>
      <c r="S1169" s="7">
        <f t="shared" si="18"/>
        <v>8.8754052927673244E-2</v>
      </c>
      <c r="T1169" t="s">
        <v>147</v>
      </c>
      <c r="U1169" t="s">
        <v>51</v>
      </c>
      <c r="AG1169">
        <v>2.5000000000000001E-5</v>
      </c>
    </row>
    <row r="1170" spans="1:33" x14ac:dyDescent="0.25">
      <c r="A1170" t="s">
        <v>2419</v>
      </c>
      <c r="B1170" t="s">
        <v>148</v>
      </c>
      <c r="C1170" t="s">
        <v>148</v>
      </c>
      <c r="F1170" t="s">
        <v>149</v>
      </c>
      <c r="G1170" s="1">
        <v>1</v>
      </c>
      <c r="H1170" s="1">
        <v>0.8</v>
      </c>
      <c r="I1170" s="2">
        <v>80</v>
      </c>
      <c r="J1170" s="3">
        <v>1.4080000000000001E-5</v>
      </c>
      <c r="K1170" s="4">
        <v>5681003.1799999997</v>
      </c>
      <c r="L1170" s="5">
        <v>200001</v>
      </c>
      <c r="M1170" s="6">
        <v>28.40487388</v>
      </c>
      <c r="N1170" s="7">
        <f>IF(ISNUMBER(_xll.BDP($C1170, "DELTA_MID")),_xll.BDP($C1170, "DELTA_MID")," ")</f>
        <v>-8.2649999999999998E-3</v>
      </c>
      <c r="O1170" s="7" t="str">
        <f>IF(ISNUMBER(N1170),_xll.BDP($C1170, "OPT_UNDL_TICKER"),"")</f>
        <v>SPX</v>
      </c>
      <c r="P1170" s="8">
        <f>IF(ISNUMBER(N1170),_xll.BDP($C1170, "OPT_UNDL_PX")," ")</f>
        <v>6671.06</v>
      </c>
      <c r="Q1170" s="7">
        <f>IF(ISNUMBER(N1170),+G1170*_xll.BDP($C1170, "PX_POS_MULT_FACTOR")*P1170/K1170," ")</f>
        <v>0.11742749983815359</v>
      </c>
      <c r="R1170" s="8" t="str">
        <f>IF(OR($A1170="TUA",$A1170="TYA"),"",IF(ISNUMBER(_xll.BDP($C1170,"DUR_ADJ_OAS_MID")),_xll.BDP($C1170,"DUR_ADJ_OAS_MID"),IF(ISNUMBER(_xll.BDP($E1170&amp;" ISIN","DUR_ADJ_OAS_MID")),_xll.BDP($E1170&amp;" ISIN","DUR_ADJ_OAS_MID")," ")))</f>
        <v xml:space="preserve"> </v>
      </c>
      <c r="S1170" s="7">
        <f t="shared" si="18"/>
        <v>-9.7053828616233944E-4</v>
      </c>
      <c r="T1170" t="s">
        <v>149</v>
      </c>
      <c r="U1170" t="s">
        <v>51</v>
      </c>
      <c r="AG1170">
        <v>2.5000000000000001E-5</v>
      </c>
    </row>
    <row r="1171" spans="1:33" x14ac:dyDescent="0.25">
      <c r="A1171" t="s">
        <v>2419</v>
      </c>
      <c r="B1171" t="s">
        <v>150</v>
      </c>
      <c r="C1171" t="s">
        <v>150</v>
      </c>
      <c r="F1171" t="s">
        <v>151</v>
      </c>
      <c r="G1171" s="1">
        <v>-1</v>
      </c>
      <c r="H1171" s="1">
        <v>5</v>
      </c>
      <c r="I1171" s="2">
        <v>-500</v>
      </c>
      <c r="J1171" s="3">
        <v>-8.8010000000000006E-5</v>
      </c>
      <c r="K1171" s="4">
        <v>5681003.1799999997</v>
      </c>
      <c r="L1171" s="5">
        <v>200001</v>
      </c>
      <c r="M1171" s="6">
        <v>28.40487388</v>
      </c>
      <c r="N1171" s="7">
        <f>IF(ISNUMBER(_xll.BDP($C1171, "DELTA_MID")),_xll.BDP($C1171, "DELTA_MID")," ")</f>
        <v>-8.1289E-2</v>
      </c>
      <c r="O1171" s="7" t="str">
        <f>IF(ISNUMBER(N1171),_xll.BDP($C1171, "OPT_UNDL_TICKER"),"")</f>
        <v>SPX</v>
      </c>
      <c r="P1171" s="8">
        <f>IF(ISNUMBER(N1171),_xll.BDP($C1171, "OPT_UNDL_PX")," ")</f>
        <v>6671.06</v>
      </c>
      <c r="Q1171" s="7">
        <f>IF(ISNUMBER(N1171),+G1171*_xll.BDP($C1171, "PX_POS_MULT_FACTOR")*P1171/K1171," ")</f>
        <v>-0.11742749983815359</v>
      </c>
      <c r="R1171" s="8" t="str">
        <f>IF(OR($A1171="TUA",$A1171="TYA"),"",IF(ISNUMBER(_xll.BDP($C1171,"DUR_ADJ_OAS_MID")),_xll.BDP($C1171,"DUR_ADJ_OAS_MID"),IF(ISNUMBER(_xll.BDP($E1171&amp;" ISIN","DUR_ADJ_OAS_MID")),_xll.BDP($E1171&amp;" ISIN","DUR_ADJ_OAS_MID")," ")))</f>
        <v xml:space="preserve"> </v>
      </c>
      <c r="S1171" s="7">
        <f t="shared" si="18"/>
        <v>9.545564034343668E-3</v>
      </c>
      <c r="T1171" t="s">
        <v>151</v>
      </c>
      <c r="U1171" t="s">
        <v>51</v>
      </c>
      <c r="AG1171">
        <v>2.5000000000000001E-5</v>
      </c>
    </row>
    <row r="1172" spans="1:33" x14ac:dyDescent="0.25">
      <c r="A1172" t="s">
        <v>2419</v>
      </c>
      <c r="B1172" t="s">
        <v>152</v>
      </c>
      <c r="C1172" t="s">
        <v>152</v>
      </c>
      <c r="F1172" t="s">
        <v>153</v>
      </c>
      <c r="G1172" s="1">
        <v>1</v>
      </c>
      <c r="H1172" s="1">
        <v>8.65</v>
      </c>
      <c r="I1172" s="2">
        <v>865</v>
      </c>
      <c r="J1172" s="3">
        <v>1.5226000000000001E-4</v>
      </c>
      <c r="K1172" s="4">
        <v>5681003.1799999997</v>
      </c>
      <c r="L1172" s="5">
        <v>200001</v>
      </c>
      <c r="M1172" s="6">
        <v>28.40487388</v>
      </c>
      <c r="N1172" s="7">
        <f>IF(ISNUMBER(_xll.BDP($C1172, "DELTA_MID")),_xll.BDP($C1172, "DELTA_MID")," ")</f>
        <v>0.15588299999999999</v>
      </c>
      <c r="O1172" s="7" t="str">
        <f>IF(ISNUMBER(N1172),_xll.BDP($C1172, "OPT_UNDL_TICKER"),"")</f>
        <v>SPX</v>
      </c>
      <c r="P1172" s="8">
        <f>IF(ISNUMBER(N1172),_xll.BDP($C1172, "OPT_UNDL_PX")," ")</f>
        <v>6671.06</v>
      </c>
      <c r="Q1172" s="7">
        <f>IF(ISNUMBER(N1172),+G1172*_xll.BDP($C1172, "PX_POS_MULT_FACTOR")*P1172/K1172," ")</f>
        <v>0.11742749983815359</v>
      </c>
      <c r="R1172" s="8" t="str">
        <f>IF(OR($A1172="TUA",$A1172="TYA"),"",IF(ISNUMBER(_xll.BDP($C1172,"DUR_ADJ_OAS_MID")),_xll.BDP($C1172,"DUR_ADJ_OAS_MID"),IF(ISNUMBER(_xll.BDP($E1172&amp;" ISIN","DUR_ADJ_OAS_MID")),_xll.BDP($E1172&amp;" ISIN","DUR_ADJ_OAS_MID")," ")))</f>
        <v xml:space="preserve"> </v>
      </c>
      <c r="S1172" s="7">
        <f t="shared" si="18"/>
        <v>1.8304950957270895E-2</v>
      </c>
      <c r="T1172" t="s">
        <v>153</v>
      </c>
      <c r="U1172" t="s">
        <v>51</v>
      </c>
      <c r="AG1172">
        <v>2.5000000000000001E-5</v>
      </c>
    </row>
    <row r="1173" spans="1:33" x14ac:dyDescent="0.25">
      <c r="A1173" t="s">
        <v>2419</v>
      </c>
      <c r="B1173" t="s">
        <v>154</v>
      </c>
      <c r="C1173" t="s">
        <v>154</v>
      </c>
      <c r="F1173" t="s">
        <v>155</v>
      </c>
      <c r="G1173" s="1">
        <v>1</v>
      </c>
      <c r="H1173" s="1">
        <v>3</v>
      </c>
      <c r="I1173" s="2">
        <v>300</v>
      </c>
      <c r="J1173" s="3">
        <v>5.2809999999999998E-5</v>
      </c>
      <c r="K1173" s="4">
        <v>5681003.1799999997</v>
      </c>
      <c r="L1173" s="5">
        <v>200001</v>
      </c>
      <c r="M1173" s="6">
        <v>28.40487388</v>
      </c>
      <c r="N1173" s="7">
        <f>IF(ISNUMBER(_xll.BDP($C1173, "DELTA_MID")),_xll.BDP($C1173, "DELTA_MID")," ")</f>
        <v>-2.7996E-2</v>
      </c>
      <c r="O1173" s="7" t="str">
        <f>IF(ISNUMBER(N1173),_xll.BDP($C1173, "OPT_UNDL_TICKER"),"")</f>
        <v>SPX</v>
      </c>
      <c r="P1173" s="8">
        <f>IF(ISNUMBER(N1173),_xll.BDP($C1173, "OPT_UNDL_PX")," ")</f>
        <v>6671.06</v>
      </c>
      <c r="Q1173" s="7">
        <f>IF(ISNUMBER(N1173),+G1173*_xll.BDP($C1173, "PX_POS_MULT_FACTOR")*P1173/K1173," ")</f>
        <v>0.11742749983815359</v>
      </c>
      <c r="R1173" s="8" t="str">
        <f>IF(OR($A1173="TUA",$A1173="TYA"),"",IF(ISNUMBER(_xll.BDP($C1173,"DUR_ADJ_OAS_MID")),_xll.BDP($C1173,"DUR_ADJ_OAS_MID"),IF(ISNUMBER(_xll.BDP($E1173&amp;" ISIN","DUR_ADJ_OAS_MID")),_xll.BDP($E1173&amp;" ISIN","DUR_ADJ_OAS_MID")," ")))</f>
        <v xml:space="preserve"> </v>
      </c>
      <c r="S1173" s="7">
        <f t="shared" si="18"/>
        <v>-3.287500285468948E-3</v>
      </c>
      <c r="T1173" t="s">
        <v>155</v>
      </c>
      <c r="U1173" t="s">
        <v>51</v>
      </c>
      <c r="AG1173">
        <v>2.5000000000000001E-5</v>
      </c>
    </row>
    <row r="1174" spans="1:33" x14ac:dyDescent="0.25">
      <c r="A1174" t="s">
        <v>2419</v>
      </c>
      <c r="B1174" t="s">
        <v>156</v>
      </c>
      <c r="C1174" t="s">
        <v>156</v>
      </c>
      <c r="F1174" t="s">
        <v>157</v>
      </c>
      <c r="G1174" s="1">
        <v>-1</v>
      </c>
      <c r="H1174" s="1">
        <v>15.45</v>
      </c>
      <c r="I1174" s="2">
        <v>-1545</v>
      </c>
      <c r="J1174" s="3">
        <v>-2.7196000000000002E-4</v>
      </c>
      <c r="K1174" s="4">
        <v>5681003.1799999997</v>
      </c>
      <c r="L1174" s="5">
        <v>200001</v>
      </c>
      <c r="M1174" s="6">
        <v>28.40487388</v>
      </c>
      <c r="N1174" s="7">
        <f>IF(ISNUMBER(_xll.BDP($C1174, "DELTA_MID")),_xll.BDP($C1174, "DELTA_MID")," ")</f>
        <v>-0.163438</v>
      </c>
      <c r="O1174" s="7" t="str">
        <f>IF(ISNUMBER(N1174),_xll.BDP($C1174, "OPT_UNDL_TICKER"),"")</f>
        <v>SPX</v>
      </c>
      <c r="P1174" s="8">
        <f>IF(ISNUMBER(N1174),_xll.BDP($C1174, "OPT_UNDL_PX")," ")</f>
        <v>6671.06</v>
      </c>
      <c r="Q1174" s="7">
        <f>IF(ISNUMBER(N1174),+G1174*_xll.BDP($C1174, "PX_POS_MULT_FACTOR")*P1174/K1174," ")</f>
        <v>-0.11742749983815359</v>
      </c>
      <c r="R1174" s="8" t="str">
        <f>IF(OR($A1174="TUA",$A1174="TYA"),"",IF(ISNUMBER(_xll.BDP($C1174,"DUR_ADJ_OAS_MID")),_xll.BDP($C1174,"DUR_ADJ_OAS_MID"),IF(ISNUMBER(_xll.BDP($E1174&amp;" ISIN","DUR_ADJ_OAS_MID")),_xll.BDP($E1174&amp;" ISIN","DUR_ADJ_OAS_MID")," ")))</f>
        <v xml:space="preserve"> </v>
      </c>
      <c r="S1174" s="7">
        <f t="shared" si="18"/>
        <v>1.9192115718548147E-2</v>
      </c>
      <c r="T1174" t="s">
        <v>157</v>
      </c>
      <c r="U1174" t="s">
        <v>51</v>
      </c>
      <c r="AG1174">
        <v>2.5000000000000001E-5</v>
      </c>
    </row>
    <row r="1175" spans="1:33" x14ac:dyDescent="0.25">
      <c r="A1175" t="s">
        <v>2419</v>
      </c>
      <c r="B1175" t="s">
        <v>158</v>
      </c>
      <c r="C1175" t="s">
        <v>158</v>
      </c>
      <c r="F1175" t="s">
        <v>159</v>
      </c>
      <c r="G1175" s="1">
        <v>1</v>
      </c>
      <c r="H1175" s="1">
        <v>12.35</v>
      </c>
      <c r="I1175" s="2">
        <v>1235</v>
      </c>
      <c r="J1175" s="3">
        <v>2.1739E-4</v>
      </c>
      <c r="K1175" s="4">
        <v>5681003.1799999997</v>
      </c>
      <c r="L1175" s="5">
        <v>200001</v>
      </c>
      <c r="M1175" s="6">
        <v>28.40487388</v>
      </c>
      <c r="N1175" s="7">
        <f>IF(ISNUMBER(_xll.BDP($C1175, "DELTA_MID")),_xll.BDP($C1175, "DELTA_MID")," ")</f>
        <v>0.17350599999999999</v>
      </c>
      <c r="O1175" s="7" t="str">
        <f>IF(ISNUMBER(N1175),_xll.BDP($C1175, "OPT_UNDL_TICKER"),"")</f>
        <v>SPX</v>
      </c>
      <c r="P1175" s="8">
        <f>IF(ISNUMBER(N1175),_xll.BDP($C1175, "OPT_UNDL_PX")," ")</f>
        <v>6671.06</v>
      </c>
      <c r="Q1175" s="7">
        <f>IF(ISNUMBER(N1175),+G1175*_xll.BDP($C1175, "PX_POS_MULT_FACTOR")*P1175/K1175," ")</f>
        <v>0.11742749983815359</v>
      </c>
      <c r="R1175" s="8" t="str">
        <f>IF(OR($A1175="TUA",$A1175="TYA"),"",IF(ISNUMBER(_xll.BDP($C1175,"DUR_ADJ_OAS_MID")),_xll.BDP($C1175,"DUR_ADJ_OAS_MID"),IF(ISNUMBER(_xll.BDP($E1175&amp;" ISIN","DUR_ADJ_OAS_MID")),_xll.BDP($E1175&amp;" ISIN","DUR_ADJ_OAS_MID")," ")))</f>
        <v xml:space="preserve"> </v>
      </c>
      <c r="S1175" s="7">
        <f t="shared" si="18"/>
        <v>2.0374375786918676E-2</v>
      </c>
      <c r="T1175" t="s">
        <v>159</v>
      </c>
      <c r="U1175" t="s">
        <v>51</v>
      </c>
      <c r="AG1175">
        <v>2.5000000000000001E-5</v>
      </c>
    </row>
    <row r="1176" spans="1:33" x14ac:dyDescent="0.25">
      <c r="A1176" t="s">
        <v>2419</v>
      </c>
      <c r="B1176" t="s">
        <v>160</v>
      </c>
      <c r="C1176" t="s">
        <v>160</v>
      </c>
      <c r="F1176" t="s">
        <v>161</v>
      </c>
      <c r="G1176" s="1">
        <v>1</v>
      </c>
      <c r="H1176" s="1">
        <v>6.75</v>
      </c>
      <c r="I1176" s="2">
        <v>675</v>
      </c>
      <c r="J1176" s="3">
        <v>1.1882E-4</v>
      </c>
      <c r="K1176" s="4">
        <v>5681003.1799999997</v>
      </c>
      <c r="L1176" s="5">
        <v>200001</v>
      </c>
      <c r="M1176" s="6">
        <v>28.40487388</v>
      </c>
      <c r="N1176" s="7">
        <f>IF(ISNUMBER(_xll.BDP($C1176, "DELTA_MID")),_xll.BDP($C1176, "DELTA_MID")," ")</f>
        <v>-3.9660000000000001E-2</v>
      </c>
      <c r="O1176" s="7" t="str">
        <f>IF(ISNUMBER(N1176),_xll.BDP($C1176, "OPT_UNDL_TICKER"),"")</f>
        <v>SPX</v>
      </c>
      <c r="P1176" s="8">
        <f>IF(ISNUMBER(N1176),_xll.BDP($C1176, "OPT_UNDL_PX")," ")</f>
        <v>6671.06</v>
      </c>
      <c r="Q1176" s="7">
        <f>IF(ISNUMBER(N1176),+G1176*_xll.BDP($C1176, "PX_POS_MULT_FACTOR")*P1176/K1176," ")</f>
        <v>0.11742749983815359</v>
      </c>
      <c r="R1176" s="8" t="str">
        <f>IF(OR($A1176="TUA",$A1176="TYA"),"",IF(ISNUMBER(_xll.BDP($C1176,"DUR_ADJ_OAS_MID")),_xll.BDP($C1176,"DUR_ADJ_OAS_MID"),IF(ISNUMBER(_xll.BDP($E1176&amp;" ISIN","DUR_ADJ_OAS_MID")),_xll.BDP($E1176&amp;" ISIN","DUR_ADJ_OAS_MID")," ")))</f>
        <v xml:space="preserve"> </v>
      </c>
      <c r="S1176" s="7">
        <f t="shared" si="18"/>
        <v>-4.6571746435811719E-3</v>
      </c>
      <c r="T1176" t="s">
        <v>161</v>
      </c>
      <c r="U1176" t="s">
        <v>51</v>
      </c>
      <c r="AG1176">
        <v>2.5000000000000001E-5</v>
      </c>
    </row>
    <row r="1177" spans="1:33" x14ac:dyDescent="0.25">
      <c r="A1177" t="s">
        <v>2419</v>
      </c>
      <c r="B1177" t="s">
        <v>162</v>
      </c>
      <c r="C1177" t="s">
        <v>162</v>
      </c>
      <c r="F1177" t="s">
        <v>163</v>
      </c>
      <c r="G1177" s="1">
        <v>-1</v>
      </c>
      <c r="H1177" s="1">
        <v>17.55</v>
      </c>
      <c r="I1177" s="2">
        <v>-1755</v>
      </c>
      <c r="J1177" s="3">
        <v>-3.0892000000000002E-4</v>
      </c>
      <c r="K1177" s="4">
        <v>5681003.1799999997</v>
      </c>
      <c r="L1177" s="5">
        <v>200001</v>
      </c>
      <c r="M1177" s="6">
        <v>28.40487388</v>
      </c>
      <c r="N1177" s="7">
        <f>IF(ISNUMBER(_xll.BDP($C1177, "DELTA_MID")),_xll.BDP($C1177, "DELTA_MID")," ")</f>
        <v>-0.11321000000000001</v>
      </c>
      <c r="O1177" s="7" t="str">
        <f>IF(ISNUMBER(N1177),_xll.BDP($C1177, "OPT_UNDL_TICKER"),"")</f>
        <v>SPX</v>
      </c>
      <c r="P1177" s="8">
        <f>IF(ISNUMBER(N1177),_xll.BDP($C1177, "OPT_UNDL_PX")," ")</f>
        <v>6671.06</v>
      </c>
      <c r="Q1177" s="7">
        <f>IF(ISNUMBER(N1177),+G1177*_xll.BDP($C1177, "PX_POS_MULT_FACTOR")*P1177/K1177," ")</f>
        <v>-0.11742749983815359</v>
      </c>
      <c r="R1177" s="8" t="str">
        <f>IF(OR($A1177="TUA",$A1177="TYA"),"",IF(ISNUMBER(_xll.BDP($C1177,"DUR_ADJ_OAS_MID")),_xll.BDP($C1177,"DUR_ADJ_OAS_MID"),IF(ISNUMBER(_xll.BDP($E1177&amp;" ISIN","DUR_ADJ_OAS_MID")),_xll.BDP($E1177&amp;" ISIN","DUR_ADJ_OAS_MID")," ")))</f>
        <v xml:space="preserve"> </v>
      </c>
      <c r="S1177" s="7">
        <f t="shared" si="18"/>
        <v>1.3293967256677369E-2</v>
      </c>
      <c r="T1177" t="s">
        <v>163</v>
      </c>
      <c r="U1177" t="s">
        <v>51</v>
      </c>
      <c r="AG1177">
        <v>2.5000000000000001E-5</v>
      </c>
    </row>
    <row r="1178" spans="1:33" x14ac:dyDescent="0.25">
      <c r="A1178" t="s">
        <v>2419</v>
      </c>
      <c r="B1178" t="s">
        <v>164</v>
      </c>
      <c r="C1178" t="s">
        <v>164</v>
      </c>
      <c r="F1178" t="s">
        <v>165</v>
      </c>
      <c r="G1178" s="1">
        <v>1</v>
      </c>
      <c r="H1178" s="1">
        <v>84.85</v>
      </c>
      <c r="I1178" s="2">
        <v>8485</v>
      </c>
      <c r="J1178" s="3">
        <v>1.4935700000000001E-3</v>
      </c>
      <c r="K1178" s="4">
        <v>5681003.1799999997</v>
      </c>
      <c r="L1178" s="5">
        <v>200001</v>
      </c>
      <c r="M1178" s="6">
        <v>28.40487388</v>
      </c>
      <c r="N1178" s="7">
        <f>IF(ISNUMBER(_xll.BDP($C1178, "DELTA_MID")),_xll.BDP($C1178, "DELTA_MID")," ")</f>
        <v>0.44060199999999999</v>
      </c>
      <c r="O1178" s="7" t="str">
        <f>IF(ISNUMBER(N1178),_xll.BDP($C1178, "OPT_UNDL_TICKER"),"")</f>
        <v>SPX</v>
      </c>
      <c r="P1178" s="8">
        <f>IF(ISNUMBER(N1178),_xll.BDP($C1178, "OPT_UNDL_PX")," ")</f>
        <v>6671.06</v>
      </c>
      <c r="Q1178" s="7">
        <f>IF(ISNUMBER(N1178),+G1178*_xll.BDP($C1178, "PX_POS_MULT_FACTOR")*P1178/K1178," ")</f>
        <v>0.11742749983815359</v>
      </c>
      <c r="R1178" s="8" t="str">
        <f>IF(OR($A1178="TUA",$A1178="TYA"),"",IF(ISNUMBER(_xll.BDP($C1178,"DUR_ADJ_OAS_MID")),_xll.BDP($C1178,"DUR_ADJ_OAS_MID"),IF(ISNUMBER(_xll.BDP($E1178&amp;" ISIN","DUR_ADJ_OAS_MID")),_xll.BDP($E1178&amp;" ISIN","DUR_ADJ_OAS_MID")," ")))</f>
        <v xml:space="preserve"> </v>
      </c>
      <c r="S1178" s="7">
        <f t="shared" si="18"/>
        <v>5.1738791283690147E-2</v>
      </c>
      <c r="T1178" t="s">
        <v>165</v>
      </c>
      <c r="U1178" t="s">
        <v>51</v>
      </c>
      <c r="AG1178">
        <v>2.5000000000000001E-5</v>
      </c>
    </row>
    <row r="1179" spans="1:33" x14ac:dyDescent="0.25">
      <c r="A1179" t="s">
        <v>2419</v>
      </c>
      <c r="B1179" t="s">
        <v>108</v>
      </c>
      <c r="C1179" t="s">
        <v>108</v>
      </c>
      <c r="G1179" s="1">
        <v>7061.03</v>
      </c>
      <c r="H1179" s="1">
        <v>1</v>
      </c>
      <c r="I1179" s="2">
        <v>7061.03</v>
      </c>
      <c r="J1179" s="3">
        <v>1.24292E-3</v>
      </c>
      <c r="K1179" s="4">
        <v>5681003.1799999997</v>
      </c>
      <c r="L1179" s="5">
        <v>200001</v>
      </c>
      <c r="M1179" s="6">
        <v>28.40487388</v>
      </c>
      <c r="N1179" s="7" t="str">
        <f>IF(ISNUMBER(_xll.BDP($C1179, "DELTA_MID")),_xll.BDP($C1179, "DELTA_MID")," ")</f>
        <v xml:space="preserve"> </v>
      </c>
      <c r="O1179" s="7" t="str">
        <f>IF(ISNUMBER(N1179),_xll.BDP($C1179, "OPT_UNDL_TICKER"),"")</f>
        <v/>
      </c>
      <c r="P1179" s="8" t="str">
        <f>IF(ISNUMBER(N1179),_xll.BDP($C1179, "OPT_UNDL_PX")," ")</f>
        <v xml:space="preserve"> </v>
      </c>
      <c r="Q1179" s="7" t="str">
        <f>IF(ISNUMBER(N1179),+G1179*_xll.BDP($C1179, "PX_POS_MULT_FACTOR")*P1179/K1179," ")</f>
        <v xml:space="preserve"> </v>
      </c>
      <c r="R1179" s="8" t="str">
        <f>IF(OR($A1179="TUA",$A1179="TYA"),"",IF(ISNUMBER(_xll.BDP($C1179,"DUR_ADJ_OAS_MID")),_xll.BDP($C1179,"DUR_ADJ_OAS_MID"),IF(ISNUMBER(_xll.BDP($E1179&amp;" ISIN","DUR_ADJ_OAS_MID")),_xll.BDP($E1179&amp;" ISIN","DUR_ADJ_OAS_MID")," ")))</f>
        <v xml:space="preserve"> </v>
      </c>
      <c r="S1179" s="7" t="str">
        <f t="shared" si="18"/>
        <v xml:space="preserve"> </v>
      </c>
      <c r="T1179" t="s">
        <v>108</v>
      </c>
      <c r="U1179" t="s">
        <v>108</v>
      </c>
      <c r="AG1179">
        <v>2.5000000000000001E-5</v>
      </c>
    </row>
    <row r="1180" spans="1:33" x14ac:dyDescent="0.25">
      <c r="N1180" s="7" t="str">
        <f>IF(ISNUMBER(_xll.BDP($C1180, "DELTA_MID")),_xll.BDP($C1180, "DELTA_MID")," ")</f>
        <v xml:space="preserve"> </v>
      </c>
      <c r="O1180" s="7" t="str">
        <f>IF(ISNUMBER(N1180),_xll.BDP($C1180, "OPT_UNDL_TICKER"),"")</f>
        <v/>
      </c>
      <c r="P1180" s="8" t="str">
        <f>IF(ISNUMBER(N1180),_xll.BDP($C1180, "OPT_UNDL_PX")," ")</f>
        <v xml:space="preserve"> </v>
      </c>
      <c r="Q1180" s="7" t="str">
        <f>IF(ISNUMBER(N1180),+G1180*_xll.BDP($C1180, "PX_POS_MULT_FACTOR")*P1180/K1180," ")</f>
        <v xml:space="preserve"> </v>
      </c>
      <c r="R1180" s="8" t="str">
        <f>IF(OR($A1180="TUA",$A1180="TYA"),"",IF(ISNUMBER(_xll.BDP($C1180,"DUR_ADJ_OAS_MID")),_xll.BDP($C1180,"DUR_ADJ_OAS_MID"),IF(ISNUMBER(_xll.BDP($E1180&amp;" ISIN","DUR_ADJ_OAS_MID")),_xll.BDP($E1180&amp;" ISIN","DUR_ADJ_OAS_MID")," ")))</f>
        <v xml:space="preserve"> </v>
      </c>
      <c r="S1180" s="7" t="str">
        <f t="shared" si="18"/>
        <v xml:space="preserve"> </v>
      </c>
    </row>
    <row r="1181" spans="1:33" x14ac:dyDescent="0.25">
      <c r="A1181" t="s">
        <v>3241</v>
      </c>
      <c r="B1181" t="s">
        <v>3242</v>
      </c>
      <c r="C1181" t="s">
        <v>3243</v>
      </c>
      <c r="D1181" t="s">
        <v>3244</v>
      </c>
      <c r="E1181" t="s">
        <v>3245</v>
      </c>
      <c r="F1181" t="s">
        <v>3246</v>
      </c>
      <c r="G1181" s="1">
        <v>686000</v>
      </c>
      <c r="H1181" s="1">
        <v>63.17</v>
      </c>
      <c r="I1181" s="2">
        <v>43334620</v>
      </c>
      <c r="J1181" s="3">
        <v>0.82258191999999997</v>
      </c>
      <c r="K1181" s="4">
        <v>52681221.409999996</v>
      </c>
      <c r="L1181" s="5">
        <v>2020001</v>
      </c>
      <c r="M1181" s="6">
        <v>26.07979967</v>
      </c>
      <c r="N1181" s="7" t="str">
        <f>IF(ISNUMBER(_xll.BDP($C1181, "DELTA_MID")),_xll.BDP($C1181, "DELTA_MID")," ")</f>
        <v xml:space="preserve"> </v>
      </c>
      <c r="O1181" s="7" t="str">
        <f>IF(ISNUMBER(N1181),_xll.BDP($C1181, "OPT_UNDL_TICKER"),"")</f>
        <v/>
      </c>
      <c r="P1181" s="8" t="str">
        <f>IF(ISNUMBER(N1181),_xll.BDP($C1181, "OPT_UNDL_PX")," ")</f>
        <v xml:space="preserve"> </v>
      </c>
      <c r="Q1181" s="7" t="str">
        <f>IF(ISNUMBER(N1181),+G1181*_xll.BDP($C1181, "PX_POS_MULT_FACTOR")*P1181/K1181," ")</f>
        <v xml:space="preserve"> </v>
      </c>
      <c r="R1181" s="8" t="str">
        <f>IF(OR($A1181="TUA",$A1181="TYA"),"",IF(ISNUMBER(_xll.BDP($C1181,"DUR_ADJ_OAS_MID")),_xll.BDP($C1181,"DUR_ADJ_OAS_MID"),IF(ISNUMBER(_xll.BDP($E1181&amp;" ISIN","DUR_ADJ_OAS_MID")),_xll.BDP($E1181&amp;" ISIN","DUR_ADJ_OAS_MID")," ")))</f>
        <v xml:space="preserve"> </v>
      </c>
      <c r="S1181" s="7" t="str">
        <f t="shared" si="18"/>
        <v xml:space="preserve"> </v>
      </c>
      <c r="T1181" t="s">
        <v>3246</v>
      </c>
      <c r="U1181" t="s">
        <v>41</v>
      </c>
      <c r="AG1181">
        <v>2.614E-3</v>
      </c>
    </row>
    <row r="1182" spans="1:33" x14ac:dyDescent="0.25">
      <c r="A1182" t="s">
        <v>3241</v>
      </c>
      <c r="B1182" t="s">
        <v>116</v>
      </c>
      <c r="C1182" t="s">
        <v>117</v>
      </c>
      <c r="F1182" t="s">
        <v>118</v>
      </c>
      <c r="G1182" s="1">
        <v>1255</v>
      </c>
      <c r="H1182" s="1">
        <v>0.04</v>
      </c>
      <c r="I1182" s="2">
        <v>5020</v>
      </c>
      <c r="J1182" s="3">
        <v>9.5290000000000004E-5</v>
      </c>
      <c r="K1182" s="4">
        <v>52681221.409999996</v>
      </c>
      <c r="L1182" s="5">
        <v>2020001</v>
      </c>
      <c r="M1182" s="6">
        <v>26.07979967</v>
      </c>
      <c r="N1182" s="7">
        <f>IF(ISNUMBER(_xll.BDP($C1182, "DELTA_MID")),_xll.BDP($C1182, "DELTA_MID")," ")</f>
        <v>-6.3239999999999998E-3</v>
      </c>
      <c r="O1182" s="7" t="str">
        <f>IF(ISNUMBER(N1182),_xll.BDP($C1182, "OPT_UNDL_TICKER"),"")</f>
        <v>GLD US</v>
      </c>
      <c r="P1182" s="8">
        <f>IF(ISNUMBER(N1182),_xll.BDP($C1182, "OPT_UNDL_PX")," ")</f>
        <v>387.39</v>
      </c>
      <c r="Q1182" s="7">
        <f>IF(ISNUMBER(N1182),+G1182*_xll.BDP($C1182, "PX_POS_MULT_FACTOR")*P1182/K1182," ")</f>
        <v>0.92286100623269518</v>
      </c>
      <c r="R1182" s="8" t="str">
        <f>IF(OR($A1182="TUA",$A1182="TYA"),"",IF(ISNUMBER(_xll.BDP($C1182,"DUR_ADJ_OAS_MID")),_xll.BDP($C1182,"DUR_ADJ_OAS_MID"),IF(ISNUMBER(_xll.BDP($E1182&amp;" ISIN","DUR_ADJ_OAS_MID")),_xll.BDP($E1182&amp;" ISIN","DUR_ADJ_OAS_MID")," ")))</f>
        <v xml:space="preserve"> </v>
      </c>
      <c r="S1182" s="7">
        <f t="shared" si="18"/>
        <v>-5.8361730034155639E-3</v>
      </c>
      <c r="T1182" t="s">
        <v>118</v>
      </c>
      <c r="U1182" t="s">
        <v>51</v>
      </c>
      <c r="AG1182">
        <v>2.614E-3</v>
      </c>
    </row>
    <row r="1183" spans="1:33" x14ac:dyDescent="0.25">
      <c r="A1183" t="s">
        <v>3241</v>
      </c>
      <c r="B1183" t="s">
        <v>119</v>
      </c>
      <c r="C1183" t="s">
        <v>120</v>
      </c>
      <c r="F1183" t="s">
        <v>121</v>
      </c>
      <c r="G1183" s="1">
        <v>1337</v>
      </c>
      <c r="H1183" s="1">
        <v>0.03</v>
      </c>
      <c r="I1183" s="2">
        <v>4011</v>
      </c>
      <c r="J1183" s="3">
        <v>7.6139999999999999E-5</v>
      </c>
      <c r="K1183" s="4">
        <v>52681221.409999996</v>
      </c>
      <c r="L1183" s="5">
        <v>2020001</v>
      </c>
      <c r="M1183" s="6">
        <v>26.07979967</v>
      </c>
      <c r="N1183" s="7">
        <f>IF(ISNUMBER(_xll.BDP($C1183, "DELTA_MID")),_xll.BDP($C1183, "DELTA_MID")," ")</f>
        <v>-4.5079999999999999E-3</v>
      </c>
      <c r="O1183" s="7" t="str">
        <f>IF(ISNUMBER(N1183),_xll.BDP($C1183, "OPT_UNDL_TICKER"),"")</f>
        <v>GLD US</v>
      </c>
      <c r="P1183" s="8">
        <f>IF(ISNUMBER(N1183),_xll.BDP($C1183, "OPT_UNDL_PX")," ")</f>
        <v>387.39</v>
      </c>
      <c r="Q1183" s="7">
        <f>IF(ISNUMBER(N1183),+G1183*_xll.BDP($C1183, "PX_POS_MULT_FACTOR")*P1183/K1183," ")</f>
        <v>0.98315949428933336</v>
      </c>
      <c r="R1183" s="8" t="str">
        <f>IF(OR($A1183="TUA",$A1183="TYA"),"",IF(ISNUMBER(_xll.BDP($C1183,"DUR_ADJ_OAS_MID")),_xll.BDP($C1183,"DUR_ADJ_OAS_MID"),IF(ISNUMBER(_xll.BDP($E1183&amp;" ISIN","DUR_ADJ_OAS_MID")),_xll.BDP($E1183&amp;" ISIN","DUR_ADJ_OAS_MID")," ")))</f>
        <v xml:space="preserve"> </v>
      </c>
      <c r="S1183" s="7">
        <f t="shared" si="18"/>
        <v>-4.4320830002563148E-3</v>
      </c>
      <c r="T1183" t="s">
        <v>121</v>
      </c>
      <c r="U1183" t="s">
        <v>51</v>
      </c>
      <c r="AG1183">
        <v>2.614E-3</v>
      </c>
    </row>
    <row r="1184" spans="1:33" x14ac:dyDescent="0.25">
      <c r="A1184" t="s">
        <v>3241</v>
      </c>
      <c r="B1184" t="s">
        <v>122</v>
      </c>
      <c r="C1184" t="s">
        <v>123</v>
      </c>
      <c r="F1184" t="s">
        <v>124</v>
      </c>
      <c r="G1184" s="1">
        <v>-1255</v>
      </c>
      <c r="H1184" s="1">
        <v>0.03</v>
      </c>
      <c r="I1184" s="2">
        <v>-3765</v>
      </c>
      <c r="J1184" s="3">
        <v>-7.1470000000000005E-5</v>
      </c>
      <c r="K1184" s="4">
        <v>52681221.409999996</v>
      </c>
      <c r="L1184" s="5">
        <v>2020001</v>
      </c>
      <c r="M1184" s="6">
        <v>26.07979967</v>
      </c>
      <c r="N1184" s="7">
        <f>IF(ISNUMBER(_xll.BDP($C1184, "DELTA_MID")),_xll.BDP($C1184, "DELTA_MID")," ")</f>
        <v>-4.9870000000000001E-3</v>
      </c>
      <c r="O1184" s="7" t="str">
        <f>IF(ISNUMBER(N1184),_xll.BDP($C1184, "OPT_UNDL_TICKER"),"")</f>
        <v>GLD US</v>
      </c>
      <c r="P1184" s="8">
        <f>IF(ISNUMBER(N1184),_xll.BDP($C1184, "OPT_UNDL_PX")," ")</f>
        <v>387.39</v>
      </c>
      <c r="Q1184" s="7">
        <f>IF(ISNUMBER(N1184),+G1184*_xll.BDP($C1184, "PX_POS_MULT_FACTOR")*P1184/K1184," ")</f>
        <v>-0.92286100623269518</v>
      </c>
      <c r="R1184" s="8" t="str">
        <f>IF(OR($A1184="TUA",$A1184="TYA"),"",IF(ISNUMBER(_xll.BDP($C1184,"DUR_ADJ_OAS_MID")),_xll.BDP($C1184,"DUR_ADJ_OAS_MID"),IF(ISNUMBER(_xll.BDP($E1184&amp;" ISIN","DUR_ADJ_OAS_MID")),_xll.BDP($E1184&amp;" ISIN","DUR_ADJ_OAS_MID")," ")))</f>
        <v xml:space="preserve"> </v>
      </c>
      <c r="S1184" s="7">
        <f t="shared" si="18"/>
        <v>4.6023078380824506E-3</v>
      </c>
      <c r="T1184" t="s">
        <v>124</v>
      </c>
      <c r="U1184" t="s">
        <v>51</v>
      </c>
      <c r="AG1184">
        <v>2.614E-3</v>
      </c>
    </row>
    <row r="1185" spans="1:33" x14ac:dyDescent="0.25">
      <c r="A1185" t="s">
        <v>3241</v>
      </c>
      <c r="B1185" t="s">
        <v>125</v>
      </c>
      <c r="C1185" t="s">
        <v>126</v>
      </c>
      <c r="F1185" t="s">
        <v>127</v>
      </c>
      <c r="G1185" s="1">
        <v>-1337</v>
      </c>
      <c r="H1185" s="1">
        <v>4.4999999999999998E-2</v>
      </c>
      <c r="I1185" s="2">
        <v>-6016.5</v>
      </c>
      <c r="J1185" s="3">
        <v>-1.1421000000000001E-4</v>
      </c>
      <c r="K1185" s="4">
        <v>52681221.409999996</v>
      </c>
      <c r="L1185" s="5">
        <v>2020001</v>
      </c>
      <c r="M1185" s="6">
        <v>26.07979967</v>
      </c>
      <c r="N1185" s="7">
        <f>IF(ISNUMBER(_xll.BDP($C1185, "DELTA_MID")),_xll.BDP($C1185, "DELTA_MID")," ")</f>
        <v>-7.705E-3</v>
      </c>
      <c r="O1185" s="7" t="str">
        <f>IF(ISNUMBER(N1185),_xll.BDP($C1185, "OPT_UNDL_TICKER"),"")</f>
        <v>GLD US</v>
      </c>
      <c r="P1185" s="8">
        <f>IF(ISNUMBER(N1185),_xll.BDP($C1185, "OPT_UNDL_PX")," ")</f>
        <v>387.39</v>
      </c>
      <c r="Q1185" s="7">
        <f>IF(ISNUMBER(N1185),+G1185*_xll.BDP($C1185, "PX_POS_MULT_FACTOR")*P1185/K1185," ")</f>
        <v>-0.98315949428933336</v>
      </c>
      <c r="R1185" s="8" t="str">
        <f>IF(OR($A1185="TUA",$A1185="TYA"),"",IF(ISNUMBER(_xll.BDP($C1185,"DUR_ADJ_OAS_MID")),_xll.BDP($C1185,"DUR_ADJ_OAS_MID"),IF(ISNUMBER(_xll.BDP($E1185&amp;" ISIN","DUR_ADJ_OAS_MID")),_xll.BDP($E1185&amp;" ISIN","DUR_ADJ_OAS_MID")," ")))</f>
        <v xml:space="preserve"> </v>
      </c>
      <c r="S1185" s="7">
        <f t="shared" si="18"/>
        <v>7.5752439034993133E-3</v>
      </c>
      <c r="T1185" t="s">
        <v>127</v>
      </c>
      <c r="U1185" t="s">
        <v>51</v>
      </c>
      <c r="AG1185">
        <v>2.614E-3</v>
      </c>
    </row>
    <row r="1186" spans="1:33" x14ac:dyDescent="0.25">
      <c r="A1186" t="s">
        <v>3241</v>
      </c>
      <c r="B1186" t="s">
        <v>128</v>
      </c>
      <c r="C1186" t="s">
        <v>129</v>
      </c>
      <c r="F1186" t="s">
        <v>130</v>
      </c>
      <c r="G1186" s="1">
        <v>1109</v>
      </c>
      <c r="H1186" s="1">
        <v>0.59499999999999997</v>
      </c>
      <c r="I1186" s="2">
        <v>65985.5</v>
      </c>
      <c r="J1186" s="3">
        <v>1.2525399999999999E-3</v>
      </c>
      <c r="K1186" s="4">
        <v>52681221.409999996</v>
      </c>
      <c r="L1186" s="5">
        <v>2020001</v>
      </c>
      <c r="M1186" s="6">
        <v>26.07979967</v>
      </c>
      <c r="N1186" s="7">
        <f>IF(ISNUMBER(_xll.BDP($C1186, "DELTA_MID")),_xll.BDP($C1186, "DELTA_MID")," ")</f>
        <v>-5.654E-2</v>
      </c>
      <c r="O1186" s="7" t="str">
        <f>IF(ISNUMBER(N1186),_xll.BDP($C1186, "OPT_UNDL_TICKER"),"")</f>
        <v>GLD US</v>
      </c>
      <c r="P1186" s="8">
        <f>IF(ISNUMBER(N1186),_xll.BDP($C1186, "OPT_UNDL_PX")," ")</f>
        <v>387.39</v>
      </c>
      <c r="Q1186" s="7">
        <f>IF(ISNUMBER(N1186),+G1186*_xll.BDP($C1186, "PX_POS_MULT_FACTOR")*P1186/K1186," ")</f>
        <v>0.81550028359526605</v>
      </c>
      <c r="R1186" s="8" t="str">
        <f>IF(OR($A1186="TUA",$A1186="TYA"),"",IF(ISNUMBER(_xll.BDP($C1186,"DUR_ADJ_OAS_MID")),_xll.BDP($C1186,"DUR_ADJ_OAS_MID"),IF(ISNUMBER(_xll.BDP($E1186&amp;" ISIN","DUR_ADJ_OAS_MID")),_xll.BDP($E1186&amp;" ISIN","DUR_ADJ_OAS_MID")," ")))</f>
        <v xml:space="preserve"> </v>
      </c>
      <c r="S1186" s="7">
        <f t="shared" si="18"/>
        <v>-4.610838603447634E-2</v>
      </c>
      <c r="T1186" t="s">
        <v>130</v>
      </c>
      <c r="U1186" t="s">
        <v>51</v>
      </c>
      <c r="AG1186">
        <v>2.614E-3</v>
      </c>
    </row>
    <row r="1187" spans="1:33" x14ac:dyDescent="0.25">
      <c r="A1187" t="s">
        <v>3241</v>
      </c>
      <c r="B1187" t="s">
        <v>131</v>
      </c>
      <c r="C1187" t="s">
        <v>132</v>
      </c>
      <c r="F1187" t="s">
        <v>133</v>
      </c>
      <c r="G1187" s="1">
        <v>-1109</v>
      </c>
      <c r="H1187" s="1">
        <v>0.97499999999999998</v>
      </c>
      <c r="I1187" s="2">
        <v>-108127.5</v>
      </c>
      <c r="J1187" s="3">
        <v>-2.0524900000000001E-3</v>
      </c>
      <c r="K1187" s="4">
        <v>52681221.409999996</v>
      </c>
      <c r="L1187" s="5">
        <v>2020001</v>
      </c>
      <c r="M1187" s="6">
        <v>26.07979967</v>
      </c>
      <c r="N1187" s="7">
        <f>IF(ISNUMBER(_xll.BDP($C1187, "DELTA_MID")),_xll.BDP($C1187, "DELTA_MID")," ")</f>
        <v>-9.6957000000000002E-2</v>
      </c>
      <c r="O1187" s="7" t="str">
        <f>IF(ISNUMBER(N1187),_xll.BDP($C1187, "OPT_UNDL_TICKER"),"")</f>
        <v>GLD US</v>
      </c>
      <c r="P1187" s="8">
        <f>IF(ISNUMBER(N1187),_xll.BDP($C1187, "OPT_UNDL_PX")," ")</f>
        <v>387.39</v>
      </c>
      <c r="Q1187" s="7">
        <f>IF(ISNUMBER(N1187),+G1187*_xll.BDP($C1187, "PX_POS_MULT_FACTOR")*P1187/K1187," ")</f>
        <v>-0.81550028359526605</v>
      </c>
      <c r="R1187" s="8" t="str">
        <f>IF(OR($A1187="TUA",$A1187="TYA"),"",IF(ISNUMBER(_xll.BDP($C1187,"DUR_ADJ_OAS_MID")),_xll.BDP($C1187,"DUR_ADJ_OAS_MID"),IF(ISNUMBER(_xll.BDP($E1187&amp;" ISIN","DUR_ADJ_OAS_MID")),_xll.BDP($E1187&amp;" ISIN","DUR_ADJ_OAS_MID")," ")))</f>
        <v xml:space="preserve"> </v>
      </c>
      <c r="S1187" s="7">
        <f t="shared" si="18"/>
        <v>7.9068460996546214E-2</v>
      </c>
      <c r="T1187" t="s">
        <v>133</v>
      </c>
      <c r="U1187" t="s">
        <v>51</v>
      </c>
      <c r="AG1187">
        <v>2.614E-3</v>
      </c>
    </row>
    <row r="1188" spans="1:33" x14ac:dyDescent="0.25">
      <c r="A1188" t="s">
        <v>3241</v>
      </c>
      <c r="B1188" t="s">
        <v>3247</v>
      </c>
      <c r="C1188" t="s">
        <v>3248</v>
      </c>
      <c r="F1188" t="s">
        <v>3249</v>
      </c>
      <c r="G1188" s="1">
        <v>6500</v>
      </c>
      <c r="H1188" s="1">
        <v>10.4</v>
      </c>
      <c r="I1188" s="2">
        <v>6760000</v>
      </c>
      <c r="J1188" s="3">
        <v>0.12831897</v>
      </c>
      <c r="K1188" s="4">
        <v>52681221.409999996</v>
      </c>
      <c r="L1188" s="5">
        <v>2020001</v>
      </c>
      <c r="M1188" s="6">
        <v>26.07979967</v>
      </c>
      <c r="N1188" s="7">
        <f>IF(ISNUMBER(_xll.BDP($C1188, "DELTA_MID")),_xll.BDP($C1188, "DELTA_MID")," ")</f>
        <v>0.95710399999999995</v>
      </c>
      <c r="O1188" s="7" t="str">
        <f>IF(ISNUMBER(N1188),_xll.BDP($C1188, "OPT_UNDL_TICKER"),"")</f>
        <v>IBIT US</v>
      </c>
      <c r="P1188" s="8">
        <f>IF(ISNUMBER(N1188),_xll.BDP($C1188, "OPT_UNDL_PX")," ")</f>
        <v>63.17</v>
      </c>
      <c r="Q1188" s="7">
        <f>IF(ISNUMBER(N1188),+G1188*_xll.BDP($C1188, "PX_POS_MULT_FACTOR")*P1188/K1188," ")</f>
        <v>0.77941435109182677</v>
      </c>
      <c r="R1188" s="8" t="str">
        <f>IF(OR($A1188="TUA",$A1188="TYA"),"",IF(ISNUMBER(_xll.BDP($C1188,"DUR_ADJ_OAS_MID")),_xll.BDP($C1188,"DUR_ADJ_OAS_MID"),IF(ISNUMBER(_xll.BDP($E1188&amp;" ISIN","DUR_ADJ_OAS_MID")),_xll.BDP($E1188&amp;" ISIN","DUR_ADJ_OAS_MID")," ")))</f>
        <v xml:space="preserve"> </v>
      </c>
      <c r="S1188" s="7">
        <f t="shared" si="18"/>
        <v>0.74598059308739173</v>
      </c>
      <c r="T1188" t="s">
        <v>3249</v>
      </c>
      <c r="U1188" t="s">
        <v>51</v>
      </c>
      <c r="AG1188">
        <v>2.614E-3</v>
      </c>
    </row>
    <row r="1189" spans="1:33" x14ac:dyDescent="0.25">
      <c r="A1189" t="s">
        <v>3241</v>
      </c>
      <c r="B1189" t="s">
        <v>134</v>
      </c>
      <c r="C1189" t="s">
        <v>134</v>
      </c>
      <c r="F1189" t="s">
        <v>135</v>
      </c>
      <c r="G1189" s="1">
        <v>12</v>
      </c>
      <c r="H1189" s="1">
        <v>16.899999999999999</v>
      </c>
      <c r="I1189" s="2">
        <v>20280</v>
      </c>
      <c r="J1189" s="3">
        <v>3.8496E-4</v>
      </c>
      <c r="K1189" s="4">
        <v>52681221.409999996</v>
      </c>
      <c r="L1189" s="5">
        <v>2020001</v>
      </c>
      <c r="M1189" s="6">
        <v>26.07979967</v>
      </c>
      <c r="N1189" s="7">
        <f>IF(ISNUMBER(_xll.BDP($C1189, "DELTA_MID")),_xll.BDP($C1189, "DELTA_MID")," ")</f>
        <v>-3.7430999999999999E-2</v>
      </c>
      <c r="O1189" s="7" t="str">
        <f>IF(ISNUMBER(N1189),_xll.BDP($C1189, "OPT_UNDL_TICKER"),"")</f>
        <v>NDX</v>
      </c>
      <c r="P1189" s="8">
        <f>IF(ISNUMBER(N1189),_xll.BDP($C1189, "OPT_UNDL_PX")," ")</f>
        <v>24745.360000000001</v>
      </c>
      <c r="Q1189" s="7">
        <f>IF(ISNUMBER(N1189),+G1189*_xll.BDP($C1189, "PX_POS_MULT_FACTOR")*P1189/K1189," ")</f>
        <v>0.56366255764835738</v>
      </c>
      <c r="R1189" s="8" t="str">
        <f>IF(OR($A1189="TUA",$A1189="TYA"),"",IF(ISNUMBER(_xll.BDP($C1189,"DUR_ADJ_OAS_MID")),_xll.BDP($C1189,"DUR_ADJ_OAS_MID"),IF(ISNUMBER(_xll.BDP($E1189&amp;" ISIN","DUR_ADJ_OAS_MID")),_xll.BDP($E1189&amp;" ISIN","DUR_ADJ_OAS_MID")," ")))</f>
        <v xml:space="preserve"> </v>
      </c>
      <c r="S1189" s="7">
        <f t="shared" si="18"/>
        <v>-2.1098453195335664E-2</v>
      </c>
      <c r="T1189" t="s">
        <v>135</v>
      </c>
      <c r="U1189" t="s">
        <v>51</v>
      </c>
      <c r="AG1189">
        <v>2.614E-3</v>
      </c>
    </row>
    <row r="1190" spans="1:33" x14ac:dyDescent="0.25">
      <c r="A1190" t="s">
        <v>3241</v>
      </c>
      <c r="B1190" t="s">
        <v>136</v>
      </c>
      <c r="C1190" t="s">
        <v>136</v>
      </c>
      <c r="F1190" t="s">
        <v>137</v>
      </c>
      <c r="G1190" s="1">
        <v>-12</v>
      </c>
      <c r="H1190" s="1">
        <v>73.2</v>
      </c>
      <c r="I1190" s="2">
        <v>-87840</v>
      </c>
      <c r="J1190" s="3">
        <v>-1.6673899999999999E-3</v>
      </c>
      <c r="K1190" s="4">
        <v>52681221.409999996</v>
      </c>
      <c r="L1190" s="5">
        <v>2020001</v>
      </c>
      <c r="M1190" s="6">
        <v>26.07979967</v>
      </c>
      <c r="N1190" s="7">
        <f>IF(ISNUMBER(_xll.BDP($C1190, "DELTA_MID")),_xll.BDP($C1190, "DELTA_MID")," ")</f>
        <v>-0.151919</v>
      </c>
      <c r="O1190" s="7" t="str">
        <f>IF(ISNUMBER(N1190),_xll.BDP($C1190, "OPT_UNDL_TICKER"),"")</f>
        <v>NDX</v>
      </c>
      <c r="P1190" s="8">
        <f>IF(ISNUMBER(N1190),_xll.BDP($C1190, "OPT_UNDL_PX")," ")</f>
        <v>24745.360000000001</v>
      </c>
      <c r="Q1190" s="7">
        <f>IF(ISNUMBER(N1190),+G1190*_xll.BDP($C1190, "PX_POS_MULT_FACTOR")*P1190/K1190," ")</f>
        <v>-0.56366255764835738</v>
      </c>
      <c r="R1190" s="8" t="str">
        <f>IF(OR($A1190="TUA",$A1190="TYA"),"",IF(ISNUMBER(_xll.BDP($C1190,"DUR_ADJ_OAS_MID")),_xll.BDP($C1190,"DUR_ADJ_OAS_MID"),IF(ISNUMBER(_xll.BDP($E1190&amp;" ISIN","DUR_ADJ_OAS_MID")),_xll.BDP($E1190&amp;" ISIN","DUR_ADJ_OAS_MID")," ")))</f>
        <v xml:space="preserve"> </v>
      </c>
      <c r="S1190" s="7">
        <f t="shared" si="18"/>
        <v>8.56310520953808E-2</v>
      </c>
      <c r="T1190" t="s">
        <v>137</v>
      </c>
      <c r="U1190" t="s">
        <v>51</v>
      </c>
      <c r="AG1190">
        <v>2.614E-3</v>
      </c>
    </row>
    <row r="1191" spans="1:33" x14ac:dyDescent="0.25">
      <c r="A1191" t="s">
        <v>3241</v>
      </c>
      <c r="B1191" t="s">
        <v>2160</v>
      </c>
      <c r="C1191" t="s">
        <v>2160</v>
      </c>
      <c r="F1191" t="s">
        <v>2161</v>
      </c>
      <c r="G1191" s="1">
        <v>5</v>
      </c>
      <c r="H1191" s="1">
        <v>18.3</v>
      </c>
      <c r="I1191" s="2">
        <v>9150</v>
      </c>
      <c r="J1191" s="3">
        <v>1.7369E-4</v>
      </c>
      <c r="K1191" s="4">
        <v>52681221.409999996</v>
      </c>
      <c r="L1191" s="5">
        <v>2020001</v>
      </c>
      <c r="M1191" s="6">
        <v>26.07979967</v>
      </c>
      <c r="N1191" s="7">
        <f>IF(ISNUMBER(_xll.BDP($C1191, "DELTA_MID")),_xll.BDP($C1191, "DELTA_MID")," ")</f>
        <v>-2.3764E-2</v>
      </c>
      <c r="O1191" s="7" t="str">
        <f>IF(ISNUMBER(N1191),_xll.BDP($C1191, "OPT_UNDL_TICKER"),"")</f>
        <v>NDX</v>
      </c>
      <c r="P1191" s="8">
        <f>IF(ISNUMBER(N1191),_xll.BDP($C1191, "OPT_UNDL_PX")," ")</f>
        <v>24745.360000000001</v>
      </c>
      <c r="Q1191" s="7">
        <f>IF(ISNUMBER(N1191),+G1191*_xll.BDP($C1191, "PX_POS_MULT_FACTOR")*P1191/K1191," ")</f>
        <v>0.23485939902014888</v>
      </c>
      <c r="R1191" s="8" t="str">
        <f>IF(OR($A1191="TUA",$A1191="TYA"),"",IF(ISNUMBER(_xll.BDP($C1191,"DUR_ADJ_OAS_MID")),_xll.BDP($C1191,"DUR_ADJ_OAS_MID"),IF(ISNUMBER(_xll.BDP($E1191&amp;" ISIN","DUR_ADJ_OAS_MID")),_xll.BDP($E1191&amp;" ISIN","DUR_ADJ_OAS_MID")," ")))</f>
        <v xml:space="preserve"> </v>
      </c>
      <c r="S1191" s="7">
        <f t="shared" si="18"/>
        <v>-5.5811987583148179E-3</v>
      </c>
      <c r="T1191" t="s">
        <v>2161</v>
      </c>
      <c r="U1191" t="s">
        <v>51</v>
      </c>
      <c r="AG1191">
        <v>2.614E-3</v>
      </c>
    </row>
    <row r="1192" spans="1:33" x14ac:dyDescent="0.25">
      <c r="A1192" t="s">
        <v>3241</v>
      </c>
      <c r="B1192" t="s">
        <v>2162</v>
      </c>
      <c r="C1192" t="s">
        <v>2162</v>
      </c>
      <c r="F1192" t="s">
        <v>2163</v>
      </c>
      <c r="G1192" s="1">
        <v>-5</v>
      </c>
      <c r="H1192" s="1">
        <v>82.75</v>
      </c>
      <c r="I1192" s="2">
        <v>-41375</v>
      </c>
      <c r="J1192" s="3">
        <v>-7.8538000000000002E-4</v>
      </c>
      <c r="K1192" s="4">
        <v>52681221.409999996</v>
      </c>
      <c r="L1192" s="5">
        <v>2020001</v>
      </c>
      <c r="M1192" s="6">
        <v>26.07979967</v>
      </c>
      <c r="N1192" s="7">
        <f>IF(ISNUMBER(_xll.BDP($C1192, "DELTA_MID")),_xll.BDP($C1192, "DELTA_MID")," ")</f>
        <v>-0.116123</v>
      </c>
      <c r="O1192" s="7" t="str">
        <f>IF(ISNUMBER(N1192),_xll.BDP($C1192, "OPT_UNDL_TICKER"),"")</f>
        <v>NDX</v>
      </c>
      <c r="P1192" s="8">
        <f>IF(ISNUMBER(N1192),_xll.BDP($C1192, "OPT_UNDL_PX")," ")</f>
        <v>24745.360000000001</v>
      </c>
      <c r="Q1192" s="7">
        <f>IF(ISNUMBER(N1192),+G1192*_xll.BDP($C1192, "PX_POS_MULT_FACTOR")*P1192/K1192," ")</f>
        <v>-0.23485939902014888</v>
      </c>
      <c r="R1192" s="8" t="str">
        <f>IF(OR($A1192="TUA",$A1192="TYA"),"",IF(ISNUMBER(_xll.BDP($C1192,"DUR_ADJ_OAS_MID")),_xll.BDP($C1192,"DUR_ADJ_OAS_MID"),IF(ISNUMBER(_xll.BDP($E1192&amp;" ISIN","DUR_ADJ_OAS_MID")),_xll.BDP($E1192&amp;" ISIN","DUR_ADJ_OAS_MID")," ")))</f>
        <v xml:space="preserve"> </v>
      </c>
      <c r="S1192" s="7">
        <f t="shared" si="18"/>
        <v>2.7272577992416749E-2</v>
      </c>
      <c r="T1192" t="s">
        <v>2163</v>
      </c>
      <c r="U1192" t="s">
        <v>51</v>
      </c>
      <c r="AG1192">
        <v>2.614E-3</v>
      </c>
    </row>
    <row r="1193" spans="1:33" x14ac:dyDescent="0.25">
      <c r="A1193" t="s">
        <v>3241</v>
      </c>
      <c r="B1193" t="s">
        <v>138</v>
      </c>
      <c r="C1193" t="s">
        <v>138</v>
      </c>
      <c r="F1193" t="s">
        <v>139</v>
      </c>
      <c r="G1193" s="1">
        <v>130</v>
      </c>
      <c r="H1193" s="1">
        <v>0.65</v>
      </c>
      <c r="I1193" s="2">
        <v>8450</v>
      </c>
      <c r="J1193" s="3">
        <v>1.604E-4</v>
      </c>
      <c r="K1193" s="4">
        <v>52681221.409999996</v>
      </c>
      <c r="L1193" s="5">
        <v>2020001</v>
      </c>
      <c r="M1193" s="6">
        <v>26.07979967</v>
      </c>
      <c r="N1193" s="7">
        <f>IF(ISNUMBER(_xll.BDP($C1193, "DELTA_MID")),_xll.BDP($C1193, "DELTA_MID")," ")</f>
        <v>-1.4239E-2</v>
      </c>
      <c r="O1193" s="7" t="str">
        <f>IF(ISNUMBER(N1193),_xll.BDP($C1193, "OPT_UNDL_TICKER"),"")</f>
        <v>RUY</v>
      </c>
      <c r="P1193" s="8">
        <f>IF(ISNUMBER(N1193),_xll.BDP($C1193, "OPT_UNDL_PX")," ")</f>
        <v>2519.7539999999999</v>
      </c>
      <c r="Q1193" s="7">
        <f>IF(ISNUMBER(N1193),+G1193*_xll.BDP($C1193, "PX_POS_MULT_FACTOR")*P1193/K1193," ")</f>
        <v>0.62179275884788188</v>
      </c>
      <c r="R1193" s="8" t="str">
        <f>IF(OR($A1193="TUA",$A1193="TYA"),"",IF(ISNUMBER(_xll.BDP($C1193,"DUR_ADJ_OAS_MID")),_xll.BDP($C1193,"DUR_ADJ_OAS_MID"),IF(ISNUMBER(_xll.BDP($E1193&amp;" ISIN","DUR_ADJ_OAS_MID")),_xll.BDP($E1193&amp;" ISIN","DUR_ADJ_OAS_MID")," ")))</f>
        <v xml:space="preserve"> </v>
      </c>
      <c r="S1193" s="7">
        <f t="shared" si="18"/>
        <v>-8.8537070932349898E-3</v>
      </c>
      <c r="T1193" t="s">
        <v>139</v>
      </c>
      <c r="U1193" t="s">
        <v>51</v>
      </c>
      <c r="AG1193">
        <v>2.614E-3</v>
      </c>
    </row>
    <row r="1194" spans="1:33" x14ac:dyDescent="0.25">
      <c r="A1194" t="s">
        <v>3241</v>
      </c>
      <c r="B1194" t="s">
        <v>140</v>
      </c>
      <c r="C1194" t="s">
        <v>140</v>
      </c>
      <c r="F1194" t="s">
        <v>141</v>
      </c>
      <c r="G1194" s="1">
        <v>-130</v>
      </c>
      <c r="H1194" s="1">
        <v>2.0249999999999999</v>
      </c>
      <c r="I1194" s="2">
        <v>-26325</v>
      </c>
      <c r="J1194" s="3">
        <v>-4.9969999999999995E-4</v>
      </c>
      <c r="K1194" s="4">
        <v>52681221.409999996</v>
      </c>
      <c r="L1194" s="5">
        <v>2020001</v>
      </c>
      <c r="M1194" s="6">
        <v>26.07979967</v>
      </c>
      <c r="N1194" s="7">
        <f>IF(ISNUMBER(_xll.BDP($C1194, "DELTA_MID")),_xll.BDP($C1194, "DELTA_MID")," ")</f>
        <v>-4.7891000000000003E-2</v>
      </c>
      <c r="O1194" s="7" t="str">
        <f>IF(ISNUMBER(N1194),_xll.BDP($C1194, "OPT_UNDL_TICKER"),"")</f>
        <v>RUY</v>
      </c>
      <c r="P1194" s="8">
        <f>IF(ISNUMBER(N1194),_xll.BDP($C1194, "OPT_UNDL_PX")," ")</f>
        <v>2519.7539999999999</v>
      </c>
      <c r="Q1194" s="7">
        <f>IF(ISNUMBER(N1194),+G1194*_xll.BDP($C1194, "PX_POS_MULT_FACTOR")*P1194/K1194," ")</f>
        <v>-0.62179275884788188</v>
      </c>
      <c r="R1194" s="8" t="str">
        <f>IF(OR($A1194="TUA",$A1194="TYA"),"",IF(ISNUMBER(_xll.BDP($C1194,"DUR_ADJ_OAS_MID")),_xll.BDP($C1194,"DUR_ADJ_OAS_MID"),IF(ISNUMBER(_xll.BDP($E1194&amp;" ISIN","DUR_ADJ_OAS_MID")),_xll.BDP($E1194&amp;" ISIN","DUR_ADJ_OAS_MID")," ")))</f>
        <v xml:space="preserve"> </v>
      </c>
      <c r="S1194" s="7">
        <f t="shared" si="18"/>
        <v>2.9778277013983914E-2</v>
      </c>
      <c r="T1194" t="s">
        <v>141</v>
      </c>
      <c r="U1194" t="s">
        <v>51</v>
      </c>
      <c r="AG1194">
        <v>2.614E-3</v>
      </c>
    </row>
    <row r="1195" spans="1:33" x14ac:dyDescent="0.25">
      <c r="A1195" t="s">
        <v>3241</v>
      </c>
      <c r="B1195" t="s">
        <v>142</v>
      </c>
      <c r="C1195" t="s">
        <v>142</v>
      </c>
      <c r="F1195" t="s">
        <v>143</v>
      </c>
      <c r="G1195" s="1">
        <v>110</v>
      </c>
      <c r="H1195" s="1">
        <v>2.9750000000000001</v>
      </c>
      <c r="I1195" s="2">
        <v>32725</v>
      </c>
      <c r="J1195" s="3">
        <v>6.2118999999999998E-4</v>
      </c>
      <c r="K1195" s="4">
        <v>52681221.409999996</v>
      </c>
      <c r="L1195" s="5">
        <v>2020001</v>
      </c>
      <c r="M1195" s="6">
        <v>26.07979967</v>
      </c>
      <c r="N1195" s="7">
        <f>IF(ISNUMBER(_xll.BDP($C1195, "DELTA_MID")),_xll.BDP($C1195, "DELTA_MID")," ")</f>
        <v>-4.1871999999999999E-2</v>
      </c>
      <c r="O1195" s="7" t="str">
        <f>IF(ISNUMBER(N1195),_xll.BDP($C1195, "OPT_UNDL_TICKER"),"")</f>
        <v>RUY</v>
      </c>
      <c r="P1195" s="8">
        <f>IF(ISNUMBER(N1195),_xll.BDP($C1195, "OPT_UNDL_PX")," ")</f>
        <v>2519.7539999999999</v>
      </c>
      <c r="Q1195" s="7">
        <f>IF(ISNUMBER(N1195),+G1195*_xll.BDP($C1195, "PX_POS_MULT_FACTOR")*P1195/K1195," ")</f>
        <v>0.52613233440974616</v>
      </c>
      <c r="R1195" s="8" t="str">
        <f>IF(OR($A1195="TUA",$A1195="TYA"),"",IF(ISNUMBER(_xll.BDP($C1195,"DUR_ADJ_OAS_MID")),_xll.BDP($C1195,"DUR_ADJ_OAS_MID"),IF(ISNUMBER(_xll.BDP($E1195&amp;" ISIN","DUR_ADJ_OAS_MID")),_xll.BDP($E1195&amp;" ISIN","DUR_ADJ_OAS_MID")," ")))</f>
        <v xml:space="preserve"> </v>
      </c>
      <c r="S1195" s="7">
        <f t="shared" si="18"/>
        <v>-2.2030213106404892E-2</v>
      </c>
      <c r="T1195" t="s">
        <v>143</v>
      </c>
      <c r="U1195" t="s">
        <v>51</v>
      </c>
      <c r="AG1195">
        <v>2.614E-3</v>
      </c>
    </row>
    <row r="1196" spans="1:33" x14ac:dyDescent="0.25">
      <c r="A1196" t="s">
        <v>3241</v>
      </c>
      <c r="B1196" t="s">
        <v>144</v>
      </c>
      <c r="C1196" t="s">
        <v>144</v>
      </c>
      <c r="F1196" t="s">
        <v>145</v>
      </c>
      <c r="G1196" s="1">
        <v>-110</v>
      </c>
      <c r="H1196" s="1">
        <v>7.55</v>
      </c>
      <c r="I1196" s="2">
        <v>-83050</v>
      </c>
      <c r="J1196" s="3">
        <v>-1.57646E-3</v>
      </c>
      <c r="K1196" s="4">
        <v>52681221.409999996</v>
      </c>
      <c r="L1196" s="5">
        <v>2020001</v>
      </c>
      <c r="M1196" s="6">
        <v>26.07979967</v>
      </c>
      <c r="N1196" s="7">
        <f>IF(ISNUMBER(_xll.BDP($C1196, "DELTA_MID")),_xll.BDP($C1196, "DELTA_MID")," ")</f>
        <v>-0.10506600000000001</v>
      </c>
      <c r="O1196" s="7" t="str">
        <f>IF(ISNUMBER(N1196),_xll.BDP($C1196, "OPT_UNDL_TICKER"),"")</f>
        <v>RUY</v>
      </c>
      <c r="P1196" s="8">
        <f>IF(ISNUMBER(N1196),_xll.BDP($C1196, "OPT_UNDL_PX")," ")</f>
        <v>2519.7539999999999</v>
      </c>
      <c r="Q1196" s="7">
        <f>IF(ISNUMBER(N1196),+G1196*_xll.BDP($C1196, "PX_POS_MULT_FACTOR")*P1196/K1196," ")</f>
        <v>-0.52613233440974616</v>
      </c>
      <c r="R1196" s="8" t="str">
        <f>IF(OR($A1196="TUA",$A1196="TYA"),"",IF(ISNUMBER(_xll.BDP($C1196,"DUR_ADJ_OAS_MID")),_xll.BDP($C1196,"DUR_ADJ_OAS_MID"),IF(ISNUMBER(_xll.BDP($E1196&amp;" ISIN","DUR_ADJ_OAS_MID")),_xll.BDP($E1196&amp;" ISIN","DUR_ADJ_OAS_MID")," ")))</f>
        <v xml:space="preserve"> </v>
      </c>
      <c r="S1196" s="7">
        <f t="shared" si="18"/>
        <v>5.5278619847094396E-2</v>
      </c>
      <c r="T1196" t="s">
        <v>145</v>
      </c>
      <c r="U1196" t="s">
        <v>51</v>
      </c>
      <c r="AG1196">
        <v>2.614E-3</v>
      </c>
    </row>
    <row r="1197" spans="1:33" x14ac:dyDescent="0.25">
      <c r="A1197" t="s">
        <v>3241</v>
      </c>
      <c r="B1197" t="s">
        <v>146</v>
      </c>
      <c r="C1197" t="s">
        <v>146</v>
      </c>
      <c r="F1197" t="s">
        <v>147</v>
      </c>
      <c r="G1197" s="1">
        <v>231</v>
      </c>
      <c r="H1197" s="1">
        <v>5.3</v>
      </c>
      <c r="I1197" s="2">
        <v>122430</v>
      </c>
      <c r="J1197" s="3">
        <v>2.3239799999999998E-3</v>
      </c>
      <c r="K1197" s="4">
        <v>52681221.409999996</v>
      </c>
      <c r="L1197" s="5">
        <v>2020001</v>
      </c>
      <c r="M1197" s="6">
        <v>26.07979967</v>
      </c>
      <c r="N1197" s="7">
        <f>IF(ISNUMBER(_xll.BDP($C1197, "DELTA_MID")),_xll.BDP($C1197, "DELTA_MID")," ")</f>
        <v>0.15116399999999999</v>
      </c>
      <c r="O1197" s="7" t="str">
        <f>IF(ISNUMBER(N1197),_xll.BDP($C1197, "OPT_UNDL_TICKER"),"")</f>
        <v>SPX</v>
      </c>
      <c r="P1197" s="8">
        <f>IF(ISNUMBER(N1197),_xll.BDP($C1197, "OPT_UNDL_PX")," ")</f>
        <v>6671.06</v>
      </c>
      <c r="Q1197" s="7">
        <f>IF(ISNUMBER(N1197),+G1197*_xll.BDP($C1197, "PX_POS_MULT_FACTOR")*P1197/K1197," ")</f>
        <v>2.9251691945537983</v>
      </c>
      <c r="R1197" s="8" t="str">
        <f>IF(OR($A1197="TUA",$A1197="TYA"),"",IF(ISNUMBER(_xll.BDP($C1197,"DUR_ADJ_OAS_MID")),_xll.BDP($C1197,"DUR_ADJ_OAS_MID"),IF(ISNUMBER(_xll.BDP($E1197&amp;" ISIN","DUR_ADJ_OAS_MID")),_xll.BDP($E1197&amp;" ISIN","DUR_ADJ_OAS_MID")," ")))</f>
        <v xml:space="preserve"> </v>
      </c>
      <c r="S1197" s="7">
        <f t="shared" si="18"/>
        <v>0.44218027612553035</v>
      </c>
      <c r="T1197" t="s">
        <v>147</v>
      </c>
      <c r="U1197" t="s">
        <v>51</v>
      </c>
      <c r="AG1197">
        <v>2.614E-3</v>
      </c>
    </row>
    <row r="1198" spans="1:33" x14ac:dyDescent="0.25">
      <c r="A1198" t="s">
        <v>3241</v>
      </c>
      <c r="B1198" t="s">
        <v>148</v>
      </c>
      <c r="C1198" t="s">
        <v>148</v>
      </c>
      <c r="F1198" t="s">
        <v>149</v>
      </c>
      <c r="G1198" s="1">
        <v>43</v>
      </c>
      <c r="H1198" s="1">
        <v>0.8</v>
      </c>
      <c r="I1198" s="2">
        <v>3440</v>
      </c>
      <c r="J1198" s="3">
        <v>6.5300000000000002E-5</v>
      </c>
      <c r="K1198" s="4">
        <v>52681221.409999996</v>
      </c>
      <c r="L1198" s="5">
        <v>2020001</v>
      </c>
      <c r="M1198" s="6">
        <v>26.07979967</v>
      </c>
      <c r="N1198" s="7">
        <f>IF(ISNUMBER(_xll.BDP($C1198, "DELTA_MID")),_xll.BDP($C1198, "DELTA_MID")," ")</f>
        <v>-8.2649999999999998E-3</v>
      </c>
      <c r="O1198" s="7" t="str">
        <f>IF(ISNUMBER(N1198),_xll.BDP($C1198, "OPT_UNDL_TICKER"),"")</f>
        <v>SPX</v>
      </c>
      <c r="P1198" s="8">
        <f>IF(ISNUMBER(N1198),_xll.BDP($C1198, "OPT_UNDL_PX")," ")</f>
        <v>6671.06</v>
      </c>
      <c r="Q1198" s="7">
        <f>IF(ISNUMBER(N1198),+G1198*_xll.BDP($C1198, "PX_POS_MULT_FACTOR")*P1198/K1198," ")</f>
        <v>0.54451201457062048</v>
      </c>
      <c r="R1198" s="8" t="str">
        <f>IF(OR($A1198="TUA",$A1198="TYA"),"",IF(ISNUMBER(_xll.BDP($C1198,"DUR_ADJ_OAS_MID")),_xll.BDP($C1198,"DUR_ADJ_OAS_MID"),IF(ISNUMBER(_xll.BDP($E1198&amp;" ISIN","DUR_ADJ_OAS_MID")),_xll.BDP($E1198&amp;" ISIN","DUR_ADJ_OAS_MID")," ")))</f>
        <v xml:space="preserve"> </v>
      </c>
      <c r="S1198" s="7">
        <f t="shared" si="18"/>
        <v>-4.5003918004261779E-3</v>
      </c>
      <c r="T1198" t="s">
        <v>149</v>
      </c>
      <c r="U1198" t="s">
        <v>51</v>
      </c>
      <c r="AG1198">
        <v>2.614E-3</v>
      </c>
    </row>
    <row r="1199" spans="1:33" x14ac:dyDescent="0.25">
      <c r="A1199" t="s">
        <v>3241</v>
      </c>
      <c r="B1199" t="s">
        <v>150</v>
      </c>
      <c r="C1199" t="s">
        <v>150</v>
      </c>
      <c r="F1199" t="s">
        <v>151</v>
      </c>
      <c r="G1199" s="1">
        <v>-43</v>
      </c>
      <c r="H1199" s="1">
        <v>5</v>
      </c>
      <c r="I1199" s="2">
        <v>-21500</v>
      </c>
      <c r="J1199" s="3">
        <v>-4.0811999999999999E-4</v>
      </c>
      <c r="K1199" s="4">
        <v>52681221.409999996</v>
      </c>
      <c r="L1199" s="5">
        <v>2020001</v>
      </c>
      <c r="M1199" s="6">
        <v>26.07979967</v>
      </c>
      <c r="N1199" s="7">
        <f>IF(ISNUMBER(_xll.BDP($C1199, "DELTA_MID")),_xll.BDP($C1199, "DELTA_MID")," ")</f>
        <v>-8.1289E-2</v>
      </c>
      <c r="O1199" s="7" t="str">
        <f>IF(ISNUMBER(N1199),_xll.BDP($C1199, "OPT_UNDL_TICKER"),"")</f>
        <v>SPX</v>
      </c>
      <c r="P1199" s="8">
        <f>IF(ISNUMBER(N1199),_xll.BDP($C1199, "OPT_UNDL_PX")," ")</f>
        <v>6671.06</v>
      </c>
      <c r="Q1199" s="7">
        <f>IF(ISNUMBER(N1199),+G1199*_xll.BDP($C1199, "PX_POS_MULT_FACTOR")*P1199/K1199," ")</f>
        <v>-0.54451201457062048</v>
      </c>
      <c r="R1199" s="8" t="str">
        <f>IF(OR($A1199="TUA",$A1199="TYA"),"",IF(ISNUMBER(_xll.BDP($C1199,"DUR_ADJ_OAS_MID")),_xll.BDP($C1199,"DUR_ADJ_OAS_MID"),IF(ISNUMBER(_xll.BDP($E1199&amp;" ISIN","DUR_ADJ_OAS_MID")),_xll.BDP($E1199&amp;" ISIN","DUR_ADJ_OAS_MID")," ")))</f>
        <v xml:space="preserve"> </v>
      </c>
      <c r="S1199" s="7">
        <f t="shared" si="18"/>
        <v>4.4262837152431171E-2</v>
      </c>
      <c r="T1199" t="s">
        <v>151</v>
      </c>
      <c r="U1199" t="s">
        <v>51</v>
      </c>
      <c r="AG1199">
        <v>2.614E-3</v>
      </c>
    </row>
    <row r="1200" spans="1:33" x14ac:dyDescent="0.25">
      <c r="A1200" t="s">
        <v>3241</v>
      </c>
      <c r="B1200" t="s">
        <v>152</v>
      </c>
      <c r="C1200" t="s">
        <v>152</v>
      </c>
      <c r="F1200" t="s">
        <v>153</v>
      </c>
      <c r="G1200" s="1">
        <v>41</v>
      </c>
      <c r="H1200" s="1">
        <v>8.65</v>
      </c>
      <c r="I1200" s="2">
        <v>35465</v>
      </c>
      <c r="J1200" s="3">
        <v>6.7319999999999999E-4</v>
      </c>
      <c r="K1200" s="4">
        <v>52681221.409999996</v>
      </c>
      <c r="L1200" s="5">
        <v>2020001</v>
      </c>
      <c r="M1200" s="6">
        <v>26.07979967</v>
      </c>
      <c r="N1200" s="7">
        <f>IF(ISNUMBER(_xll.BDP($C1200, "DELTA_MID")),_xll.BDP($C1200, "DELTA_MID")," ")</f>
        <v>0.15588299999999999</v>
      </c>
      <c r="O1200" s="7" t="str">
        <f>IF(ISNUMBER(N1200),_xll.BDP($C1200, "OPT_UNDL_TICKER"),"")</f>
        <v>SPX</v>
      </c>
      <c r="P1200" s="8">
        <f>IF(ISNUMBER(N1200),_xll.BDP($C1200, "OPT_UNDL_PX")," ")</f>
        <v>6671.06</v>
      </c>
      <c r="Q1200" s="7">
        <f>IF(ISNUMBER(N1200),+G1200*_xll.BDP($C1200, "PX_POS_MULT_FACTOR")*P1200/K1200," ")</f>
        <v>0.51918587435803343</v>
      </c>
      <c r="R1200" s="8" t="str">
        <f>IF(OR($A1200="TUA",$A1200="TYA"),"",IF(ISNUMBER(_xll.BDP($C1200,"DUR_ADJ_OAS_MID")),_xll.BDP($C1200,"DUR_ADJ_OAS_MID"),IF(ISNUMBER(_xll.BDP($E1200&amp;" ISIN","DUR_ADJ_OAS_MID")),_xll.BDP($E1200&amp;" ISIN","DUR_ADJ_OAS_MID")," ")))</f>
        <v xml:space="preserve"> </v>
      </c>
      <c r="S1200" s="7">
        <f t="shared" si="18"/>
        <v>8.0932251652553328E-2</v>
      </c>
      <c r="T1200" t="s">
        <v>153</v>
      </c>
      <c r="U1200" t="s">
        <v>51</v>
      </c>
      <c r="AG1200">
        <v>2.614E-3</v>
      </c>
    </row>
    <row r="1201" spans="1:33" x14ac:dyDescent="0.25">
      <c r="A1201" t="s">
        <v>3241</v>
      </c>
      <c r="B1201" t="s">
        <v>154</v>
      </c>
      <c r="C1201" t="s">
        <v>154</v>
      </c>
      <c r="F1201" t="s">
        <v>155</v>
      </c>
      <c r="G1201" s="1">
        <v>42</v>
      </c>
      <c r="H1201" s="1">
        <v>3</v>
      </c>
      <c r="I1201" s="2">
        <v>12600</v>
      </c>
      <c r="J1201" s="3">
        <v>2.3917E-4</v>
      </c>
      <c r="K1201" s="4">
        <v>52681221.409999996</v>
      </c>
      <c r="L1201" s="5">
        <v>2020001</v>
      </c>
      <c r="M1201" s="6">
        <v>26.07979967</v>
      </c>
      <c r="N1201" s="7">
        <f>IF(ISNUMBER(_xll.BDP($C1201, "DELTA_MID")),_xll.BDP($C1201, "DELTA_MID")," ")</f>
        <v>-2.7996E-2</v>
      </c>
      <c r="O1201" s="7" t="str">
        <f>IF(ISNUMBER(N1201),_xll.BDP($C1201, "OPT_UNDL_TICKER"),"")</f>
        <v>SPX</v>
      </c>
      <c r="P1201" s="8">
        <f>IF(ISNUMBER(N1201),_xll.BDP($C1201, "OPT_UNDL_PX")," ")</f>
        <v>6671.06</v>
      </c>
      <c r="Q1201" s="7">
        <f>IF(ISNUMBER(N1201),+G1201*_xll.BDP($C1201, "PX_POS_MULT_FACTOR")*P1201/K1201," ")</f>
        <v>0.53184894446432696</v>
      </c>
      <c r="R1201" s="8" t="str">
        <f>IF(OR($A1201="TUA",$A1201="TYA"),"",IF(ISNUMBER(_xll.BDP($C1201,"DUR_ADJ_OAS_MID")),_xll.BDP($C1201,"DUR_ADJ_OAS_MID"),IF(ISNUMBER(_xll.BDP($E1201&amp;" ISIN","DUR_ADJ_OAS_MID")),_xll.BDP($E1201&amp;" ISIN","DUR_ADJ_OAS_MID")," ")))</f>
        <v xml:space="preserve"> </v>
      </c>
      <c r="S1201" s="7">
        <f t="shared" si="18"/>
        <v>-1.4889643049223298E-2</v>
      </c>
      <c r="T1201" t="s">
        <v>155</v>
      </c>
      <c r="U1201" t="s">
        <v>51</v>
      </c>
      <c r="AG1201">
        <v>2.614E-3</v>
      </c>
    </row>
    <row r="1202" spans="1:33" x14ac:dyDescent="0.25">
      <c r="A1202" t="s">
        <v>3241</v>
      </c>
      <c r="B1202" t="s">
        <v>156</v>
      </c>
      <c r="C1202" t="s">
        <v>156</v>
      </c>
      <c r="F1202" t="s">
        <v>157</v>
      </c>
      <c r="G1202" s="1">
        <v>-42</v>
      </c>
      <c r="H1202" s="1">
        <v>15.45</v>
      </c>
      <c r="I1202" s="2">
        <v>-64890</v>
      </c>
      <c r="J1202" s="3">
        <v>-1.23175E-3</v>
      </c>
      <c r="K1202" s="4">
        <v>52681221.409999996</v>
      </c>
      <c r="L1202" s="5">
        <v>2020001</v>
      </c>
      <c r="M1202" s="6">
        <v>26.07979967</v>
      </c>
      <c r="N1202" s="7">
        <f>IF(ISNUMBER(_xll.BDP($C1202, "DELTA_MID")),_xll.BDP($C1202, "DELTA_MID")," ")</f>
        <v>-0.163438</v>
      </c>
      <c r="O1202" s="7" t="str">
        <f>IF(ISNUMBER(N1202),_xll.BDP($C1202, "OPT_UNDL_TICKER"),"")</f>
        <v>SPX</v>
      </c>
      <c r="P1202" s="8">
        <f>IF(ISNUMBER(N1202),_xll.BDP($C1202, "OPT_UNDL_PX")," ")</f>
        <v>6671.06</v>
      </c>
      <c r="Q1202" s="7">
        <f>IF(ISNUMBER(N1202),+G1202*_xll.BDP($C1202, "PX_POS_MULT_FACTOR")*P1202/K1202," ")</f>
        <v>-0.53184894446432696</v>
      </c>
      <c r="R1202" s="8" t="str">
        <f>IF(OR($A1202="TUA",$A1202="TYA"),"",IF(ISNUMBER(_xll.BDP($C1202,"DUR_ADJ_OAS_MID")),_xll.BDP($C1202,"DUR_ADJ_OAS_MID"),IF(ISNUMBER(_xll.BDP($E1202&amp;" ISIN","DUR_ADJ_OAS_MID")),_xll.BDP($E1202&amp;" ISIN","DUR_ADJ_OAS_MID")," ")))</f>
        <v xml:space="preserve"> </v>
      </c>
      <c r="S1202" s="7">
        <f t="shared" si="18"/>
        <v>8.6924327785360675E-2</v>
      </c>
      <c r="T1202" t="s">
        <v>157</v>
      </c>
      <c r="U1202" t="s">
        <v>51</v>
      </c>
      <c r="AG1202">
        <v>2.614E-3</v>
      </c>
    </row>
    <row r="1203" spans="1:33" x14ac:dyDescent="0.25">
      <c r="A1203" t="s">
        <v>3241</v>
      </c>
      <c r="B1203" t="s">
        <v>158</v>
      </c>
      <c r="C1203" t="s">
        <v>158</v>
      </c>
      <c r="F1203" t="s">
        <v>159</v>
      </c>
      <c r="G1203" s="1">
        <v>46</v>
      </c>
      <c r="H1203" s="1">
        <v>12.35</v>
      </c>
      <c r="I1203" s="2">
        <v>56810</v>
      </c>
      <c r="J1203" s="3">
        <v>1.0783699999999999E-3</v>
      </c>
      <c r="K1203" s="4">
        <v>52681221.409999996</v>
      </c>
      <c r="L1203" s="5">
        <v>2020001</v>
      </c>
      <c r="M1203" s="6">
        <v>26.07979967</v>
      </c>
      <c r="N1203" s="7">
        <f>IF(ISNUMBER(_xll.BDP($C1203, "DELTA_MID")),_xll.BDP($C1203, "DELTA_MID")," ")</f>
        <v>0.17350599999999999</v>
      </c>
      <c r="O1203" s="7" t="str">
        <f>IF(ISNUMBER(N1203),_xll.BDP($C1203, "OPT_UNDL_TICKER"),"")</f>
        <v>SPX</v>
      </c>
      <c r="P1203" s="8">
        <f>IF(ISNUMBER(N1203),_xll.BDP($C1203, "OPT_UNDL_PX")," ")</f>
        <v>6671.06</v>
      </c>
      <c r="Q1203" s="7">
        <f>IF(ISNUMBER(N1203),+G1203*_xll.BDP($C1203, "PX_POS_MULT_FACTOR")*P1203/K1203," ")</f>
        <v>0.58250122488950096</v>
      </c>
      <c r="R1203" s="8" t="str">
        <f>IF(OR($A1203="TUA",$A1203="TYA"),"",IF(ISNUMBER(_xll.BDP($C1203,"DUR_ADJ_OAS_MID")),_xll.BDP($C1203,"DUR_ADJ_OAS_MID"),IF(ISNUMBER(_xll.BDP($E1203&amp;" ISIN","DUR_ADJ_OAS_MID")),_xll.BDP($E1203&amp;" ISIN","DUR_ADJ_OAS_MID")," ")))</f>
        <v xml:space="preserve"> </v>
      </c>
      <c r="S1203" s="7">
        <f t="shared" si="18"/>
        <v>0.10106745752567775</v>
      </c>
      <c r="T1203" t="s">
        <v>159</v>
      </c>
      <c r="U1203" t="s">
        <v>51</v>
      </c>
      <c r="AG1203">
        <v>2.614E-3</v>
      </c>
    </row>
    <row r="1204" spans="1:33" x14ac:dyDescent="0.25">
      <c r="A1204" t="s">
        <v>3241</v>
      </c>
      <c r="B1204" t="s">
        <v>160</v>
      </c>
      <c r="C1204" t="s">
        <v>160</v>
      </c>
      <c r="F1204" t="s">
        <v>161</v>
      </c>
      <c r="G1204" s="1">
        <v>36</v>
      </c>
      <c r="H1204" s="1">
        <v>6.75</v>
      </c>
      <c r="I1204" s="2">
        <v>24300</v>
      </c>
      <c r="J1204" s="3">
        <v>4.6126000000000001E-4</v>
      </c>
      <c r="K1204" s="4">
        <v>52681221.409999996</v>
      </c>
      <c r="L1204" s="5">
        <v>2020001</v>
      </c>
      <c r="M1204" s="6">
        <v>26.07979967</v>
      </c>
      <c r="N1204" s="7">
        <f>IF(ISNUMBER(_xll.BDP($C1204, "DELTA_MID")),_xll.BDP($C1204, "DELTA_MID")," ")</f>
        <v>-3.9660000000000001E-2</v>
      </c>
      <c r="O1204" s="7" t="str">
        <f>IF(ISNUMBER(N1204),_xll.BDP($C1204, "OPT_UNDL_TICKER"),"")</f>
        <v>SPX</v>
      </c>
      <c r="P1204" s="8">
        <f>IF(ISNUMBER(N1204),_xll.BDP($C1204, "OPT_UNDL_PX")," ")</f>
        <v>6671.06</v>
      </c>
      <c r="Q1204" s="7">
        <f>IF(ISNUMBER(N1204),+G1204*_xll.BDP($C1204, "PX_POS_MULT_FACTOR")*P1204/K1204," ")</f>
        <v>0.45587052382656595</v>
      </c>
      <c r="R1204" s="8" t="str">
        <f>IF(OR($A1204="TUA",$A1204="TYA"),"",IF(ISNUMBER(_xll.BDP($C1204,"DUR_ADJ_OAS_MID")),_xll.BDP($C1204,"DUR_ADJ_OAS_MID"),IF(ISNUMBER(_xll.BDP($E1204&amp;" ISIN","DUR_ADJ_OAS_MID")),_xll.BDP($E1204&amp;" ISIN","DUR_ADJ_OAS_MID")," ")))</f>
        <v xml:space="preserve"> </v>
      </c>
      <c r="S1204" s="7">
        <f t="shared" si="18"/>
        <v>-1.8079824974961606E-2</v>
      </c>
      <c r="T1204" t="s">
        <v>161</v>
      </c>
      <c r="U1204" t="s">
        <v>51</v>
      </c>
      <c r="AG1204">
        <v>2.614E-3</v>
      </c>
    </row>
    <row r="1205" spans="1:33" x14ac:dyDescent="0.25">
      <c r="A1205" t="s">
        <v>3241</v>
      </c>
      <c r="B1205" t="s">
        <v>162</v>
      </c>
      <c r="C1205" t="s">
        <v>162</v>
      </c>
      <c r="F1205" t="s">
        <v>163</v>
      </c>
      <c r="G1205" s="1">
        <v>-36</v>
      </c>
      <c r="H1205" s="1">
        <v>17.55</v>
      </c>
      <c r="I1205" s="2">
        <v>-63180</v>
      </c>
      <c r="J1205" s="3">
        <v>-1.19929E-3</v>
      </c>
      <c r="K1205" s="4">
        <v>52681221.409999996</v>
      </c>
      <c r="L1205" s="5">
        <v>2020001</v>
      </c>
      <c r="M1205" s="6">
        <v>26.07979967</v>
      </c>
      <c r="N1205" s="7">
        <f>IF(ISNUMBER(_xll.BDP($C1205, "DELTA_MID")),_xll.BDP($C1205, "DELTA_MID")," ")</f>
        <v>-0.11321000000000001</v>
      </c>
      <c r="O1205" s="7" t="str">
        <f>IF(ISNUMBER(N1205),_xll.BDP($C1205, "OPT_UNDL_TICKER"),"")</f>
        <v>SPX</v>
      </c>
      <c r="P1205" s="8">
        <f>IF(ISNUMBER(N1205),_xll.BDP($C1205, "OPT_UNDL_PX")," ")</f>
        <v>6671.06</v>
      </c>
      <c r="Q1205" s="7">
        <f>IF(ISNUMBER(N1205),+G1205*_xll.BDP($C1205, "PX_POS_MULT_FACTOR")*P1205/K1205," ")</f>
        <v>-0.45587052382656595</v>
      </c>
      <c r="R1205" s="8" t="str">
        <f>IF(OR($A1205="TUA",$A1205="TYA"),"",IF(ISNUMBER(_xll.BDP($C1205,"DUR_ADJ_OAS_MID")),_xll.BDP($C1205,"DUR_ADJ_OAS_MID"),IF(ISNUMBER(_xll.BDP($E1205&amp;" ISIN","DUR_ADJ_OAS_MID")),_xll.BDP($E1205&amp;" ISIN","DUR_ADJ_OAS_MID")," ")))</f>
        <v xml:space="preserve"> </v>
      </c>
      <c r="S1205" s="7">
        <f t="shared" si="18"/>
        <v>5.1609102002405531E-2</v>
      </c>
      <c r="T1205" t="s">
        <v>163</v>
      </c>
      <c r="U1205" t="s">
        <v>51</v>
      </c>
      <c r="AG1205">
        <v>2.614E-3</v>
      </c>
    </row>
    <row r="1206" spans="1:33" x14ac:dyDescent="0.25">
      <c r="A1206" t="s">
        <v>3241</v>
      </c>
      <c r="B1206" t="s">
        <v>164</v>
      </c>
      <c r="C1206" t="s">
        <v>164</v>
      </c>
      <c r="F1206" t="s">
        <v>165</v>
      </c>
      <c r="G1206" s="1">
        <v>41</v>
      </c>
      <c r="H1206" s="1">
        <v>84.85</v>
      </c>
      <c r="I1206" s="2">
        <v>347885</v>
      </c>
      <c r="J1206" s="3">
        <v>6.6035900000000003E-3</v>
      </c>
      <c r="K1206" s="4">
        <v>52681221.409999996</v>
      </c>
      <c r="L1206" s="5">
        <v>2020001</v>
      </c>
      <c r="M1206" s="6">
        <v>26.07979967</v>
      </c>
      <c r="N1206" s="7">
        <f>IF(ISNUMBER(_xll.BDP($C1206, "DELTA_MID")),_xll.BDP($C1206, "DELTA_MID")," ")</f>
        <v>0.44060199999999999</v>
      </c>
      <c r="O1206" s="7" t="str">
        <f>IF(ISNUMBER(N1206),_xll.BDP($C1206, "OPT_UNDL_TICKER"),"")</f>
        <v>SPX</v>
      </c>
      <c r="P1206" s="8">
        <f>IF(ISNUMBER(N1206),_xll.BDP($C1206, "OPT_UNDL_PX")," ")</f>
        <v>6671.06</v>
      </c>
      <c r="Q1206" s="7">
        <f>IF(ISNUMBER(N1206),+G1206*_xll.BDP($C1206, "PX_POS_MULT_FACTOR")*P1206/K1206," ")</f>
        <v>0.51918587435803343</v>
      </c>
      <c r="R1206" s="8" t="str">
        <f>IF(OR($A1206="TUA",$A1206="TYA"),"",IF(ISNUMBER(_xll.BDP($C1206,"DUR_ADJ_OAS_MID")),_xll.BDP($C1206,"DUR_ADJ_OAS_MID"),IF(ISNUMBER(_xll.BDP($E1206&amp;" ISIN","DUR_ADJ_OAS_MID")),_xll.BDP($E1206&amp;" ISIN","DUR_ADJ_OAS_MID")," ")))</f>
        <v xml:space="preserve"> </v>
      </c>
      <c r="S1206" s="7">
        <f t="shared" si="18"/>
        <v>0.22875433461389824</v>
      </c>
      <c r="T1206" t="s">
        <v>165</v>
      </c>
      <c r="U1206" t="s">
        <v>51</v>
      </c>
      <c r="AG1206">
        <v>2.614E-3</v>
      </c>
    </row>
    <row r="1207" spans="1:33" x14ac:dyDescent="0.25">
      <c r="A1207" t="s">
        <v>3241</v>
      </c>
      <c r="B1207" t="s">
        <v>108</v>
      </c>
      <c r="C1207" t="s">
        <v>108</v>
      </c>
      <c r="G1207" s="1">
        <v>2344118.91</v>
      </c>
      <c r="H1207" s="1">
        <v>1</v>
      </c>
      <c r="I1207" s="2">
        <v>2344118.91</v>
      </c>
      <c r="J1207" s="3">
        <v>4.4496290000000001E-2</v>
      </c>
      <c r="K1207" s="4">
        <v>52681221.409999996</v>
      </c>
      <c r="L1207" s="5">
        <v>2020001</v>
      </c>
      <c r="M1207" s="6">
        <v>26.07979967</v>
      </c>
      <c r="N1207" s="7" t="str">
        <f>IF(ISNUMBER(_xll.BDP($C1207, "DELTA_MID")),_xll.BDP($C1207, "DELTA_MID")," ")</f>
        <v xml:space="preserve"> </v>
      </c>
      <c r="O1207" s="7" t="str">
        <f>IF(ISNUMBER(N1207),_xll.BDP($C1207, "OPT_UNDL_TICKER"),"")</f>
        <v/>
      </c>
      <c r="P1207" s="8" t="str">
        <f>IF(ISNUMBER(N1207),_xll.BDP($C1207, "OPT_UNDL_PX")," ")</f>
        <v xml:space="preserve"> </v>
      </c>
      <c r="Q1207" s="7" t="str">
        <f>IF(ISNUMBER(N1207),+G1207*_xll.BDP($C1207, "PX_POS_MULT_FACTOR")*P1207/K1207," ")</f>
        <v xml:space="preserve"> </v>
      </c>
      <c r="R1207" s="8" t="str">
        <f>IF(OR($A1207="TUA",$A1207="TYA"),"",IF(ISNUMBER(_xll.BDP($C1207,"DUR_ADJ_OAS_MID")),_xll.BDP($C1207,"DUR_ADJ_OAS_MID"),IF(ISNUMBER(_xll.BDP($E1207&amp;" ISIN","DUR_ADJ_OAS_MID")),_xll.BDP($E1207&amp;" ISIN","DUR_ADJ_OAS_MID")," ")))</f>
        <v xml:space="preserve"> </v>
      </c>
      <c r="S1207" s="7" t="str">
        <f t="shared" si="18"/>
        <v xml:space="preserve"> </v>
      </c>
      <c r="T1207" t="s">
        <v>108</v>
      </c>
      <c r="U1207" t="s">
        <v>108</v>
      </c>
      <c r="AG1207">
        <v>2.614E-3</v>
      </c>
    </row>
    <row r="1208" spans="1:33" x14ac:dyDescent="0.25">
      <c r="N1208" s="7" t="str">
        <f>IF(ISNUMBER(_xll.BDP($C1208, "DELTA_MID")),_xll.BDP($C1208, "DELTA_MID")," ")</f>
        <v xml:space="preserve"> </v>
      </c>
      <c r="O1208" s="7" t="str">
        <f>IF(ISNUMBER(N1208),_xll.BDP($C1208, "OPT_UNDL_TICKER"),"")</f>
        <v/>
      </c>
      <c r="P1208" s="8" t="str">
        <f>IF(ISNUMBER(N1208),_xll.BDP($C1208, "OPT_UNDL_PX")," ")</f>
        <v xml:space="preserve"> </v>
      </c>
      <c r="Q1208" s="7" t="str">
        <f>IF(ISNUMBER(N1208),+G1208*_xll.BDP($C1208, "PX_POS_MULT_FACTOR")*P1208/K1208," ")</f>
        <v xml:space="preserve"> </v>
      </c>
      <c r="R1208" s="8" t="str">
        <f>IF(OR($A1208="TUA",$A1208="TYA"),"",IF(ISNUMBER(_xll.BDP($C1208,"DUR_ADJ_OAS_MID")),_xll.BDP($C1208,"DUR_ADJ_OAS_MID"),IF(ISNUMBER(_xll.BDP($E1208&amp;" ISIN","DUR_ADJ_OAS_MID")),_xll.BDP($E1208&amp;" ISIN","DUR_ADJ_OAS_MID")," ")))</f>
        <v xml:space="preserve"> </v>
      </c>
      <c r="S1208" s="7" t="str">
        <f t="shared" si="18"/>
        <v xml:space="preserve"> </v>
      </c>
    </row>
    <row r="1209" spans="1:33" x14ac:dyDescent="0.25">
      <c r="A1209" t="s">
        <v>3250</v>
      </c>
      <c r="B1209" t="s">
        <v>3251</v>
      </c>
      <c r="C1209" t="s">
        <v>3252</v>
      </c>
      <c r="D1209" t="s">
        <v>3253</v>
      </c>
      <c r="E1209" t="s">
        <v>3254</v>
      </c>
      <c r="F1209" t="s">
        <v>3255</v>
      </c>
      <c r="G1209" s="1">
        <v>28750000</v>
      </c>
      <c r="H1209" s="1">
        <v>102.271367</v>
      </c>
      <c r="I1209" s="2">
        <v>29403018.010000002</v>
      </c>
      <c r="J1209" s="3">
        <v>1.9061729999999999E-2</v>
      </c>
      <c r="K1209" s="4">
        <v>1542515613.45</v>
      </c>
      <c r="L1209" s="5">
        <v>30500001</v>
      </c>
      <c r="M1209" s="6">
        <v>50.57428075</v>
      </c>
      <c r="N1209" s="7" t="str">
        <f>IF(ISNUMBER(_xll.BDP($C1209, "DELTA_MID")),_xll.BDP($C1209, "DELTA_MID")," ")</f>
        <v xml:space="preserve"> </v>
      </c>
      <c r="O1209" s="7" t="str">
        <f>IF(ISNUMBER(N1209),_xll.BDP($C1209, "OPT_UNDL_TICKER"),"")</f>
        <v/>
      </c>
      <c r="P1209" s="8" t="str">
        <f>IF(ISNUMBER(N1209),_xll.BDP($C1209, "OPT_UNDL_PX")," ")</f>
        <v xml:space="preserve"> </v>
      </c>
      <c r="Q1209" s="7" t="str">
        <f>IF(ISNUMBER(N1209),+G1209*_xll.BDP($C1209, "PX_POS_MULT_FACTOR")*P1209/K1209," ")</f>
        <v xml:space="preserve"> </v>
      </c>
      <c r="R1209" s="8">
        <f>IF(OR($A1209="TUA",$A1209="TYA"),"",IF(ISNUMBER(_xll.BDP($C1209,"DUR_ADJ_OAS_MID")),_xll.BDP($C1209,"DUR_ADJ_OAS_MID"),IF(ISNUMBER(_xll.BDP($E1209&amp;" ISIN","DUR_ADJ_OAS_MID")),_xll.BDP($E1209&amp;" ISIN","DUR_ADJ_OAS_MID")," ")))</f>
        <v>1.3543154100999999</v>
      </c>
      <c r="S1209" s="7">
        <f t="shared" si="18"/>
        <v>2.5815594682165471E-2</v>
      </c>
      <c r="T1209" t="s">
        <v>3255</v>
      </c>
      <c r="U1209" t="s">
        <v>1389</v>
      </c>
      <c r="AG1209">
        <v>7.7000000000000001E-5</v>
      </c>
    </row>
    <row r="1210" spans="1:33" x14ac:dyDescent="0.25">
      <c r="A1210" t="s">
        <v>3250</v>
      </c>
      <c r="B1210" t="s">
        <v>3256</v>
      </c>
      <c r="C1210" t="s">
        <v>3256</v>
      </c>
      <c r="D1210" t="s">
        <v>3257</v>
      </c>
      <c r="E1210" t="s">
        <v>3258</v>
      </c>
      <c r="F1210" t="s">
        <v>3259</v>
      </c>
      <c r="G1210" s="1">
        <v>342500000</v>
      </c>
      <c r="H1210" s="1">
        <v>99.653409999999994</v>
      </c>
      <c r="I1210" s="2">
        <v>341312929.25</v>
      </c>
      <c r="J1210" s="3">
        <v>0.22127031999999999</v>
      </c>
      <c r="K1210" s="4">
        <v>1542515613.45</v>
      </c>
      <c r="L1210" s="5">
        <v>30500001</v>
      </c>
      <c r="M1210" s="6">
        <v>50.57428075</v>
      </c>
      <c r="N1210" s="7" t="str">
        <f>IF(ISNUMBER(_xll.BDP($C1210, "DELTA_MID")),_xll.BDP($C1210, "DELTA_MID")," ")</f>
        <v xml:space="preserve"> </v>
      </c>
      <c r="O1210" s="7" t="str">
        <f>IF(ISNUMBER(N1210),_xll.BDP($C1210, "OPT_UNDL_TICKER"),"")</f>
        <v/>
      </c>
      <c r="P1210" s="8" t="str">
        <f>IF(ISNUMBER(N1210),_xll.BDP($C1210, "OPT_UNDL_PX")," ")</f>
        <v xml:space="preserve"> </v>
      </c>
      <c r="Q1210" s="7" t="str">
        <f>IF(ISNUMBER(N1210),+G1210*_xll.BDP($C1210, "PX_POS_MULT_FACTOR")*P1210/K1210," ")</f>
        <v xml:space="preserve"> </v>
      </c>
      <c r="R1210" s="8">
        <f>IF(OR($A1210="TUA",$A1210="TYA"),"",IF(ISNUMBER(_xll.BDP($C1210,"DUR_ADJ_OAS_MID")),_xll.BDP($C1210,"DUR_ADJ_OAS_MID"),IF(ISNUMBER(_xll.BDP($E1210&amp;" ISIN","DUR_ADJ_OAS_MID")),_xll.BDP($E1210&amp;" ISIN","DUR_ADJ_OAS_MID")," ")))</f>
        <v>4.4697550924599998</v>
      </c>
      <c r="S1210" s="7">
        <f t="shared" si="18"/>
        <v>0.98902413963025371</v>
      </c>
      <c r="T1210" t="s">
        <v>3259</v>
      </c>
      <c r="U1210" t="s">
        <v>1389</v>
      </c>
      <c r="AG1210">
        <v>7.7000000000000001E-5</v>
      </c>
    </row>
    <row r="1211" spans="1:33" x14ac:dyDescent="0.25">
      <c r="A1211" t="s">
        <v>3250</v>
      </c>
      <c r="B1211" t="s">
        <v>3260</v>
      </c>
      <c r="C1211" t="s">
        <v>3260</v>
      </c>
      <c r="D1211" t="s">
        <v>3261</v>
      </c>
      <c r="E1211" t="s">
        <v>3262</v>
      </c>
      <c r="F1211" t="s">
        <v>3263</v>
      </c>
      <c r="G1211" s="1">
        <v>1147500000</v>
      </c>
      <c r="H1211" s="1">
        <v>101.078627</v>
      </c>
      <c r="I1211" s="2">
        <v>1159877244.8299999</v>
      </c>
      <c r="J1211" s="3">
        <v>0.75193874000000005</v>
      </c>
      <c r="K1211" s="4">
        <v>1542515613.45</v>
      </c>
      <c r="L1211" s="5">
        <v>30500001</v>
      </c>
      <c r="M1211" s="6">
        <v>50.57428075</v>
      </c>
      <c r="N1211" s="7" t="str">
        <f>IF(ISNUMBER(_xll.BDP($C1211, "DELTA_MID")),_xll.BDP($C1211, "DELTA_MID")," ")</f>
        <v xml:space="preserve"> </v>
      </c>
      <c r="O1211" s="7" t="str">
        <f>IF(ISNUMBER(N1211),_xll.BDP($C1211, "OPT_UNDL_TICKER"),"")</f>
        <v/>
      </c>
      <c r="P1211" s="8" t="str">
        <f>IF(ISNUMBER(N1211),_xll.BDP($C1211, "OPT_UNDL_PX")," ")</f>
        <v xml:space="preserve"> </v>
      </c>
      <c r="Q1211" s="7" t="str">
        <f>IF(ISNUMBER(N1211),+G1211*_xll.BDP($C1211, "PX_POS_MULT_FACTOR")*P1211/K1211," ")</f>
        <v xml:space="preserve"> </v>
      </c>
      <c r="R1211" s="8">
        <f>IF(OR($A1211="TUA",$A1211="TYA"),"",IF(ISNUMBER(_xll.BDP($C1211,"DUR_ADJ_OAS_MID")),_xll.BDP($C1211,"DUR_ADJ_OAS_MID"),IF(ISNUMBER(_xll.BDP($E1211&amp;" ISIN","DUR_ADJ_OAS_MID")),_xll.BDP($E1211&amp;" ISIN","DUR_ADJ_OAS_MID")," ")))</f>
        <v>2.5722232750599998</v>
      </c>
      <c r="S1211" s="7">
        <f t="shared" si="18"/>
        <v>1.9341543284472897</v>
      </c>
      <c r="T1211" t="s">
        <v>3263</v>
      </c>
      <c r="U1211" t="s">
        <v>1389</v>
      </c>
      <c r="AG1211">
        <v>7.7000000000000001E-5</v>
      </c>
    </row>
    <row r="1212" spans="1:33" x14ac:dyDescent="0.25">
      <c r="A1212" t="s">
        <v>3250</v>
      </c>
      <c r="B1212" t="s">
        <v>110</v>
      </c>
      <c r="C1212" t="s">
        <v>111</v>
      </c>
      <c r="D1212" t="s">
        <v>112</v>
      </c>
      <c r="E1212" t="s">
        <v>113</v>
      </c>
      <c r="F1212" t="s">
        <v>114</v>
      </c>
      <c r="G1212" s="1">
        <v>13547000</v>
      </c>
      <c r="H1212" s="1">
        <v>100.22</v>
      </c>
      <c r="I1212" s="2">
        <v>1357680340</v>
      </c>
      <c r="J1212" s="3">
        <v>0.88017283000000002</v>
      </c>
      <c r="K1212" s="4">
        <v>1542515613.45</v>
      </c>
      <c r="L1212" s="5">
        <v>30500001</v>
      </c>
      <c r="M1212" s="6">
        <v>50.57428075</v>
      </c>
      <c r="N1212" s="7" t="str">
        <f>IF(ISNUMBER(_xll.BDP($C1212, "DELTA_MID")),_xll.BDP($C1212, "DELTA_MID")," ")</f>
        <v xml:space="preserve"> </v>
      </c>
      <c r="O1212" s="7" t="str">
        <f>IF(ISNUMBER(N1212),_xll.BDP($C1212, "OPT_UNDL_TICKER"),"")</f>
        <v/>
      </c>
      <c r="P1212" s="8" t="str">
        <f>IF(ISNUMBER(N1212),_xll.BDP($C1212, "OPT_UNDL_PX")," ")</f>
        <v xml:space="preserve"> </v>
      </c>
      <c r="Q1212" s="7" t="str">
        <f>IF(ISNUMBER(N1212),+G1212*_xll.BDP($C1212, "PX_POS_MULT_FACTOR")*P1212/K1212," ")</f>
        <v xml:space="preserve"> </v>
      </c>
      <c r="R1212" s="8" t="str">
        <f>IF(OR($A1212="TUA",$A1212="TYA"),"",IF(ISNUMBER(_xll.BDP($C1212,"DUR_ADJ_OAS_MID")),_xll.BDP($C1212,"DUR_ADJ_OAS_MID"),IF(ISNUMBER(_xll.BDP($E1212&amp;" ISIN","DUR_ADJ_OAS_MID")),_xll.BDP($E1212&amp;" ISIN","DUR_ADJ_OAS_MID")," ")))</f>
        <v xml:space="preserve"> </v>
      </c>
      <c r="S1212" s="7" t="str">
        <f t="shared" si="18"/>
        <v xml:space="preserve"> </v>
      </c>
      <c r="T1212" t="s">
        <v>114</v>
      </c>
      <c r="U1212" t="s">
        <v>41</v>
      </c>
      <c r="AG1212">
        <v>7.7000000000000001E-5</v>
      </c>
    </row>
    <row r="1213" spans="1:33" x14ac:dyDescent="0.25">
      <c r="A1213" t="s">
        <v>3250</v>
      </c>
      <c r="B1213" t="s">
        <v>83</v>
      </c>
      <c r="C1213" t="s">
        <v>83</v>
      </c>
      <c r="D1213" t="s">
        <v>84</v>
      </c>
      <c r="E1213" t="s">
        <v>85</v>
      </c>
      <c r="F1213" t="s">
        <v>86</v>
      </c>
      <c r="G1213" s="1">
        <v>71000000</v>
      </c>
      <c r="H1213" s="1">
        <v>99.097875000000002</v>
      </c>
      <c r="I1213" s="2">
        <v>70359491.25</v>
      </c>
      <c r="J1213" s="3">
        <v>4.5613470000000003E-2</v>
      </c>
      <c r="K1213" s="4">
        <v>1542515613.45</v>
      </c>
      <c r="L1213" s="5">
        <v>30500001</v>
      </c>
      <c r="M1213" s="6">
        <v>50.57428075</v>
      </c>
      <c r="N1213" s="7" t="str">
        <f>IF(ISNUMBER(_xll.BDP($C1213, "DELTA_MID")),_xll.BDP($C1213, "DELTA_MID")," ")</f>
        <v xml:space="preserve"> </v>
      </c>
      <c r="O1213" s="7" t="str">
        <f>IF(ISNUMBER(N1213),_xll.BDP($C1213, "OPT_UNDL_TICKER"),"")</f>
        <v/>
      </c>
      <c r="P1213" s="8" t="str">
        <f>IF(ISNUMBER(N1213),_xll.BDP($C1213, "OPT_UNDL_PX")," ")</f>
        <v xml:space="preserve"> </v>
      </c>
      <c r="Q1213" s="7" t="str">
        <f>IF(ISNUMBER(N1213),+G1213*_xll.BDP($C1213, "PX_POS_MULT_FACTOR")*P1213/K1213," ")</f>
        <v xml:space="preserve"> </v>
      </c>
      <c r="R1213" s="8">
        <f>IF(OR($A1213="TUA",$A1213="TYA"),"",IF(ISNUMBER(_xll.BDP($C1213,"DUR_ADJ_OAS_MID")),_xll.BDP($C1213,"DUR_ADJ_OAS_MID"),IF(ISNUMBER(_xll.BDP($E1213&amp;" ISIN","DUR_ADJ_OAS_MID")),_xll.BDP($E1213&amp;" ISIN","DUR_ADJ_OAS_MID")," ")))</f>
        <v>0.22797279350047775</v>
      </c>
      <c r="S1213" s="7">
        <f t="shared" si="18"/>
        <v>1.0398630177150238E-2</v>
      </c>
      <c r="T1213" t="s">
        <v>86</v>
      </c>
      <c r="U1213" t="s">
        <v>87</v>
      </c>
      <c r="AG1213">
        <v>7.7000000000000001E-5</v>
      </c>
    </row>
    <row r="1214" spans="1:33" x14ac:dyDescent="0.25">
      <c r="A1214" t="s">
        <v>3250</v>
      </c>
      <c r="B1214" t="s">
        <v>88</v>
      </c>
      <c r="C1214" t="s">
        <v>88</v>
      </c>
      <c r="D1214" t="s">
        <v>89</v>
      </c>
      <c r="E1214" t="s">
        <v>90</v>
      </c>
      <c r="F1214" t="s">
        <v>91</v>
      </c>
      <c r="G1214" s="1">
        <v>31000000</v>
      </c>
      <c r="H1214" s="1">
        <v>99.864279999999994</v>
      </c>
      <c r="I1214" s="2">
        <v>30957926.800000001</v>
      </c>
      <c r="J1214" s="3">
        <v>2.0069770000000001E-2</v>
      </c>
      <c r="K1214" s="4">
        <v>1542515613.45</v>
      </c>
      <c r="L1214" s="5">
        <v>30500001</v>
      </c>
      <c r="M1214" s="6">
        <v>50.57428075</v>
      </c>
      <c r="N1214" s="7" t="str">
        <f>IF(ISNUMBER(_xll.BDP($C1214, "DELTA_MID")),_xll.BDP($C1214, "DELTA_MID")," ")</f>
        <v xml:space="preserve"> </v>
      </c>
      <c r="O1214" s="7" t="str">
        <f>IF(ISNUMBER(N1214),_xll.BDP($C1214, "OPT_UNDL_TICKER"),"")</f>
        <v/>
      </c>
      <c r="P1214" s="8" t="str">
        <f>IF(ISNUMBER(N1214),_xll.BDP($C1214, "OPT_UNDL_PX")," ")</f>
        <v xml:space="preserve"> </v>
      </c>
      <c r="Q1214" s="7" t="str">
        <f>IF(ISNUMBER(N1214),+G1214*_xll.BDP($C1214, "PX_POS_MULT_FACTOR")*P1214/K1214," ")</f>
        <v xml:space="preserve"> </v>
      </c>
      <c r="R1214" s="8">
        <f>IF(OR($A1214="TUA",$A1214="TYA"),"",IF(ISNUMBER(_xll.BDP($C1214,"DUR_ADJ_OAS_MID")),_xll.BDP($C1214,"DUR_ADJ_OAS_MID"),IF(ISNUMBER(_xll.BDP($E1214&amp;" ISIN","DUR_ADJ_OAS_MID")),_xll.BDP($E1214&amp;" ISIN","DUR_ADJ_OAS_MID")," ")))</f>
        <v>3.2815203723020797E-2</v>
      </c>
      <c r="S1214" s="7">
        <f t="shared" si="18"/>
        <v>6.5859359122417114E-4</v>
      </c>
      <c r="T1214" t="s">
        <v>91</v>
      </c>
      <c r="U1214" t="s">
        <v>87</v>
      </c>
      <c r="AG1214">
        <v>7.7000000000000001E-5</v>
      </c>
    </row>
    <row r="1215" spans="1:33" x14ac:dyDescent="0.25">
      <c r="A1215" t="s">
        <v>3250</v>
      </c>
      <c r="B1215" t="s">
        <v>104</v>
      </c>
      <c r="C1215" t="s">
        <v>104</v>
      </c>
      <c r="D1215" t="s">
        <v>105</v>
      </c>
      <c r="E1215" t="s">
        <v>106</v>
      </c>
      <c r="F1215" t="s">
        <v>107</v>
      </c>
      <c r="G1215" s="1">
        <v>80000000</v>
      </c>
      <c r="H1215" s="1">
        <v>99.229611000000006</v>
      </c>
      <c r="I1215" s="2">
        <v>79383688.799999997</v>
      </c>
      <c r="J1215" s="3">
        <v>5.1463780000000001E-2</v>
      </c>
      <c r="K1215" s="4">
        <v>1542515613.45</v>
      </c>
      <c r="L1215" s="5">
        <v>30500001</v>
      </c>
      <c r="M1215" s="6">
        <v>50.57428075</v>
      </c>
      <c r="N1215" s="7" t="str">
        <f>IF(ISNUMBER(_xll.BDP($C1215, "DELTA_MID")),_xll.BDP($C1215, "DELTA_MID")," ")</f>
        <v xml:space="preserve"> </v>
      </c>
      <c r="O1215" s="7" t="str">
        <f>IF(ISNUMBER(N1215),_xll.BDP($C1215, "OPT_UNDL_TICKER"),"")</f>
        <v/>
      </c>
      <c r="P1215" s="8" t="str">
        <f>IF(ISNUMBER(N1215),_xll.BDP($C1215, "OPT_UNDL_PX")," ")</f>
        <v xml:space="preserve"> </v>
      </c>
      <c r="Q1215" s="7" t="str">
        <f>IF(ISNUMBER(N1215),+G1215*_xll.BDP($C1215, "PX_POS_MULT_FACTOR")*P1215/K1215," ")</f>
        <v xml:space="preserve"> </v>
      </c>
      <c r="R1215" s="8">
        <f>IF(OR($A1215="TUA",$A1215="TYA"),"",IF(ISNUMBER(_xll.BDP($C1215,"DUR_ADJ_OAS_MID")),_xll.BDP($C1215,"DUR_ADJ_OAS_MID"),IF(ISNUMBER(_xll.BDP($E1215&amp;" ISIN","DUR_ADJ_OAS_MID")),_xll.BDP($E1215&amp;" ISIN","DUR_ADJ_OAS_MID")," ")))</f>
        <v>0.19293184780437272</v>
      </c>
      <c r="S1215" s="7">
        <f t="shared" si="18"/>
        <v>9.9290021703977212E-3</v>
      </c>
      <c r="T1215" t="s">
        <v>107</v>
      </c>
      <c r="U1215" t="s">
        <v>87</v>
      </c>
      <c r="AG1215">
        <v>7.7000000000000001E-5</v>
      </c>
    </row>
    <row r="1216" spans="1:33" x14ac:dyDescent="0.25">
      <c r="A1216" t="s">
        <v>3250</v>
      </c>
      <c r="B1216" t="s">
        <v>108</v>
      </c>
      <c r="C1216" t="s">
        <v>108</v>
      </c>
      <c r="G1216" s="1">
        <v>4134166.6099999002</v>
      </c>
      <c r="H1216" s="1">
        <v>1</v>
      </c>
      <c r="I1216" s="2">
        <v>4134166.6099999002</v>
      </c>
      <c r="J1216" s="3">
        <v>2.6801500000000001E-3</v>
      </c>
      <c r="K1216" s="4">
        <v>1542515613.45</v>
      </c>
      <c r="L1216" s="5">
        <v>30500001</v>
      </c>
      <c r="M1216" s="6">
        <v>50.57428075</v>
      </c>
      <c r="N1216" s="7" t="str">
        <f>IF(ISNUMBER(_xll.BDP($C1216, "DELTA_MID")),_xll.BDP($C1216, "DELTA_MID")," ")</f>
        <v xml:space="preserve"> </v>
      </c>
      <c r="O1216" s="7" t="str">
        <f>IF(ISNUMBER(N1216),_xll.BDP($C1216, "OPT_UNDL_TICKER"),"")</f>
        <v/>
      </c>
      <c r="P1216" s="8" t="str">
        <f>IF(ISNUMBER(N1216),_xll.BDP($C1216, "OPT_UNDL_PX")," ")</f>
        <v xml:space="preserve"> </v>
      </c>
      <c r="Q1216" s="7" t="str">
        <f>IF(ISNUMBER(N1216),+G1216*_xll.BDP($C1216, "PX_POS_MULT_FACTOR")*P1216/K1216," ")</f>
        <v xml:space="preserve"> </v>
      </c>
      <c r="R1216" s="8" t="str">
        <f>IF(OR($A1216="TUA",$A1216="TYA"),"",IF(ISNUMBER(_xll.BDP($C1216,"DUR_ADJ_OAS_MID")),_xll.BDP($C1216,"DUR_ADJ_OAS_MID"),IF(ISNUMBER(_xll.BDP($E1216&amp;" ISIN","DUR_ADJ_OAS_MID")),_xll.BDP($E1216&amp;" ISIN","DUR_ADJ_OAS_MID")," ")))</f>
        <v xml:space="preserve"> </v>
      </c>
      <c r="S1216" s="7" t="str">
        <f t="shared" si="18"/>
        <v xml:space="preserve"> </v>
      </c>
      <c r="T1216" t="s">
        <v>108</v>
      </c>
      <c r="U1216" t="s">
        <v>108</v>
      </c>
      <c r="AG1216">
        <v>7.7000000000000001E-5</v>
      </c>
    </row>
    <row r="1217" spans="1:33" x14ac:dyDescent="0.25">
      <c r="N1217" s="7" t="str">
        <f>IF(ISNUMBER(_xll.BDP($C1217, "DELTA_MID")),_xll.BDP($C1217, "DELTA_MID")," ")</f>
        <v xml:space="preserve"> </v>
      </c>
      <c r="O1217" s="7" t="str">
        <f>IF(ISNUMBER(N1217),_xll.BDP($C1217, "OPT_UNDL_TICKER"),"")</f>
        <v/>
      </c>
      <c r="P1217" s="8" t="str">
        <f>IF(ISNUMBER(N1217),_xll.BDP($C1217, "OPT_UNDL_PX")," ")</f>
        <v xml:space="preserve"> </v>
      </c>
      <c r="Q1217" s="7" t="str">
        <f>IF(ISNUMBER(N1217),+G1217*_xll.BDP($C1217, "PX_POS_MULT_FACTOR")*P1217/K1217," ")</f>
        <v xml:space="preserve"> </v>
      </c>
      <c r="R1217" s="8" t="str">
        <f>IF(OR($A1217="TUA",$A1217="TYA"),"",IF(ISNUMBER(_xll.BDP($C1217,"DUR_ADJ_OAS_MID")),_xll.BDP($C1217,"DUR_ADJ_OAS_MID"),IF(ISNUMBER(_xll.BDP($E1217&amp;" ISIN","DUR_ADJ_OAS_MID")),_xll.BDP($E1217&amp;" ISIN","DUR_ADJ_OAS_MID")," ")))</f>
        <v xml:space="preserve"> </v>
      </c>
      <c r="S1217" s="7" t="str">
        <f t="shared" si="18"/>
        <v xml:space="preserve"> </v>
      </c>
    </row>
    <row r="1218" spans="1:33" x14ac:dyDescent="0.25">
      <c r="A1218" t="s">
        <v>3264</v>
      </c>
      <c r="B1218" t="s">
        <v>116</v>
      </c>
      <c r="C1218" t="s">
        <v>117</v>
      </c>
      <c r="F1218" t="s">
        <v>118</v>
      </c>
      <c r="G1218" s="1">
        <v>254</v>
      </c>
      <c r="H1218" s="1">
        <v>0.04</v>
      </c>
      <c r="I1218" s="2">
        <v>1016</v>
      </c>
      <c r="J1218" s="3">
        <v>2.0679999999999999E-5</v>
      </c>
      <c r="K1218" s="4">
        <v>49136286.619999997</v>
      </c>
      <c r="L1218" s="5">
        <v>1925001</v>
      </c>
      <c r="M1218" s="6">
        <v>25.525330440000001</v>
      </c>
      <c r="N1218" s="7">
        <f>IF(ISNUMBER(_xll.BDP($C1218, "DELTA_MID")),_xll.BDP($C1218, "DELTA_MID")," ")</f>
        <v>-6.3239999999999998E-3</v>
      </c>
      <c r="O1218" s="7" t="str">
        <f>IF(ISNUMBER(N1218),_xll.BDP($C1218, "OPT_UNDL_TICKER"),"")</f>
        <v>GLD US</v>
      </c>
      <c r="P1218" s="8">
        <f>IF(ISNUMBER(N1218),_xll.BDP($C1218, "OPT_UNDL_PX")," ")</f>
        <v>387.39</v>
      </c>
      <c r="Q1218" s="7">
        <f>IF(ISNUMBER(N1218),+G1218*_xll.BDP($C1218, "PX_POS_MULT_FACTOR")*P1218/K1218," ")</f>
        <v>0.2002533499549177</v>
      </c>
      <c r="R1218" s="8" t="str">
        <f>IF(OR($A1218="TUA",$A1218="TYA"),"",IF(ISNUMBER(_xll.BDP($C1218,"DUR_ADJ_OAS_MID")),_xll.BDP($C1218,"DUR_ADJ_OAS_MID"),IF(ISNUMBER(_xll.BDP($E1218&amp;" ISIN","DUR_ADJ_OAS_MID")),_xll.BDP($E1218&amp;" ISIN","DUR_ADJ_OAS_MID")," ")))</f>
        <v xml:space="preserve"> </v>
      </c>
      <c r="S1218" s="7">
        <f t="shared" si="18"/>
        <v>-1.2664021851148996E-3</v>
      </c>
      <c r="T1218" t="s">
        <v>118</v>
      </c>
      <c r="U1218" t="s">
        <v>51</v>
      </c>
      <c r="AG1218">
        <v>3.0499999999999999E-4</v>
      </c>
    </row>
    <row r="1219" spans="1:33" x14ac:dyDescent="0.25">
      <c r="A1219" t="s">
        <v>3264</v>
      </c>
      <c r="B1219" t="s">
        <v>119</v>
      </c>
      <c r="C1219" t="s">
        <v>120</v>
      </c>
      <c r="F1219" t="s">
        <v>121</v>
      </c>
      <c r="G1219" s="1">
        <v>255</v>
      </c>
      <c r="H1219" s="1">
        <v>0.03</v>
      </c>
      <c r="I1219" s="2">
        <v>765</v>
      </c>
      <c r="J1219" s="3">
        <v>1.5569999999999998E-5</v>
      </c>
      <c r="K1219" s="4">
        <v>49136286.619999997</v>
      </c>
      <c r="L1219" s="5">
        <v>1925001</v>
      </c>
      <c r="M1219" s="6">
        <v>25.525330440000001</v>
      </c>
      <c r="N1219" s="7">
        <f>IF(ISNUMBER(_xll.BDP($C1219, "DELTA_MID")),_xll.BDP($C1219, "DELTA_MID")," ")</f>
        <v>-4.5079999999999999E-3</v>
      </c>
      <c r="O1219" s="7" t="str">
        <f>IF(ISNUMBER(N1219),_xll.BDP($C1219, "OPT_UNDL_TICKER"),"")</f>
        <v>GLD US</v>
      </c>
      <c r="P1219" s="8">
        <f>IF(ISNUMBER(N1219),_xll.BDP($C1219, "OPT_UNDL_PX")," ")</f>
        <v>387.39</v>
      </c>
      <c r="Q1219" s="7">
        <f>IF(ISNUMBER(N1219),+G1219*_xll.BDP($C1219, "PX_POS_MULT_FACTOR")*P1219/K1219," ")</f>
        <v>0.20104174897048824</v>
      </c>
      <c r="R1219" s="8" t="str">
        <f>IF(OR($A1219="TUA",$A1219="TYA"),"",IF(ISNUMBER(_xll.BDP($C1219,"DUR_ADJ_OAS_MID")),_xll.BDP($C1219,"DUR_ADJ_OAS_MID"),IF(ISNUMBER(_xll.BDP($E1219&amp;" ISIN","DUR_ADJ_OAS_MID")),_xll.BDP($E1219&amp;" ISIN","DUR_ADJ_OAS_MID")," ")))</f>
        <v xml:space="preserve"> </v>
      </c>
      <c r="S1219" s="7">
        <f t="shared" ref="S1219:S1282" si="19">IF(ISNUMBER(N1219),Q1219*N1219,IF(ISNUMBER(R1219),J1219*R1219," "))</f>
        <v>-9.0629620435896097E-4</v>
      </c>
      <c r="T1219" t="s">
        <v>121</v>
      </c>
      <c r="U1219" t="s">
        <v>51</v>
      </c>
      <c r="AG1219">
        <v>3.0499999999999999E-4</v>
      </c>
    </row>
    <row r="1220" spans="1:33" x14ac:dyDescent="0.25">
      <c r="A1220" t="s">
        <v>3264</v>
      </c>
      <c r="B1220" t="s">
        <v>122</v>
      </c>
      <c r="C1220" t="s">
        <v>123</v>
      </c>
      <c r="F1220" t="s">
        <v>124</v>
      </c>
      <c r="G1220" s="1">
        <v>-254</v>
      </c>
      <c r="H1220" s="1">
        <v>0.03</v>
      </c>
      <c r="I1220" s="2">
        <v>-762</v>
      </c>
      <c r="J1220" s="3">
        <v>-1.5509999999999999E-5</v>
      </c>
      <c r="K1220" s="4">
        <v>49136286.619999997</v>
      </c>
      <c r="L1220" s="5">
        <v>1925001</v>
      </c>
      <c r="M1220" s="6">
        <v>25.525330440000001</v>
      </c>
      <c r="N1220" s="7">
        <f>IF(ISNUMBER(_xll.BDP($C1220, "DELTA_MID")),_xll.BDP($C1220, "DELTA_MID")," ")</f>
        <v>-4.9870000000000001E-3</v>
      </c>
      <c r="O1220" s="7" t="str">
        <f>IF(ISNUMBER(N1220),_xll.BDP($C1220, "OPT_UNDL_TICKER"),"")</f>
        <v>GLD US</v>
      </c>
      <c r="P1220" s="8">
        <f>IF(ISNUMBER(N1220),_xll.BDP($C1220, "OPT_UNDL_PX")," ")</f>
        <v>387.39</v>
      </c>
      <c r="Q1220" s="7">
        <f>IF(ISNUMBER(N1220),+G1220*_xll.BDP($C1220, "PX_POS_MULT_FACTOR")*P1220/K1220," ")</f>
        <v>-0.2002533499549177</v>
      </c>
      <c r="R1220" s="8" t="str">
        <f>IF(OR($A1220="TUA",$A1220="TYA"),"",IF(ISNUMBER(_xll.BDP($C1220,"DUR_ADJ_OAS_MID")),_xll.BDP($C1220,"DUR_ADJ_OAS_MID"),IF(ISNUMBER(_xll.BDP($E1220&amp;" ISIN","DUR_ADJ_OAS_MID")),_xll.BDP($E1220&amp;" ISIN","DUR_ADJ_OAS_MID")," ")))</f>
        <v xml:space="preserve"> </v>
      </c>
      <c r="S1220" s="7">
        <f t="shared" si="19"/>
        <v>9.986634562251745E-4</v>
      </c>
      <c r="T1220" t="s">
        <v>124</v>
      </c>
      <c r="U1220" t="s">
        <v>51</v>
      </c>
      <c r="AG1220">
        <v>3.0499999999999999E-4</v>
      </c>
    </row>
    <row r="1221" spans="1:33" x14ac:dyDescent="0.25">
      <c r="A1221" t="s">
        <v>3264</v>
      </c>
      <c r="B1221" t="s">
        <v>125</v>
      </c>
      <c r="C1221" t="s">
        <v>126</v>
      </c>
      <c r="F1221" t="s">
        <v>127</v>
      </c>
      <c r="G1221" s="1">
        <v>-255</v>
      </c>
      <c r="H1221" s="1">
        <v>4.4999999999999998E-2</v>
      </c>
      <c r="I1221" s="2">
        <v>-1147.5</v>
      </c>
      <c r="J1221" s="3">
        <v>-2.3349999999999998E-5</v>
      </c>
      <c r="K1221" s="4">
        <v>49136286.619999997</v>
      </c>
      <c r="L1221" s="5">
        <v>1925001</v>
      </c>
      <c r="M1221" s="6">
        <v>25.525330440000001</v>
      </c>
      <c r="N1221" s="7">
        <f>IF(ISNUMBER(_xll.BDP($C1221, "DELTA_MID")),_xll.BDP($C1221, "DELTA_MID")," ")</f>
        <v>-7.705E-3</v>
      </c>
      <c r="O1221" s="7" t="str">
        <f>IF(ISNUMBER(N1221),_xll.BDP($C1221, "OPT_UNDL_TICKER"),"")</f>
        <v>GLD US</v>
      </c>
      <c r="P1221" s="8">
        <f>IF(ISNUMBER(N1221),_xll.BDP($C1221, "OPT_UNDL_PX")," ")</f>
        <v>387.39</v>
      </c>
      <c r="Q1221" s="7">
        <f>IF(ISNUMBER(N1221),+G1221*_xll.BDP($C1221, "PX_POS_MULT_FACTOR")*P1221/K1221," ")</f>
        <v>-0.20104174897048824</v>
      </c>
      <c r="R1221" s="8" t="str">
        <f>IF(OR($A1221="TUA",$A1221="TYA"),"",IF(ISNUMBER(_xll.BDP($C1221,"DUR_ADJ_OAS_MID")),_xll.BDP($C1221,"DUR_ADJ_OAS_MID"),IF(ISNUMBER(_xll.BDP($E1221&amp;" ISIN","DUR_ADJ_OAS_MID")),_xll.BDP($E1221&amp;" ISIN","DUR_ADJ_OAS_MID")," ")))</f>
        <v xml:space="preserve"> </v>
      </c>
      <c r="S1221" s="7">
        <f t="shared" si="19"/>
        <v>1.5490266758176119E-3</v>
      </c>
      <c r="T1221" t="s">
        <v>127</v>
      </c>
      <c r="U1221" t="s">
        <v>51</v>
      </c>
      <c r="AG1221">
        <v>3.0499999999999999E-4</v>
      </c>
    </row>
    <row r="1222" spans="1:33" x14ac:dyDescent="0.25">
      <c r="A1222" t="s">
        <v>3264</v>
      </c>
      <c r="B1222" t="s">
        <v>128</v>
      </c>
      <c r="C1222" t="s">
        <v>129</v>
      </c>
      <c r="F1222" t="s">
        <v>130</v>
      </c>
      <c r="G1222" s="1">
        <v>259</v>
      </c>
      <c r="H1222" s="1">
        <v>0.59499999999999997</v>
      </c>
      <c r="I1222" s="2">
        <v>15410.5</v>
      </c>
      <c r="J1222" s="3">
        <v>3.1363000000000002E-4</v>
      </c>
      <c r="K1222" s="4">
        <v>49136286.619999997</v>
      </c>
      <c r="L1222" s="5">
        <v>1925001</v>
      </c>
      <c r="M1222" s="6">
        <v>25.525330440000001</v>
      </c>
      <c r="N1222" s="7">
        <f>IF(ISNUMBER(_xll.BDP($C1222, "DELTA_MID")),_xll.BDP($C1222, "DELTA_MID")," ")</f>
        <v>-5.654E-2</v>
      </c>
      <c r="O1222" s="7" t="str">
        <f>IF(ISNUMBER(N1222),_xll.BDP($C1222, "OPT_UNDL_TICKER"),"")</f>
        <v>GLD US</v>
      </c>
      <c r="P1222" s="8">
        <f>IF(ISNUMBER(N1222),_xll.BDP($C1222, "OPT_UNDL_PX")," ")</f>
        <v>387.39</v>
      </c>
      <c r="Q1222" s="7">
        <f>IF(ISNUMBER(N1222),+G1222*_xll.BDP($C1222, "PX_POS_MULT_FACTOR")*P1222/K1222," ")</f>
        <v>0.20419534503277043</v>
      </c>
      <c r="R1222" s="8" t="str">
        <f>IF(OR($A1222="TUA",$A1222="TYA"),"",IF(ISNUMBER(_xll.BDP($C1222,"DUR_ADJ_OAS_MID")),_xll.BDP($C1222,"DUR_ADJ_OAS_MID"),IF(ISNUMBER(_xll.BDP($E1222&amp;" ISIN","DUR_ADJ_OAS_MID")),_xll.BDP($E1222&amp;" ISIN","DUR_ADJ_OAS_MID")," ")))</f>
        <v xml:space="preserve"> </v>
      </c>
      <c r="S1222" s="7">
        <f t="shared" si="19"/>
        <v>-1.154520480815284E-2</v>
      </c>
      <c r="T1222" t="s">
        <v>130</v>
      </c>
      <c r="U1222" t="s">
        <v>51</v>
      </c>
      <c r="AG1222">
        <v>3.0499999999999999E-4</v>
      </c>
    </row>
    <row r="1223" spans="1:33" x14ac:dyDescent="0.25">
      <c r="A1223" t="s">
        <v>3264</v>
      </c>
      <c r="B1223" t="s">
        <v>131</v>
      </c>
      <c r="C1223" t="s">
        <v>132</v>
      </c>
      <c r="F1223" t="s">
        <v>133</v>
      </c>
      <c r="G1223" s="1">
        <v>-259</v>
      </c>
      <c r="H1223" s="1">
        <v>0.97499999999999998</v>
      </c>
      <c r="I1223" s="2">
        <v>-25252.5</v>
      </c>
      <c r="J1223" s="3">
        <v>-5.1393000000000001E-4</v>
      </c>
      <c r="K1223" s="4">
        <v>49136286.619999997</v>
      </c>
      <c r="L1223" s="5">
        <v>1925001</v>
      </c>
      <c r="M1223" s="6">
        <v>25.525330440000001</v>
      </c>
      <c r="N1223" s="7">
        <f>IF(ISNUMBER(_xll.BDP($C1223, "DELTA_MID")),_xll.BDP($C1223, "DELTA_MID")," ")</f>
        <v>-9.6957000000000002E-2</v>
      </c>
      <c r="O1223" s="7" t="str">
        <f>IF(ISNUMBER(N1223),_xll.BDP($C1223, "OPT_UNDL_TICKER"),"")</f>
        <v>GLD US</v>
      </c>
      <c r="P1223" s="8">
        <f>IF(ISNUMBER(N1223),_xll.BDP($C1223, "OPT_UNDL_PX")," ")</f>
        <v>387.39</v>
      </c>
      <c r="Q1223" s="7">
        <f>IF(ISNUMBER(N1223),+G1223*_xll.BDP($C1223, "PX_POS_MULT_FACTOR")*P1223/K1223," ")</f>
        <v>-0.20419534503277043</v>
      </c>
      <c r="R1223" s="8" t="str">
        <f>IF(OR($A1223="TUA",$A1223="TYA"),"",IF(ISNUMBER(_xll.BDP($C1223,"DUR_ADJ_OAS_MID")),_xll.BDP($C1223,"DUR_ADJ_OAS_MID"),IF(ISNUMBER(_xll.BDP($E1223&amp;" ISIN","DUR_ADJ_OAS_MID")),_xll.BDP($E1223&amp;" ISIN","DUR_ADJ_OAS_MID")," ")))</f>
        <v xml:space="preserve"> </v>
      </c>
      <c r="S1223" s="7">
        <f t="shared" si="19"/>
        <v>1.9798168068342323E-2</v>
      </c>
      <c r="T1223" t="s">
        <v>133</v>
      </c>
      <c r="U1223" t="s">
        <v>51</v>
      </c>
      <c r="AG1223">
        <v>3.0499999999999999E-4</v>
      </c>
    </row>
    <row r="1224" spans="1:33" x14ac:dyDescent="0.25">
      <c r="A1224" t="s">
        <v>3264</v>
      </c>
      <c r="B1224" t="s">
        <v>134</v>
      </c>
      <c r="C1224" t="s">
        <v>134</v>
      </c>
      <c r="F1224" t="s">
        <v>135</v>
      </c>
      <c r="G1224" s="1">
        <v>2</v>
      </c>
      <c r="H1224" s="1">
        <v>16.899999999999999</v>
      </c>
      <c r="I1224" s="2">
        <v>3380</v>
      </c>
      <c r="J1224" s="3">
        <v>6.8789999999999997E-5</v>
      </c>
      <c r="K1224" s="4">
        <v>49136286.619999997</v>
      </c>
      <c r="L1224" s="5">
        <v>1925001</v>
      </c>
      <c r="M1224" s="6">
        <v>25.525330440000001</v>
      </c>
      <c r="N1224" s="7">
        <f>IF(ISNUMBER(_xll.BDP($C1224, "DELTA_MID")),_xll.BDP($C1224, "DELTA_MID")," ")</f>
        <v>-3.7430999999999999E-2</v>
      </c>
      <c r="O1224" s="7" t="str">
        <f>IF(ISNUMBER(N1224),_xll.BDP($C1224, "OPT_UNDL_TICKER"),"")</f>
        <v>NDX</v>
      </c>
      <c r="P1224" s="8">
        <f>IF(ISNUMBER(N1224),_xll.BDP($C1224, "OPT_UNDL_PX")," ")</f>
        <v>24745.360000000001</v>
      </c>
      <c r="Q1224" s="7">
        <f>IF(ISNUMBER(N1224),+G1224*_xll.BDP($C1224, "PX_POS_MULT_FACTOR")*P1224/K1224," ")</f>
        <v>0.10072132715836067</v>
      </c>
      <c r="R1224" s="8" t="str">
        <f>IF(OR($A1224="TUA",$A1224="TYA"),"",IF(ISNUMBER(_xll.BDP($C1224,"DUR_ADJ_OAS_MID")),_xll.BDP($C1224,"DUR_ADJ_OAS_MID"),IF(ISNUMBER(_xll.BDP($E1224&amp;" ISIN","DUR_ADJ_OAS_MID")),_xll.BDP($E1224&amp;" ISIN","DUR_ADJ_OAS_MID")," ")))</f>
        <v xml:space="preserve"> </v>
      </c>
      <c r="S1224" s="7">
        <f t="shared" si="19"/>
        <v>-3.7700999968645981E-3</v>
      </c>
      <c r="T1224" t="s">
        <v>135</v>
      </c>
      <c r="U1224" t="s">
        <v>51</v>
      </c>
      <c r="AG1224">
        <v>3.0499999999999999E-4</v>
      </c>
    </row>
    <row r="1225" spans="1:33" x14ac:dyDescent="0.25">
      <c r="A1225" t="s">
        <v>3264</v>
      </c>
      <c r="B1225" t="s">
        <v>136</v>
      </c>
      <c r="C1225" t="s">
        <v>136</v>
      </c>
      <c r="F1225" t="s">
        <v>137</v>
      </c>
      <c r="G1225" s="1">
        <v>-2</v>
      </c>
      <c r="H1225" s="1">
        <v>73.2</v>
      </c>
      <c r="I1225" s="2">
        <v>-14640</v>
      </c>
      <c r="J1225" s="3">
        <v>-2.9795000000000001E-4</v>
      </c>
      <c r="K1225" s="4">
        <v>49136286.619999997</v>
      </c>
      <c r="L1225" s="5">
        <v>1925001</v>
      </c>
      <c r="M1225" s="6">
        <v>25.525330440000001</v>
      </c>
      <c r="N1225" s="7">
        <f>IF(ISNUMBER(_xll.BDP($C1225, "DELTA_MID")),_xll.BDP($C1225, "DELTA_MID")," ")</f>
        <v>-0.151919</v>
      </c>
      <c r="O1225" s="7" t="str">
        <f>IF(ISNUMBER(N1225),_xll.BDP($C1225, "OPT_UNDL_TICKER"),"")</f>
        <v>NDX</v>
      </c>
      <c r="P1225" s="8">
        <f>IF(ISNUMBER(N1225),_xll.BDP($C1225, "OPT_UNDL_PX")," ")</f>
        <v>24745.360000000001</v>
      </c>
      <c r="Q1225" s="7">
        <f>IF(ISNUMBER(N1225),+G1225*_xll.BDP($C1225, "PX_POS_MULT_FACTOR")*P1225/K1225," ")</f>
        <v>-0.10072132715836067</v>
      </c>
      <c r="R1225" s="8" t="str">
        <f>IF(OR($A1225="TUA",$A1225="TYA"),"",IF(ISNUMBER(_xll.BDP($C1225,"DUR_ADJ_OAS_MID")),_xll.BDP($C1225,"DUR_ADJ_OAS_MID"),IF(ISNUMBER(_xll.BDP($E1225&amp;" ISIN","DUR_ADJ_OAS_MID")),_xll.BDP($E1225&amp;" ISIN","DUR_ADJ_OAS_MID")," ")))</f>
        <v xml:space="preserve"> </v>
      </c>
      <c r="S1225" s="7">
        <f t="shared" si="19"/>
        <v>1.5301483300570995E-2</v>
      </c>
      <c r="T1225" t="s">
        <v>137</v>
      </c>
      <c r="U1225" t="s">
        <v>51</v>
      </c>
      <c r="AG1225">
        <v>3.0499999999999999E-4</v>
      </c>
    </row>
    <row r="1226" spans="1:33" x14ac:dyDescent="0.25">
      <c r="A1226" t="s">
        <v>3264</v>
      </c>
      <c r="B1226" t="s">
        <v>2160</v>
      </c>
      <c r="C1226" t="s">
        <v>2160</v>
      </c>
      <c r="F1226" t="s">
        <v>2161</v>
      </c>
      <c r="G1226" s="1">
        <v>1</v>
      </c>
      <c r="H1226" s="1">
        <v>18.3</v>
      </c>
      <c r="I1226" s="2">
        <v>1830</v>
      </c>
      <c r="J1226" s="3">
        <v>3.7240000000000003E-5</v>
      </c>
      <c r="K1226" s="4">
        <v>49136286.619999997</v>
      </c>
      <c r="L1226" s="5">
        <v>1925001</v>
      </c>
      <c r="M1226" s="6">
        <v>25.525330440000001</v>
      </c>
      <c r="N1226" s="7">
        <f>IF(ISNUMBER(_xll.BDP($C1226, "DELTA_MID")),_xll.BDP($C1226, "DELTA_MID")," ")</f>
        <v>-2.3764E-2</v>
      </c>
      <c r="O1226" s="7" t="str">
        <f>IF(ISNUMBER(N1226),_xll.BDP($C1226, "OPT_UNDL_TICKER"),"")</f>
        <v>NDX</v>
      </c>
      <c r="P1226" s="8">
        <f>IF(ISNUMBER(N1226),_xll.BDP($C1226, "OPT_UNDL_PX")," ")</f>
        <v>24745.360000000001</v>
      </c>
      <c r="Q1226" s="7">
        <f>IF(ISNUMBER(N1226),+G1226*_xll.BDP($C1226, "PX_POS_MULT_FACTOR")*P1226/K1226," ")</f>
        <v>5.0360663579180336E-2</v>
      </c>
      <c r="R1226" s="8" t="str">
        <f>IF(OR($A1226="TUA",$A1226="TYA"),"",IF(ISNUMBER(_xll.BDP($C1226,"DUR_ADJ_OAS_MID")),_xll.BDP($C1226,"DUR_ADJ_OAS_MID"),IF(ISNUMBER(_xll.BDP($E1226&amp;" ISIN","DUR_ADJ_OAS_MID")),_xll.BDP($E1226&amp;" ISIN","DUR_ADJ_OAS_MID")," ")))</f>
        <v xml:space="preserve"> </v>
      </c>
      <c r="S1226" s="7">
        <f t="shared" si="19"/>
        <v>-1.1967708092956416E-3</v>
      </c>
      <c r="T1226" t="s">
        <v>2161</v>
      </c>
      <c r="U1226" t="s">
        <v>51</v>
      </c>
      <c r="AG1226">
        <v>3.0499999999999999E-4</v>
      </c>
    </row>
    <row r="1227" spans="1:33" x14ac:dyDescent="0.25">
      <c r="A1227" t="s">
        <v>3264</v>
      </c>
      <c r="B1227" t="s">
        <v>2162</v>
      </c>
      <c r="C1227" t="s">
        <v>2162</v>
      </c>
      <c r="F1227" t="s">
        <v>2163</v>
      </c>
      <c r="G1227" s="1">
        <v>-1</v>
      </c>
      <c r="H1227" s="1">
        <v>82.75</v>
      </c>
      <c r="I1227" s="2">
        <v>-8275</v>
      </c>
      <c r="J1227" s="3">
        <v>-1.6841E-4</v>
      </c>
      <c r="K1227" s="4">
        <v>49136286.619999997</v>
      </c>
      <c r="L1227" s="5">
        <v>1925001</v>
      </c>
      <c r="M1227" s="6">
        <v>25.525330440000001</v>
      </c>
      <c r="N1227" s="7">
        <f>IF(ISNUMBER(_xll.BDP($C1227, "DELTA_MID")),_xll.BDP($C1227, "DELTA_MID")," ")</f>
        <v>-0.116123</v>
      </c>
      <c r="O1227" s="7" t="str">
        <f>IF(ISNUMBER(N1227),_xll.BDP($C1227, "OPT_UNDL_TICKER"),"")</f>
        <v>NDX</v>
      </c>
      <c r="P1227" s="8">
        <f>IF(ISNUMBER(N1227),_xll.BDP($C1227, "OPT_UNDL_PX")," ")</f>
        <v>24745.360000000001</v>
      </c>
      <c r="Q1227" s="7">
        <f>IF(ISNUMBER(N1227),+G1227*_xll.BDP($C1227, "PX_POS_MULT_FACTOR")*P1227/K1227," ")</f>
        <v>-5.0360663579180336E-2</v>
      </c>
      <c r="R1227" s="8" t="str">
        <f>IF(OR($A1227="TUA",$A1227="TYA"),"",IF(ISNUMBER(_xll.BDP($C1227,"DUR_ADJ_OAS_MID")),_xll.BDP($C1227,"DUR_ADJ_OAS_MID"),IF(ISNUMBER(_xll.BDP($E1227&amp;" ISIN","DUR_ADJ_OAS_MID")),_xll.BDP($E1227&amp;" ISIN","DUR_ADJ_OAS_MID")," ")))</f>
        <v xml:space="preserve"> </v>
      </c>
      <c r="S1227" s="7">
        <f t="shared" si="19"/>
        <v>5.8480313368051585E-3</v>
      </c>
      <c r="T1227" t="s">
        <v>2163</v>
      </c>
      <c r="U1227" t="s">
        <v>51</v>
      </c>
      <c r="AG1227">
        <v>3.0499999999999999E-4</v>
      </c>
    </row>
    <row r="1228" spans="1:33" x14ac:dyDescent="0.25">
      <c r="A1228" t="s">
        <v>3264</v>
      </c>
      <c r="B1228" t="s">
        <v>138</v>
      </c>
      <c r="C1228" t="s">
        <v>138</v>
      </c>
      <c r="F1228" t="s">
        <v>139</v>
      </c>
      <c r="G1228" s="1">
        <v>25</v>
      </c>
      <c r="H1228" s="1">
        <v>0.65</v>
      </c>
      <c r="I1228" s="2">
        <v>1625</v>
      </c>
      <c r="J1228" s="3">
        <v>3.307E-5</v>
      </c>
      <c r="K1228" s="4">
        <v>49136286.619999997</v>
      </c>
      <c r="L1228" s="5">
        <v>1925001</v>
      </c>
      <c r="M1228" s="6">
        <v>25.525330440000001</v>
      </c>
      <c r="N1228" s="7">
        <f>IF(ISNUMBER(_xll.BDP($C1228, "DELTA_MID")),_xll.BDP($C1228, "DELTA_MID")," ")</f>
        <v>-1.4239E-2</v>
      </c>
      <c r="O1228" s="7" t="str">
        <f>IF(ISNUMBER(N1228),_xll.BDP($C1228, "OPT_UNDL_TICKER"),"")</f>
        <v>RUY</v>
      </c>
      <c r="P1228" s="8">
        <f>IF(ISNUMBER(N1228),_xll.BDP($C1228, "OPT_UNDL_PX")," ")</f>
        <v>2519.7539999999999</v>
      </c>
      <c r="Q1228" s="7">
        <f>IF(ISNUMBER(N1228),+G1228*_xll.BDP($C1228, "PX_POS_MULT_FACTOR")*P1228/K1228," ")</f>
        <v>0.12820230085185058</v>
      </c>
      <c r="R1228" s="8" t="str">
        <f>IF(OR($A1228="TUA",$A1228="TYA"),"",IF(ISNUMBER(_xll.BDP($C1228,"DUR_ADJ_OAS_MID")),_xll.BDP($C1228,"DUR_ADJ_OAS_MID"),IF(ISNUMBER(_xll.BDP($E1228&amp;" ISIN","DUR_ADJ_OAS_MID")),_xll.BDP($E1228&amp;" ISIN","DUR_ADJ_OAS_MID")," ")))</f>
        <v xml:space="preserve"> </v>
      </c>
      <c r="S1228" s="7">
        <f t="shared" si="19"/>
        <v>-1.8254725618295003E-3</v>
      </c>
      <c r="T1228" t="s">
        <v>139</v>
      </c>
      <c r="U1228" t="s">
        <v>51</v>
      </c>
      <c r="AG1228">
        <v>3.0499999999999999E-4</v>
      </c>
    </row>
    <row r="1229" spans="1:33" x14ac:dyDescent="0.25">
      <c r="A1229" t="s">
        <v>3264</v>
      </c>
      <c r="B1229" t="s">
        <v>140</v>
      </c>
      <c r="C1229" t="s">
        <v>140</v>
      </c>
      <c r="F1229" t="s">
        <v>141</v>
      </c>
      <c r="G1229" s="1">
        <v>-25</v>
      </c>
      <c r="H1229" s="1">
        <v>2.0249999999999999</v>
      </c>
      <c r="I1229" s="2">
        <v>-5062.5</v>
      </c>
      <c r="J1229" s="3">
        <v>-1.0302999999999999E-4</v>
      </c>
      <c r="K1229" s="4">
        <v>49136286.619999997</v>
      </c>
      <c r="L1229" s="5">
        <v>1925001</v>
      </c>
      <c r="M1229" s="6">
        <v>25.525330440000001</v>
      </c>
      <c r="N1229" s="7">
        <f>IF(ISNUMBER(_xll.BDP($C1229, "DELTA_MID")),_xll.BDP($C1229, "DELTA_MID")," ")</f>
        <v>-4.7891000000000003E-2</v>
      </c>
      <c r="O1229" s="7" t="str">
        <f>IF(ISNUMBER(N1229),_xll.BDP($C1229, "OPT_UNDL_TICKER"),"")</f>
        <v>RUY</v>
      </c>
      <c r="P1229" s="8">
        <f>IF(ISNUMBER(N1229),_xll.BDP($C1229, "OPT_UNDL_PX")," ")</f>
        <v>2519.7539999999999</v>
      </c>
      <c r="Q1229" s="7">
        <f>IF(ISNUMBER(N1229),+G1229*_xll.BDP($C1229, "PX_POS_MULT_FACTOR")*P1229/K1229," ")</f>
        <v>-0.12820230085185058</v>
      </c>
      <c r="R1229" s="8" t="str">
        <f>IF(OR($A1229="TUA",$A1229="TYA"),"",IF(ISNUMBER(_xll.BDP($C1229,"DUR_ADJ_OAS_MID")),_xll.BDP($C1229,"DUR_ADJ_OAS_MID"),IF(ISNUMBER(_xll.BDP($E1229&amp;" ISIN","DUR_ADJ_OAS_MID")),_xll.BDP($E1229&amp;" ISIN","DUR_ADJ_OAS_MID")," ")))</f>
        <v xml:space="preserve"> </v>
      </c>
      <c r="S1229" s="7">
        <f t="shared" si="19"/>
        <v>6.1397363900959762E-3</v>
      </c>
      <c r="T1229" t="s">
        <v>141</v>
      </c>
      <c r="U1229" t="s">
        <v>51</v>
      </c>
      <c r="AG1229">
        <v>3.0499999999999999E-4</v>
      </c>
    </row>
    <row r="1230" spans="1:33" x14ac:dyDescent="0.25">
      <c r="A1230" t="s">
        <v>3264</v>
      </c>
      <c r="B1230" t="s">
        <v>142</v>
      </c>
      <c r="C1230" t="s">
        <v>142</v>
      </c>
      <c r="F1230" t="s">
        <v>143</v>
      </c>
      <c r="G1230" s="1">
        <v>25</v>
      </c>
      <c r="H1230" s="1">
        <v>2.9750000000000001</v>
      </c>
      <c r="I1230" s="2">
        <v>7437.5</v>
      </c>
      <c r="J1230" s="3">
        <v>1.5135999999999999E-4</v>
      </c>
      <c r="K1230" s="4">
        <v>49136286.619999997</v>
      </c>
      <c r="L1230" s="5">
        <v>1925001</v>
      </c>
      <c r="M1230" s="6">
        <v>25.525330440000001</v>
      </c>
      <c r="N1230" s="7">
        <f>IF(ISNUMBER(_xll.BDP($C1230, "DELTA_MID")),_xll.BDP($C1230, "DELTA_MID")," ")</f>
        <v>-4.1871999999999999E-2</v>
      </c>
      <c r="O1230" s="7" t="str">
        <f>IF(ISNUMBER(N1230),_xll.BDP($C1230, "OPT_UNDL_TICKER"),"")</f>
        <v>RUY</v>
      </c>
      <c r="P1230" s="8">
        <f>IF(ISNUMBER(N1230),_xll.BDP($C1230, "OPT_UNDL_PX")," ")</f>
        <v>2519.7539999999999</v>
      </c>
      <c r="Q1230" s="7">
        <f>IF(ISNUMBER(N1230),+G1230*_xll.BDP($C1230, "PX_POS_MULT_FACTOR")*P1230/K1230," ")</f>
        <v>0.12820230085185058</v>
      </c>
      <c r="R1230" s="8" t="str">
        <f>IF(OR($A1230="TUA",$A1230="TYA"),"",IF(ISNUMBER(_xll.BDP($C1230,"DUR_ADJ_OAS_MID")),_xll.BDP($C1230,"DUR_ADJ_OAS_MID"),IF(ISNUMBER(_xll.BDP($E1230&amp;" ISIN","DUR_ADJ_OAS_MID")),_xll.BDP($E1230&amp;" ISIN","DUR_ADJ_OAS_MID")," ")))</f>
        <v xml:space="preserve"> </v>
      </c>
      <c r="S1230" s="7">
        <f t="shared" si="19"/>
        <v>-5.3680867412686873E-3</v>
      </c>
      <c r="T1230" t="s">
        <v>143</v>
      </c>
      <c r="U1230" t="s">
        <v>51</v>
      </c>
      <c r="AG1230">
        <v>3.0499999999999999E-4</v>
      </c>
    </row>
    <row r="1231" spans="1:33" x14ac:dyDescent="0.25">
      <c r="A1231" t="s">
        <v>3264</v>
      </c>
      <c r="B1231" t="s">
        <v>144</v>
      </c>
      <c r="C1231" t="s">
        <v>144</v>
      </c>
      <c r="F1231" t="s">
        <v>145</v>
      </c>
      <c r="G1231" s="1">
        <v>-25</v>
      </c>
      <c r="H1231" s="1">
        <v>7.55</v>
      </c>
      <c r="I1231" s="2">
        <v>-18875</v>
      </c>
      <c r="J1231" s="3">
        <v>-3.8413999999999999E-4</v>
      </c>
      <c r="K1231" s="4">
        <v>49136286.619999997</v>
      </c>
      <c r="L1231" s="5">
        <v>1925001</v>
      </c>
      <c r="M1231" s="6">
        <v>25.525330440000001</v>
      </c>
      <c r="N1231" s="7">
        <f>IF(ISNUMBER(_xll.BDP($C1231, "DELTA_MID")),_xll.BDP($C1231, "DELTA_MID")," ")</f>
        <v>-0.10506600000000001</v>
      </c>
      <c r="O1231" s="7" t="str">
        <f>IF(ISNUMBER(N1231),_xll.BDP($C1231, "OPT_UNDL_TICKER"),"")</f>
        <v>RUY</v>
      </c>
      <c r="P1231" s="8">
        <f>IF(ISNUMBER(N1231),_xll.BDP($C1231, "OPT_UNDL_PX")," ")</f>
        <v>2519.7539999999999</v>
      </c>
      <c r="Q1231" s="7">
        <f>IF(ISNUMBER(N1231),+G1231*_xll.BDP($C1231, "PX_POS_MULT_FACTOR")*P1231/K1231," ")</f>
        <v>-0.12820230085185058</v>
      </c>
      <c r="R1231" s="8" t="str">
        <f>IF(OR($A1231="TUA",$A1231="TYA"),"",IF(ISNUMBER(_xll.BDP($C1231,"DUR_ADJ_OAS_MID")),_xll.BDP($C1231,"DUR_ADJ_OAS_MID"),IF(ISNUMBER(_xll.BDP($E1231&amp;" ISIN","DUR_ADJ_OAS_MID")),_xll.BDP($E1231&amp;" ISIN","DUR_ADJ_OAS_MID")," ")))</f>
        <v xml:space="preserve"> </v>
      </c>
      <c r="S1231" s="7">
        <f t="shared" si="19"/>
        <v>1.3469702941300534E-2</v>
      </c>
      <c r="T1231" t="s">
        <v>145</v>
      </c>
      <c r="U1231" t="s">
        <v>51</v>
      </c>
      <c r="AG1231">
        <v>3.0499999999999999E-4</v>
      </c>
    </row>
    <row r="1232" spans="1:33" x14ac:dyDescent="0.25">
      <c r="A1232" t="s">
        <v>3264</v>
      </c>
      <c r="B1232" t="s">
        <v>146</v>
      </c>
      <c r="C1232" t="s">
        <v>146</v>
      </c>
      <c r="F1232" t="s">
        <v>147</v>
      </c>
      <c r="G1232" s="1">
        <v>47</v>
      </c>
      <c r="H1232" s="1">
        <v>5.3</v>
      </c>
      <c r="I1232" s="2">
        <v>24910</v>
      </c>
      <c r="J1232" s="3">
        <v>5.0695999999999998E-4</v>
      </c>
      <c r="K1232" s="4">
        <v>49136286.619999997</v>
      </c>
      <c r="L1232" s="5">
        <v>1925001</v>
      </c>
      <c r="M1232" s="6">
        <v>25.525330440000001</v>
      </c>
      <c r="N1232" s="7">
        <f>IF(ISNUMBER(_xll.BDP($C1232, "DELTA_MID")),_xll.BDP($C1232, "DELTA_MID")," ")</f>
        <v>0.15116399999999999</v>
      </c>
      <c r="O1232" s="7" t="str">
        <f>IF(ISNUMBER(N1232),_xll.BDP($C1232, "OPT_UNDL_TICKER"),"")</f>
        <v>SPX</v>
      </c>
      <c r="P1232" s="8">
        <f>IF(ISNUMBER(N1232),_xll.BDP($C1232, "OPT_UNDL_PX")," ")</f>
        <v>6671.06</v>
      </c>
      <c r="Q1232" s="7">
        <f>IF(ISNUMBER(N1232),+G1232*_xll.BDP($C1232, "PX_POS_MULT_FACTOR")*P1232/K1232," ")</f>
        <v>0.63810239146639047</v>
      </c>
      <c r="R1232" s="8" t="str">
        <f>IF(OR($A1232="TUA",$A1232="TYA"),"",IF(ISNUMBER(_xll.BDP($C1232,"DUR_ADJ_OAS_MID")),_xll.BDP($C1232,"DUR_ADJ_OAS_MID"),IF(ISNUMBER(_xll.BDP($E1232&amp;" ISIN","DUR_ADJ_OAS_MID")),_xll.BDP($E1232&amp;" ISIN","DUR_ADJ_OAS_MID")," ")))</f>
        <v xml:space="preserve"> </v>
      </c>
      <c r="S1232" s="7">
        <f t="shared" si="19"/>
        <v>9.6458109903625439E-2</v>
      </c>
      <c r="T1232" t="s">
        <v>147</v>
      </c>
      <c r="U1232" t="s">
        <v>51</v>
      </c>
      <c r="AG1232">
        <v>3.0499999999999999E-4</v>
      </c>
    </row>
    <row r="1233" spans="1:33" x14ac:dyDescent="0.25">
      <c r="A1233" t="s">
        <v>3264</v>
      </c>
      <c r="B1233" t="s">
        <v>148</v>
      </c>
      <c r="C1233" t="s">
        <v>148</v>
      </c>
      <c r="F1233" t="s">
        <v>149</v>
      </c>
      <c r="G1233" s="1">
        <v>8</v>
      </c>
      <c r="H1233" s="1">
        <v>0.8</v>
      </c>
      <c r="I1233" s="2">
        <v>640</v>
      </c>
      <c r="J1233" s="3">
        <v>1.3020000000000001E-5</v>
      </c>
      <c r="K1233" s="4">
        <v>49136286.619999997</v>
      </c>
      <c r="L1233" s="5">
        <v>1925001</v>
      </c>
      <c r="M1233" s="6">
        <v>25.525330440000001</v>
      </c>
      <c r="N1233" s="7">
        <f>IF(ISNUMBER(_xll.BDP($C1233, "DELTA_MID")),_xll.BDP($C1233, "DELTA_MID")," ")</f>
        <v>-8.2649999999999998E-3</v>
      </c>
      <c r="O1233" s="7" t="str">
        <f>IF(ISNUMBER(N1233),_xll.BDP($C1233, "OPT_UNDL_TICKER"),"")</f>
        <v>SPX</v>
      </c>
      <c r="P1233" s="8">
        <f>IF(ISNUMBER(N1233),_xll.BDP($C1233, "OPT_UNDL_PX")," ")</f>
        <v>6671.06</v>
      </c>
      <c r="Q1233" s="7">
        <f>IF(ISNUMBER(N1233),+G1233*_xll.BDP($C1233, "PX_POS_MULT_FACTOR")*P1233/K1233," ")</f>
        <v>0.10861317301555581</v>
      </c>
      <c r="R1233" s="8" t="str">
        <f>IF(OR($A1233="TUA",$A1233="TYA"),"",IF(ISNUMBER(_xll.BDP($C1233,"DUR_ADJ_OAS_MID")),_xll.BDP($C1233,"DUR_ADJ_OAS_MID"),IF(ISNUMBER(_xll.BDP($E1233&amp;" ISIN","DUR_ADJ_OAS_MID")),_xll.BDP($E1233&amp;" ISIN","DUR_ADJ_OAS_MID")," ")))</f>
        <v xml:space="preserve"> </v>
      </c>
      <c r="S1233" s="7">
        <f t="shared" si="19"/>
        <v>-8.9768787497356874E-4</v>
      </c>
      <c r="T1233" t="s">
        <v>149</v>
      </c>
      <c r="U1233" t="s">
        <v>51</v>
      </c>
      <c r="AG1233">
        <v>3.0499999999999999E-4</v>
      </c>
    </row>
    <row r="1234" spans="1:33" x14ac:dyDescent="0.25">
      <c r="A1234" t="s">
        <v>3264</v>
      </c>
      <c r="B1234" t="s">
        <v>150</v>
      </c>
      <c r="C1234" t="s">
        <v>150</v>
      </c>
      <c r="F1234" t="s">
        <v>151</v>
      </c>
      <c r="G1234" s="1">
        <v>-8</v>
      </c>
      <c r="H1234" s="1">
        <v>5</v>
      </c>
      <c r="I1234" s="2">
        <v>-4000</v>
      </c>
      <c r="J1234" s="3">
        <v>-8.1409999999999995E-5</v>
      </c>
      <c r="K1234" s="4">
        <v>49136286.619999997</v>
      </c>
      <c r="L1234" s="5">
        <v>1925001</v>
      </c>
      <c r="M1234" s="6">
        <v>25.525330440000001</v>
      </c>
      <c r="N1234" s="7">
        <f>IF(ISNUMBER(_xll.BDP($C1234, "DELTA_MID")),_xll.BDP($C1234, "DELTA_MID")," ")</f>
        <v>-8.1289E-2</v>
      </c>
      <c r="O1234" s="7" t="str">
        <f>IF(ISNUMBER(N1234),_xll.BDP($C1234, "OPT_UNDL_TICKER"),"")</f>
        <v>SPX</v>
      </c>
      <c r="P1234" s="8">
        <f>IF(ISNUMBER(N1234),_xll.BDP($C1234, "OPT_UNDL_PX")," ")</f>
        <v>6671.06</v>
      </c>
      <c r="Q1234" s="7">
        <f>IF(ISNUMBER(N1234),+G1234*_xll.BDP($C1234, "PX_POS_MULT_FACTOR")*P1234/K1234," ")</f>
        <v>-0.10861317301555581</v>
      </c>
      <c r="R1234" s="8" t="str">
        <f>IF(OR($A1234="TUA",$A1234="TYA"),"",IF(ISNUMBER(_xll.BDP($C1234,"DUR_ADJ_OAS_MID")),_xll.BDP($C1234,"DUR_ADJ_OAS_MID"),IF(ISNUMBER(_xll.BDP($E1234&amp;" ISIN","DUR_ADJ_OAS_MID")),_xll.BDP($E1234&amp;" ISIN","DUR_ADJ_OAS_MID")," ")))</f>
        <v xml:space="preserve"> </v>
      </c>
      <c r="S1234" s="7">
        <f t="shared" si="19"/>
        <v>8.8290562212615161E-3</v>
      </c>
      <c r="T1234" t="s">
        <v>151</v>
      </c>
      <c r="U1234" t="s">
        <v>51</v>
      </c>
      <c r="AG1234">
        <v>3.0499999999999999E-4</v>
      </c>
    </row>
    <row r="1235" spans="1:33" x14ac:dyDescent="0.25">
      <c r="A1235" t="s">
        <v>3264</v>
      </c>
      <c r="B1235" t="s">
        <v>152</v>
      </c>
      <c r="C1235" t="s">
        <v>152</v>
      </c>
      <c r="F1235" t="s">
        <v>153</v>
      </c>
      <c r="G1235" s="1">
        <v>9</v>
      </c>
      <c r="H1235" s="1">
        <v>8.65</v>
      </c>
      <c r="I1235" s="2">
        <v>7785</v>
      </c>
      <c r="J1235" s="3">
        <v>1.5844000000000001E-4</v>
      </c>
      <c r="K1235" s="4">
        <v>49136286.619999997</v>
      </c>
      <c r="L1235" s="5">
        <v>1925001</v>
      </c>
      <c r="M1235" s="6">
        <v>25.525330440000001</v>
      </c>
      <c r="N1235" s="7">
        <f>IF(ISNUMBER(_xll.BDP($C1235, "DELTA_MID")),_xll.BDP($C1235, "DELTA_MID")," ")</f>
        <v>0.15588299999999999</v>
      </c>
      <c r="O1235" s="7" t="str">
        <f>IF(ISNUMBER(N1235),_xll.BDP($C1235, "OPT_UNDL_TICKER"),"")</f>
        <v>SPX</v>
      </c>
      <c r="P1235" s="8">
        <f>IF(ISNUMBER(N1235),_xll.BDP($C1235, "OPT_UNDL_PX")," ")</f>
        <v>6671.06</v>
      </c>
      <c r="Q1235" s="7">
        <f>IF(ISNUMBER(N1235),+G1235*_xll.BDP($C1235, "PX_POS_MULT_FACTOR")*P1235/K1235," ")</f>
        <v>0.12218981964250029</v>
      </c>
      <c r="R1235" s="8" t="str">
        <f>IF(OR($A1235="TUA",$A1235="TYA"),"",IF(ISNUMBER(_xll.BDP($C1235,"DUR_ADJ_OAS_MID")),_xll.BDP($C1235,"DUR_ADJ_OAS_MID"),IF(ISNUMBER(_xll.BDP($E1235&amp;" ISIN","DUR_ADJ_OAS_MID")),_xll.BDP($E1235&amp;" ISIN","DUR_ADJ_OAS_MID")," ")))</f>
        <v xml:space="preserve"> </v>
      </c>
      <c r="S1235" s="7">
        <f t="shared" si="19"/>
        <v>1.9047315655331874E-2</v>
      </c>
      <c r="T1235" t="s">
        <v>153</v>
      </c>
      <c r="U1235" t="s">
        <v>51</v>
      </c>
      <c r="AG1235">
        <v>3.0499999999999999E-4</v>
      </c>
    </row>
    <row r="1236" spans="1:33" x14ac:dyDescent="0.25">
      <c r="A1236" t="s">
        <v>3264</v>
      </c>
      <c r="B1236" t="s">
        <v>154</v>
      </c>
      <c r="C1236" t="s">
        <v>154</v>
      </c>
      <c r="F1236" t="s">
        <v>155</v>
      </c>
      <c r="G1236" s="1">
        <v>8</v>
      </c>
      <c r="H1236" s="1">
        <v>3</v>
      </c>
      <c r="I1236" s="2">
        <v>2400</v>
      </c>
      <c r="J1236" s="3">
        <v>4.884E-5</v>
      </c>
      <c r="K1236" s="4">
        <v>49136286.619999997</v>
      </c>
      <c r="L1236" s="5">
        <v>1925001</v>
      </c>
      <c r="M1236" s="6">
        <v>25.525330440000001</v>
      </c>
      <c r="N1236" s="7">
        <f>IF(ISNUMBER(_xll.BDP($C1236, "DELTA_MID")),_xll.BDP($C1236, "DELTA_MID")," ")</f>
        <v>-2.7996E-2</v>
      </c>
      <c r="O1236" s="7" t="str">
        <f>IF(ISNUMBER(N1236),_xll.BDP($C1236, "OPT_UNDL_TICKER"),"")</f>
        <v>SPX</v>
      </c>
      <c r="P1236" s="8">
        <f>IF(ISNUMBER(N1236),_xll.BDP($C1236, "OPT_UNDL_PX")," ")</f>
        <v>6671.06</v>
      </c>
      <c r="Q1236" s="7">
        <f>IF(ISNUMBER(N1236),+G1236*_xll.BDP($C1236, "PX_POS_MULT_FACTOR")*P1236/K1236," ")</f>
        <v>0.10861317301555581</v>
      </c>
      <c r="R1236" s="8" t="str">
        <f>IF(OR($A1236="TUA",$A1236="TYA"),"",IF(ISNUMBER(_xll.BDP($C1236,"DUR_ADJ_OAS_MID")),_xll.BDP($C1236,"DUR_ADJ_OAS_MID"),IF(ISNUMBER(_xll.BDP($E1236&amp;" ISIN","DUR_ADJ_OAS_MID")),_xll.BDP($E1236&amp;" ISIN","DUR_ADJ_OAS_MID")," ")))</f>
        <v xml:space="preserve"> </v>
      </c>
      <c r="S1236" s="7">
        <f t="shared" si="19"/>
        <v>-3.0407343917435007E-3</v>
      </c>
      <c r="T1236" t="s">
        <v>155</v>
      </c>
      <c r="U1236" t="s">
        <v>51</v>
      </c>
      <c r="AG1236">
        <v>3.0499999999999999E-4</v>
      </c>
    </row>
    <row r="1237" spans="1:33" x14ac:dyDescent="0.25">
      <c r="A1237" t="s">
        <v>3264</v>
      </c>
      <c r="B1237" t="s">
        <v>156</v>
      </c>
      <c r="C1237" t="s">
        <v>156</v>
      </c>
      <c r="F1237" t="s">
        <v>157</v>
      </c>
      <c r="G1237" s="1">
        <v>-8</v>
      </c>
      <c r="H1237" s="1">
        <v>15.45</v>
      </c>
      <c r="I1237" s="2">
        <v>-12360</v>
      </c>
      <c r="J1237" s="3">
        <v>-2.5155000000000002E-4</v>
      </c>
      <c r="K1237" s="4">
        <v>49136286.619999997</v>
      </c>
      <c r="L1237" s="5">
        <v>1925001</v>
      </c>
      <c r="M1237" s="6">
        <v>25.525330440000001</v>
      </c>
      <c r="N1237" s="7">
        <f>IF(ISNUMBER(_xll.BDP($C1237, "DELTA_MID")),_xll.BDP($C1237, "DELTA_MID")," ")</f>
        <v>-0.163438</v>
      </c>
      <c r="O1237" s="7" t="str">
        <f>IF(ISNUMBER(N1237),_xll.BDP($C1237, "OPT_UNDL_TICKER"),"")</f>
        <v>SPX</v>
      </c>
      <c r="P1237" s="8">
        <f>IF(ISNUMBER(N1237),_xll.BDP($C1237, "OPT_UNDL_PX")," ")</f>
        <v>6671.06</v>
      </c>
      <c r="Q1237" s="7">
        <f>IF(ISNUMBER(N1237),+G1237*_xll.BDP($C1237, "PX_POS_MULT_FACTOR")*P1237/K1237," ")</f>
        <v>-0.10861317301555581</v>
      </c>
      <c r="R1237" s="8" t="str">
        <f>IF(OR($A1237="TUA",$A1237="TYA"),"",IF(ISNUMBER(_xll.BDP($C1237,"DUR_ADJ_OAS_MID")),_xll.BDP($C1237,"DUR_ADJ_OAS_MID"),IF(ISNUMBER(_xll.BDP($E1237&amp;" ISIN","DUR_ADJ_OAS_MID")),_xll.BDP($E1237&amp;" ISIN","DUR_ADJ_OAS_MID")," ")))</f>
        <v xml:space="preserve"> </v>
      </c>
      <c r="S1237" s="7">
        <f t="shared" si="19"/>
        <v>1.775151977131641E-2</v>
      </c>
      <c r="T1237" t="s">
        <v>157</v>
      </c>
      <c r="U1237" t="s">
        <v>51</v>
      </c>
      <c r="AG1237">
        <v>3.0499999999999999E-4</v>
      </c>
    </row>
    <row r="1238" spans="1:33" x14ac:dyDescent="0.25">
      <c r="A1238" t="s">
        <v>3264</v>
      </c>
      <c r="B1238" t="s">
        <v>158</v>
      </c>
      <c r="C1238" t="s">
        <v>158</v>
      </c>
      <c r="F1238" t="s">
        <v>159</v>
      </c>
      <c r="G1238" s="1">
        <v>9</v>
      </c>
      <c r="H1238" s="1">
        <v>12.35</v>
      </c>
      <c r="I1238" s="2">
        <v>11115</v>
      </c>
      <c r="J1238" s="3">
        <v>2.2620999999999999E-4</v>
      </c>
      <c r="K1238" s="4">
        <v>49136286.619999997</v>
      </c>
      <c r="L1238" s="5">
        <v>1925001</v>
      </c>
      <c r="M1238" s="6">
        <v>25.525330440000001</v>
      </c>
      <c r="N1238" s="7">
        <f>IF(ISNUMBER(_xll.BDP($C1238, "DELTA_MID")),_xll.BDP($C1238, "DELTA_MID")," ")</f>
        <v>0.17350599999999999</v>
      </c>
      <c r="O1238" s="7" t="str">
        <f>IF(ISNUMBER(N1238),_xll.BDP($C1238, "OPT_UNDL_TICKER"),"")</f>
        <v>SPX</v>
      </c>
      <c r="P1238" s="8">
        <f>IF(ISNUMBER(N1238),_xll.BDP($C1238, "OPT_UNDL_PX")," ")</f>
        <v>6671.06</v>
      </c>
      <c r="Q1238" s="7">
        <f>IF(ISNUMBER(N1238),+G1238*_xll.BDP($C1238, "PX_POS_MULT_FACTOR")*P1238/K1238," ")</f>
        <v>0.12218981964250029</v>
      </c>
      <c r="R1238" s="8" t="str">
        <f>IF(OR($A1238="TUA",$A1238="TYA"),"",IF(ISNUMBER(_xll.BDP($C1238,"DUR_ADJ_OAS_MID")),_xll.BDP($C1238,"DUR_ADJ_OAS_MID"),IF(ISNUMBER(_xll.BDP($E1238&amp;" ISIN","DUR_ADJ_OAS_MID")),_xll.BDP($E1238&amp;" ISIN","DUR_ADJ_OAS_MID")," ")))</f>
        <v xml:space="preserve"> </v>
      </c>
      <c r="S1238" s="7">
        <f t="shared" si="19"/>
        <v>2.1200666846891654E-2</v>
      </c>
      <c r="T1238" t="s">
        <v>159</v>
      </c>
      <c r="U1238" t="s">
        <v>51</v>
      </c>
      <c r="AG1238">
        <v>3.0499999999999999E-4</v>
      </c>
    </row>
    <row r="1239" spans="1:33" x14ac:dyDescent="0.25">
      <c r="A1239" t="s">
        <v>3264</v>
      </c>
      <c r="B1239" t="s">
        <v>160</v>
      </c>
      <c r="C1239" t="s">
        <v>160</v>
      </c>
      <c r="F1239" t="s">
        <v>161</v>
      </c>
      <c r="G1239" s="1">
        <v>8</v>
      </c>
      <c r="H1239" s="1">
        <v>6.75</v>
      </c>
      <c r="I1239" s="2">
        <v>5400</v>
      </c>
      <c r="J1239" s="3">
        <v>1.099E-4</v>
      </c>
      <c r="K1239" s="4">
        <v>49136286.619999997</v>
      </c>
      <c r="L1239" s="5">
        <v>1925001</v>
      </c>
      <c r="M1239" s="6">
        <v>25.525330440000001</v>
      </c>
      <c r="N1239" s="7">
        <f>IF(ISNUMBER(_xll.BDP($C1239, "DELTA_MID")),_xll.BDP($C1239, "DELTA_MID")," ")</f>
        <v>-3.9660000000000001E-2</v>
      </c>
      <c r="O1239" s="7" t="str">
        <f>IF(ISNUMBER(N1239),_xll.BDP($C1239, "OPT_UNDL_TICKER"),"")</f>
        <v>SPX</v>
      </c>
      <c r="P1239" s="8">
        <f>IF(ISNUMBER(N1239),_xll.BDP($C1239, "OPT_UNDL_PX")," ")</f>
        <v>6671.06</v>
      </c>
      <c r="Q1239" s="7">
        <f>IF(ISNUMBER(N1239),+G1239*_xll.BDP($C1239, "PX_POS_MULT_FACTOR")*P1239/K1239," ")</f>
        <v>0.10861317301555581</v>
      </c>
      <c r="R1239" s="8" t="str">
        <f>IF(OR($A1239="TUA",$A1239="TYA"),"",IF(ISNUMBER(_xll.BDP($C1239,"DUR_ADJ_OAS_MID")),_xll.BDP($C1239,"DUR_ADJ_OAS_MID"),IF(ISNUMBER(_xll.BDP($E1239&amp;" ISIN","DUR_ADJ_OAS_MID")),_xll.BDP($E1239&amp;" ISIN","DUR_ADJ_OAS_MID")," ")))</f>
        <v xml:space="preserve"> </v>
      </c>
      <c r="S1239" s="7">
        <f t="shared" si="19"/>
        <v>-4.3075984417969438E-3</v>
      </c>
      <c r="T1239" t="s">
        <v>161</v>
      </c>
      <c r="U1239" t="s">
        <v>51</v>
      </c>
      <c r="AG1239">
        <v>3.0499999999999999E-4</v>
      </c>
    </row>
    <row r="1240" spans="1:33" x14ac:dyDescent="0.25">
      <c r="A1240" t="s">
        <v>3264</v>
      </c>
      <c r="B1240" t="s">
        <v>162</v>
      </c>
      <c r="C1240" t="s">
        <v>162</v>
      </c>
      <c r="F1240" t="s">
        <v>163</v>
      </c>
      <c r="G1240" s="1">
        <v>-8</v>
      </c>
      <c r="H1240" s="1">
        <v>17.55</v>
      </c>
      <c r="I1240" s="2">
        <v>-14040</v>
      </c>
      <c r="J1240" s="3">
        <v>-2.8573999999999998E-4</v>
      </c>
      <c r="K1240" s="4">
        <v>49136286.619999997</v>
      </c>
      <c r="L1240" s="5">
        <v>1925001</v>
      </c>
      <c r="M1240" s="6">
        <v>25.525330440000001</v>
      </c>
      <c r="N1240" s="7">
        <f>IF(ISNUMBER(_xll.BDP($C1240, "DELTA_MID")),_xll.BDP($C1240, "DELTA_MID")," ")</f>
        <v>-0.11321000000000001</v>
      </c>
      <c r="O1240" s="7" t="str">
        <f>IF(ISNUMBER(N1240),_xll.BDP($C1240, "OPT_UNDL_TICKER"),"")</f>
        <v>SPX</v>
      </c>
      <c r="P1240" s="8">
        <f>IF(ISNUMBER(N1240),_xll.BDP($C1240, "OPT_UNDL_PX")," ")</f>
        <v>6671.06</v>
      </c>
      <c r="Q1240" s="7">
        <f>IF(ISNUMBER(N1240),+G1240*_xll.BDP($C1240, "PX_POS_MULT_FACTOR")*P1240/K1240," ")</f>
        <v>-0.10861317301555581</v>
      </c>
      <c r="R1240" s="8" t="str">
        <f>IF(OR($A1240="TUA",$A1240="TYA"),"",IF(ISNUMBER(_xll.BDP($C1240,"DUR_ADJ_OAS_MID")),_xll.BDP($C1240,"DUR_ADJ_OAS_MID"),IF(ISNUMBER(_xll.BDP($E1240&amp;" ISIN","DUR_ADJ_OAS_MID")),_xll.BDP($E1240&amp;" ISIN","DUR_ADJ_OAS_MID")," ")))</f>
        <v xml:space="preserve"> </v>
      </c>
      <c r="S1240" s="7">
        <f t="shared" si="19"/>
        <v>1.2296097317091075E-2</v>
      </c>
      <c r="T1240" t="s">
        <v>163</v>
      </c>
      <c r="U1240" t="s">
        <v>51</v>
      </c>
      <c r="AG1240">
        <v>3.0499999999999999E-4</v>
      </c>
    </row>
    <row r="1241" spans="1:33" x14ac:dyDescent="0.25">
      <c r="A1241" t="s">
        <v>3264</v>
      </c>
      <c r="B1241" t="s">
        <v>164</v>
      </c>
      <c r="C1241" t="s">
        <v>164</v>
      </c>
      <c r="F1241" t="s">
        <v>165</v>
      </c>
      <c r="G1241" s="1">
        <v>9</v>
      </c>
      <c r="H1241" s="1">
        <v>84.85</v>
      </c>
      <c r="I1241" s="2">
        <v>76365</v>
      </c>
      <c r="J1241" s="3">
        <v>1.55415E-3</v>
      </c>
      <c r="K1241" s="4">
        <v>49136286.619999997</v>
      </c>
      <c r="L1241" s="5">
        <v>1925001</v>
      </c>
      <c r="M1241" s="6">
        <v>25.525330440000001</v>
      </c>
      <c r="N1241" s="7">
        <f>IF(ISNUMBER(_xll.BDP($C1241, "DELTA_MID")),_xll.BDP($C1241, "DELTA_MID")," ")</f>
        <v>0.44060199999999999</v>
      </c>
      <c r="O1241" s="7" t="str">
        <f>IF(ISNUMBER(N1241),_xll.BDP($C1241, "OPT_UNDL_TICKER"),"")</f>
        <v>SPX</v>
      </c>
      <c r="P1241" s="8">
        <f>IF(ISNUMBER(N1241),_xll.BDP($C1241, "OPT_UNDL_PX")," ")</f>
        <v>6671.06</v>
      </c>
      <c r="Q1241" s="7">
        <f>IF(ISNUMBER(N1241),+G1241*_xll.BDP($C1241, "PX_POS_MULT_FACTOR")*P1241/K1241," ")</f>
        <v>0.12218981964250029</v>
      </c>
      <c r="R1241" s="8" t="str">
        <f>IF(OR($A1241="TUA",$A1241="TYA"),"",IF(ISNUMBER(_xll.BDP($C1241,"DUR_ADJ_OAS_MID")),_xll.BDP($C1241,"DUR_ADJ_OAS_MID"),IF(ISNUMBER(_xll.BDP($E1241&amp;" ISIN","DUR_ADJ_OAS_MID")),_xll.BDP($E1241&amp;" ISIN","DUR_ADJ_OAS_MID")," ")))</f>
        <v xml:space="preserve"> </v>
      </c>
      <c r="S1241" s="7">
        <f t="shared" si="19"/>
        <v>5.3837078914124911E-2</v>
      </c>
      <c r="T1241" t="s">
        <v>165</v>
      </c>
      <c r="U1241" t="s">
        <v>51</v>
      </c>
      <c r="AG1241">
        <v>3.0499999999999999E-4</v>
      </c>
    </row>
    <row r="1242" spans="1:33" x14ac:dyDescent="0.25">
      <c r="A1242" t="s">
        <v>3264</v>
      </c>
      <c r="B1242" t="s">
        <v>3265</v>
      </c>
      <c r="C1242" t="s">
        <v>3266</v>
      </c>
      <c r="D1242" t="s">
        <v>3267</v>
      </c>
      <c r="E1242" t="s">
        <v>3268</v>
      </c>
      <c r="F1242" t="s">
        <v>3269</v>
      </c>
      <c r="G1242" s="1">
        <v>1000000</v>
      </c>
      <c r="H1242" s="1">
        <v>106.30293333</v>
      </c>
      <c r="I1242" s="2">
        <v>1063029.33</v>
      </c>
      <c r="J1242" s="3">
        <v>2.1634299999999999E-2</v>
      </c>
      <c r="K1242" s="4">
        <v>49136286.619999997</v>
      </c>
      <c r="L1242" s="5">
        <v>1925001</v>
      </c>
      <c r="M1242" s="6">
        <v>25.525330440000001</v>
      </c>
      <c r="N1242" s="7" t="str">
        <f>IF(ISNUMBER(_xll.BDP($C1242, "DELTA_MID")),_xll.BDP($C1242, "DELTA_MID")," ")</f>
        <v xml:space="preserve"> </v>
      </c>
      <c r="O1242" s="7" t="str">
        <f>IF(ISNUMBER(N1242),_xll.BDP($C1242, "OPT_UNDL_TICKER"),"")</f>
        <v/>
      </c>
      <c r="P1242" s="8" t="str">
        <f>IF(ISNUMBER(N1242),_xll.BDP($C1242, "OPT_UNDL_PX")," ")</f>
        <v xml:space="preserve"> </v>
      </c>
      <c r="Q1242" s="7" t="str">
        <f>IF(ISNUMBER(N1242),+G1242*_xll.BDP($C1242, "PX_POS_MULT_FACTOR")*P1242/K1242," ")</f>
        <v xml:space="preserve"> </v>
      </c>
      <c r="R1242" s="8">
        <f>IF(OR($A1242="TUA",$A1242="TYA"),"",IF(ISNUMBER(_xll.BDP($C1242,"DUR_ADJ_OAS_MID")),_xll.BDP($C1242,"DUR_ADJ_OAS_MID"),IF(ISNUMBER(_xll.BDP($E1242&amp;" ISIN","DUR_ADJ_OAS_MID")),_xll.BDP($E1242&amp;" ISIN","DUR_ADJ_OAS_MID")," ")))</f>
        <v>14.37463611574211</v>
      </c>
      <c r="S1242" s="7">
        <f t="shared" si="19"/>
        <v>0.31098519011879949</v>
      </c>
      <c r="T1242" t="s">
        <v>3269</v>
      </c>
      <c r="U1242" t="s">
        <v>1389</v>
      </c>
      <c r="AG1242">
        <v>3.0499999999999999E-4</v>
      </c>
    </row>
    <row r="1243" spans="1:33" x14ac:dyDescent="0.25">
      <c r="A1243" t="s">
        <v>3264</v>
      </c>
      <c r="B1243" t="s">
        <v>3270</v>
      </c>
      <c r="C1243" t="s">
        <v>3271</v>
      </c>
      <c r="D1243" t="s">
        <v>3272</v>
      </c>
      <c r="E1243" t="s">
        <v>3273</v>
      </c>
      <c r="F1243" t="s">
        <v>3274</v>
      </c>
      <c r="G1243" s="1">
        <v>2380000</v>
      </c>
      <c r="H1243" s="1">
        <v>93.073567780000005</v>
      </c>
      <c r="I1243" s="2">
        <v>2215150.91</v>
      </c>
      <c r="J1243" s="3">
        <v>4.508177E-2</v>
      </c>
      <c r="K1243" s="4">
        <v>49136286.619999997</v>
      </c>
      <c r="L1243" s="5">
        <v>1925001</v>
      </c>
      <c r="M1243" s="6">
        <v>25.525330440000001</v>
      </c>
      <c r="N1243" s="7" t="str">
        <f>IF(ISNUMBER(_xll.BDP($C1243, "DELTA_MID")),_xll.BDP($C1243, "DELTA_MID")," ")</f>
        <v xml:space="preserve"> </v>
      </c>
      <c r="O1243" s="7" t="str">
        <f>IF(ISNUMBER(N1243),_xll.BDP($C1243, "OPT_UNDL_TICKER"),"")</f>
        <v/>
      </c>
      <c r="P1243" s="8" t="str">
        <f>IF(ISNUMBER(N1243),_xll.BDP($C1243, "OPT_UNDL_PX")," ")</f>
        <v xml:space="preserve"> </v>
      </c>
      <c r="Q1243" s="7" t="str">
        <f>IF(ISNUMBER(N1243),+G1243*_xll.BDP($C1243, "PX_POS_MULT_FACTOR")*P1243/K1243," ")</f>
        <v xml:space="preserve"> </v>
      </c>
      <c r="R1243" s="8">
        <f>IF(OR($A1243="TUA",$A1243="TYA"),"",IF(ISNUMBER(_xll.BDP($C1243,"DUR_ADJ_OAS_MID")),_xll.BDP($C1243,"DUR_ADJ_OAS_MID"),IF(ISNUMBER(_xll.BDP($E1243&amp;" ISIN","DUR_ADJ_OAS_MID")),_xll.BDP($E1243&amp;" ISIN","DUR_ADJ_OAS_MID")," ")))</f>
        <v>15.688220095358004</v>
      </c>
      <c r="S1243" s="7">
        <f t="shared" si="19"/>
        <v>0.70725273004830758</v>
      </c>
      <c r="T1243" t="s">
        <v>3274</v>
      </c>
      <c r="U1243" t="s">
        <v>1389</v>
      </c>
      <c r="AG1243">
        <v>3.0499999999999999E-4</v>
      </c>
    </row>
    <row r="1244" spans="1:33" x14ac:dyDescent="0.25">
      <c r="A1244" t="s">
        <v>3264</v>
      </c>
      <c r="B1244" t="s">
        <v>3275</v>
      </c>
      <c r="C1244" t="s">
        <v>3276</v>
      </c>
      <c r="D1244" t="s">
        <v>3277</v>
      </c>
      <c r="E1244" t="s">
        <v>3278</v>
      </c>
      <c r="F1244" t="s">
        <v>3279</v>
      </c>
      <c r="G1244" s="1">
        <v>1000000</v>
      </c>
      <c r="H1244" s="1">
        <v>107.22637889000001</v>
      </c>
      <c r="I1244" s="2">
        <v>1072263.79</v>
      </c>
      <c r="J1244" s="3">
        <v>2.182224E-2</v>
      </c>
      <c r="K1244" s="4">
        <v>49136286.619999997</v>
      </c>
      <c r="L1244" s="5">
        <v>1925001</v>
      </c>
      <c r="M1244" s="6">
        <v>25.525330440000001</v>
      </c>
      <c r="N1244" s="7" t="str">
        <f>IF(ISNUMBER(_xll.BDP($C1244, "DELTA_MID")),_xll.BDP($C1244, "DELTA_MID")," ")</f>
        <v xml:space="preserve"> </v>
      </c>
      <c r="O1244" s="7" t="str">
        <f>IF(ISNUMBER(N1244),_xll.BDP($C1244, "OPT_UNDL_TICKER"),"")</f>
        <v/>
      </c>
      <c r="P1244" s="8" t="str">
        <f>IF(ISNUMBER(N1244),_xll.BDP($C1244, "OPT_UNDL_PX")," ")</f>
        <v xml:space="preserve"> </v>
      </c>
      <c r="Q1244" s="7" t="str">
        <f>IF(ISNUMBER(N1244),+G1244*_xll.BDP($C1244, "PX_POS_MULT_FACTOR")*P1244/K1244," ")</f>
        <v xml:space="preserve"> </v>
      </c>
      <c r="R1244" s="8">
        <f>IF(OR($A1244="TUA",$A1244="TYA"),"",IF(ISNUMBER(_xll.BDP($C1244,"DUR_ADJ_OAS_MID")),_xll.BDP($C1244,"DUR_ADJ_OAS_MID"),IF(ISNUMBER(_xll.BDP($E1244&amp;" ISIN","DUR_ADJ_OAS_MID")),_xll.BDP($E1244&amp;" ISIN","DUR_ADJ_OAS_MID")," ")))</f>
        <v>12.558696115324375</v>
      </c>
      <c r="S1244" s="7">
        <f t="shared" si="19"/>
        <v>0.27405888071567619</v>
      </c>
      <c r="T1244" t="s">
        <v>3279</v>
      </c>
      <c r="U1244" t="s">
        <v>1389</v>
      </c>
      <c r="AG1244">
        <v>3.0499999999999999E-4</v>
      </c>
    </row>
    <row r="1245" spans="1:33" x14ac:dyDescent="0.25">
      <c r="A1245" t="s">
        <v>3264</v>
      </c>
      <c r="B1245" t="s">
        <v>3280</v>
      </c>
      <c r="C1245" t="s">
        <v>3281</v>
      </c>
      <c r="D1245" t="s">
        <v>3282</v>
      </c>
      <c r="E1245" t="s">
        <v>3283</v>
      </c>
      <c r="F1245" t="s">
        <v>3284</v>
      </c>
      <c r="G1245" s="1">
        <v>2000000</v>
      </c>
      <c r="H1245" s="1">
        <v>106.50966333</v>
      </c>
      <c r="I1245" s="2">
        <v>2130193.27</v>
      </c>
      <c r="J1245" s="3">
        <v>4.3352750000000002E-2</v>
      </c>
      <c r="K1245" s="4">
        <v>49136286.619999997</v>
      </c>
      <c r="L1245" s="5">
        <v>1925001</v>
      </c>
      <c r="M1245" s="6">
        <v>25.525330440000001</v>
      </c>
      <c r="N1245" s="7" t="str">
        <f>IF(ISNUMBER(_xll.BDP($C1245, "DELTA_MID")),_xll.BDP($C1245, "DELTA_MID")," ")</f>
        <v xml:space="preserve"> </v>
      </c>
      <c r="O1245" s="7" t="str">
        <f>IF(ISNUMBER(N1245),_xll.BDP($C1245, "OPT_UNDL_TICKER"),"")</f>
        <v/>
      </c>
      <c r="P1245" s="8" t="str">
        <f>IF(ISNUMBER(N1245),_xll.BDP($C1245, "OPT_UNDL_PX")," ")</f>
        <v xml:space="preserve"> </v>
      </c>
      <c r="Q1245" s="7" t="str">
        <f>IF(ISNUMBER(N1245),+G1245*_xll.BDP($C1245, "PX_POS_MULT_FACTOR")*P1245/K1245," ")</f>
        <v xml:space="preserve"> </v>
      </c>
      <c r="R1245" s="8">
        <f>IF(OR($A1245="TUA",$A1245="TYA"),"",IF(ISNUMBER(_xll.BDP($C1245,"DUR_ADJ_OAS_MID")),_xll.BDP($C1245,"DUR_ADJ_OAS_MID"),IF(ISNUMBER(_xll.BDP($E1245&amp;" ISIN","DUR_ADJ_OAS_MID")),_xll.BDP($E1245&amp;" ISIN","DUR_ADJ_OAS_MID")," ")))</f>
        <v>14.279118435560269</v>
      </c>
      <c r="S1245" s="7">
        <f t="shared" si="19"/>
        <v>0.6190390517572355</v>
      </c>
      <c r="T1245" t="s">
        <v>3284</v>
      </c>
      <c r="U1245" t="s">
        <v>1389</v>
      </c>
      <c r="AG1245">
        <v>3.0499999999999999E-4</v>
      </c>
    </row>
    <row r="1246" spans="1:33" x14ac:dyDescent="0.25">
      <c r="A1246" t="s">
        <v>3264</v>
      </c>
      <c r="B1246" t="s">
        <v>3285</v>
      </c>
      <c r="C1246" t="s">
        <v>3286</v>
      </c>
      <c r="D1246" t="s">
        <v>3287</v>
      </c>
      <c r="E1246" t="s">
        <v>3288</v>
      </c>
      <c r="F1246" t="s">
        <v>3289</v>
      </c>
      <c r="G1246" s="1">
        <v>2000000</v>
      </c>
      <c r="H1246" s="1">
        <v>107.87854667000001</v>
      </c>
      <c r="I1246" s="2">
        <v>2157570.9300000002</v>
      </c>
      <c r="J1246" s="3">
        <v>4.390993E-2</v>
      </c>
      <c r="K1246" s="4">
        <v>49136286.619999997</v>
      </c>
      <c r="L1246" s="5">
        <v>1925001</v>
      </c>
      <c r="M1246" s="6">
        <v>25.525330440000001</v>
      </c>
      <c r="N1246" s="7" t="str">
        <f>IF(ISNUMBER(_xll.BDP($C1246, "DELTA_MID")),_xll.BDP($C1246, "DELTA_MID")," ")</f>
        <v xml:space="preserve"> </v>
      </c>
      <c r="O1246" s="7" t="str">
        <f>IF(ISNUMBER(N1246),_xll.BDP($C1246, "OPT_UNDL_TICKER"),"")</f>
        <v/>
      </c>
      <c r="P1246" s="8" t="str">
        <f>IF(ISNUMBER(N1246),_xll.BDP($C1246, "OPT_UNDL_PX")," ")</f>
        <v xml:space="preserve"> </v>
      </c>
      <c r="Q1246" s="7" t="str">
        <f>IF(ISNUMBER(N1246),+G1246*_xll.BDP($C1246, "PX_POS_MULT_FACTOR")*P1246/K1246," ")</f>
        <v xml:space="preserve"> </v>
      </c>
      <c r="R1246" s="8">
        <f>IF(OR($A1246="TUA",$A1246="TYA"),"",IF(ISNUMBER(_xll.BDP($C1246,"DUR_ADJ_OAS_MID")),_xll.BDP($C1246,"DUR_ADJ_OAS_MID"),IF(ISNUMBER(_xll.BDP($E1246&amp;" ISIN","DUR_ADJ_OAS_MID")),_xll.BDP($E1246&amp;" ISIN","DUR_ADJ_OAS_MID")," ")))</f>
        <v>13.630342561053293</v>
      </c>
      <c r="S1246" s="7">
        <f t="shared" si="19"/>
        <v>0.59850738773187084</v>
      </c>
      <c r="T1246" t="s">
        <v>3289</v>
      </c>
      <c r="U1246" t="s">
        <v>1389</v>
      </c>
      <c r="AG1246">
        <v>3.0499999999999999E-4</v>
      </c>
    </row>
    <row r="1247" spans="1:33" x14ac:dyDescent="0.25">
      <c r="A1247" t="s">
        <v>3264</v>
      </c>
      <c r="B1247" t="s">
        <v>3290</v>
      </c>
      <c r="C1247" t="s">
        <v>3291</v>
      </c>
      <c r="D1247" t="s">
        <v>3292</v>
      </c>
      <c r="E1247" t="s">
        <v>3293</v>
      </c>
      <c r="F1247" t="s">
        <v>3294</v>
      </c>
      <c r="G1247" s="1">
        <v>2000000</v>
      </c>
      <c r="H1247" s="1">
        <v>107.24832000000001</v>
      </c>
      <c r="I1247" s="2">
        <v>2144966.4</v>
      </c>
      <c r="J1247" s="3">
        <v>4.3653409999999997E-2</v>
      </c>
      <c r="K1247" s="4">
        <v>49136286.619999997</v>
      </c>
      <c r="L1247" s="5">
        <v>1925001</v>
      </c>
      <c r="M1247" s="6">
        <v>25.525330440000001</v>
      </c>
      <c r="N1247" s="7" t="str">
        <f>IF(ISNUMBER(_xll.BDP($C1247, "DELTA_MID")),_xll.BDP($C1247, "DELTA_MID")," ")</f>
        <v xml:space="preserve"> </v>
      </c>
      <c r="O1247" s="7" t="str">
        <f>IF(ISNUMBER(N1247),_xll.BDP($C1247, "OPT_UNDL_TICKER"),"")</f>
        <v/>
      </c>
      <c r="P1247" s="8" t="str">
        <f>IF(ISNUMBER(N1247),_xll.BDP($C1247, "OPT_UNDL_PX")," ")</f>
        <v xml:space="preserve"> </v>
      </c>
      <c r="Q1247" s="7" t="str">
        <f>IF(ISNUMBER(N1247),+G1247*_xll.BDP($C1247, "PX_POS_MULT_FACTOR")*P1247/K1247," ")</f>
        <v xml:space="preserve"> </v>
      </c>
      <c r="R1247" s="8">
        <f>IF(OR($A1247="TUA",$A1247="TYA"),"",IF(ISNUMBER(_xll.BDP($C1247,"DUR_ADJ_OAS_MID")),_xll.BDP($C1247,"DUR_ADJ_OAS_MID"),IF(ISNUMBER(_xll.BDP($E1247&amp;" ISIN","DUR_ADJ_OAS_MID")),_xll.BDP($E1247&amp;" ISIN","DUR_ADJ_OAS_MID")," ")))</f>
        <v>13.393664410824487</v>
      </c>
      <c r="S1247" s="7">
        <f t="shared" si="19"/>
        <v>0.58467912392812971</v>
      </c>
      <c r="T1247" t="s">
        <v>3294</v>
      </c>
      <c r="U1247" t="s">
        <v>1389</v>
      </c>
      <c r="AG1247">
        <v>3.0499999999999999E-4</v>
      </c>
    </row>
    <row r="1248" spans="1:33" x14ac:dyDescent="0.25">
      <c r="A1248" t="s">
        <v>3264</v>
      </c>
      <c r="B1248" t="s">
        <v>3295</v>
      </c>
      <c r="C1248" t="s">
        <v>3296</v>
      </c>
      <c r="D1248" t="s">
        <v>3297</v>
      </c>
      <c r="E1248" t="s">
        <v>3298</v>
      </c>
      <c r="F1248" t="s">
        <v>3299</v>
      </c>
      <c r="G1248" s="1">
        <v>2000000</v>
      </c>
      <c r="H1248" s="1">
        <v>93.794916670000006</v>
      </c>
      <c r="I1248" s="2">
        <v>1875898.33</v>
      </c>
      <c r="J1248" s="3">
        <v>3.8177450000000002E-2</v>
      </c>
      <c r="K1248" s="4">
        <v>49136286.619999997</v>
      </c>
      <c r="L1248" s="5">
        <v>1925001</v>
      </c>
      <c r="M1248" s="6">
        <v>25.525330440000001</v>
      </c>
      <c r="N1248" s="7" t="str">
        <f>IF(ISNUMBER(_xll.BDP($C1248, "DELTA_MID")),_xll.BDP($C1248, "DELTA_MID")," ")</f>
        <v xml:space="preserve"> </v>
      </c>
      <c r="O1248" s="7" t="str">
        <f>IF(ISNUMBER(N1248),_xll.BDP($C1248, "OPT_UNDL_TICKER"),"")</f>
        <v/>
      </c>
      <c r="P1248" s="8" t="str">
        <f>IF(ISNUMBER(N1248),_xll.BDP($C1248, "OPT_UNDL_PX")," ")</f>
        <v xml:space="preserve"> </v>
      </c>
      <c r="Q1248" s="7" t="str">
        <f>IF(ISNUMBER(N1248),+G1248*_xll.BDP($C1248, "PX_POS_MULT_FACTOR")*P1248/K1248," ")</f>
        <v xml:space="preserve"> </v>
      </c>
      <c r="R1248" s="8">
        <f>IF(OR($A1248="TUA",$A1248="TYA"),"",IF(ISNUMBER(_xll.BDP($C1248,"DUR_ADJ_OAS_MID")),_xll.BDP($C1248,"DUR_ADJ_OAS_MID"),IF(ISNUMBER(_xll.BDP($E1248&amp;" ISIN","DUR_ADJ_OAS_MID")),_xll.BDP($E1248&amp;" ISIN","DUR_ADJ_OAS_MID")," ")))</f>
        <v>16.483480092774393</v>
      </c>
      <c r="S1248" s="7">
        <f t="shared" si="19"/>
        <v>0.62929723706788976</v>
      </c>
      <c r="T1248" t="s">
        <v>3299</v>
      </c>
      <c r="U1248" t="s">
        <v>1389</v>
      </c>
      <c r="AG1248">
        <v>3.0499999999999999E-4</v>
      </c>
    </row>
    <row r="1249" spans="1:33" x14ac:dyDescent="0.25">
      <c r="A1249" t="s">
        <v>3264</v>
      </c>
      <c r="B1249" t="s">
        <v>3300</v>
      </c>
      <c r="C1249" t="s">
        <v>3301</v>
      </c>
      <c r="D1249" t="s">
        <v>3302</v>
      </c>
      <c r="E1249" t="s">
        <v>3303</v>
      </c>
      <c r="F1249" t="s">
        <v>3304</v>
      </c>
      <c r="G1249" s="1">
        <v>2000000</v>
      </c>
      <c r="H1249" s="1">
        <v>93.034157780000001</v>
      </c>
      <c r="I1249" s="2">
        <v>1860683.16</v>
      </c>
      <c r="J1249" s="3">
        <v>3.78678E-2</v>
      </c>
      <c r="K1249" s="4">
        <v>49136286.619999997</v>
      </c>
      <c r="L1249" s="5">
        <v>1925001</v>
      </c>
      <c r="M1249" s="6">
        <v>25.525330440000001</v>
      </c>
      <c r="N1249" s="7" t="str">
        <f>IF(ISNUMBER(_xll.BDP($C1249, "DELTA_MID")),_xll.BDP($C1249, "DELTA_MID")," ")</f>
        <v xml:space="preserve"> </v>
      </c>
      <c r="O1249" s="7" t="str">
        <f>IF(ISNUMBER(N1249),_xll.BDP($C1249, "OPT_UNDL_TICKER"),"")</f>
        <v/>
      </c>
      <c r="P1249" s="8" t="str">
        <f>IF(ISNUMBER(N1249),_xll.BDP($C1249, "OPT_UNDL_PX")," ")</f>
        <v xml:space="preserve"> </v>
      </c>
      <c r="Q1249" s="7" t="str">
        <f>IF(ISNUMBER(N1249),+G1249*_xll.BDP($C1249, "PX_POS_MULT_FACTOR")*P1249/K1249," ")</f>
        <v xml:space="preserve"> </v>
      </c>
      <c r="R1249" s="8">
        <f>IF(OR($A1249="TUA",$A1249="TYA"),"",IF(ISNUMBER(_xll.BDP($C1249,"DUR_ADJ_OAS_MID")),_xll.BDP($C1249,"DUR_ADJ_OAS_MID"),IF(ISNUMBER(_xll.BDP($E1249&amp;" ISIN","DUR_ADJ_OAS_MID")),_xll.BDP($E1249&amp;" ISIN","DUR_ADJ_OAS_MID")," ")))</f>
        <v>15.915101769035537</v>
      </c>
      <c r="S1249" s="7">
        <f t="shared" si="19"/>
        <v>0.60266989076948396</v>
      </c>
      <c r="T1249" t="s">
        <v>3304</v>
      </c>
      <c r="U1249" t="s">
        <v>1389</v>
      </c>
      <c r="AG1249">
        <v>3.0499999999999999E-4</v>
      </c>
    </row>
    <row r="1250" spans="1:33" x14ac:dyDescent="0.25">
      <c r="A1250" t="s">
        <v>3264</v>
      </c>
      <c r="B1250" t="s">
        <v>3305</v>
      </c>
      <c r="C1250" t="s">
        <v>3306</v>
      </c>
      <c r="D1250" t="s">
        <v>3307</v>
      </c>
      <c r="E1250" t="s">
        <v>3308</v>
      </c>
      <c r="F1250" t="s">
        <v>3309</v>
      </c>
      <c r="G1250" s="1">
        <v>2500000</v>
      </c>
      <c r="H1250" s="1">
        <v>97.165323330000007</v>
      </c>
      <c r="I1250" s="2">
        <v>2429133.08</v>
      </c>
      <c r="J1250" s="3">
        <v>4.9436639999999997E-2</v>
      </c>
      <c r="K1250" s="4">
        <v>49136286.619999997</v>
      </c>
      <c r="L1250" s="5">
        <v>1925001</v>
      </c>
      <c r="M1250" s="6">
        <v>25.525330440000001</v>
      </c>
      <c r="N1250" s="7" t="str">
        <f>IF(ISNUMBER(_xll.BDP($C1250, "DELTA_MID")),_xll.BDP($C1250, "DELTA_MID")," ")</f>
        <v xml:space="preserve"> </v>
      </c>
      <c r="O1250" s="7" t="str">
        <f>IF(ISNUMBER(N1250),_xll.BDP($C1250, "OPT_UNDL_TICKER"),"")</f>
        <v/>
      </c>
      <c r="P1250" s="8" t="str">
        <f>IF(ISNUMBER(N1250),_xll.BDP($C1250, "OPT_UNDL_PX")," ")</f>
        <v xml:space="preserve"> </v>
      </c>
      <c r="Q1250" s="7" t="str">
        <f>IF(ISNUMBER(N1250),+G1250*_xll.BDP($C1250, "PX_POS_MULT_FACTOR")*P1250/K1250," ")</f>
        <v xml:space="preserve"> </v>
      </c>
      <c r="R1250" s="8">
        <f>IF(OR($A1250="TUA",$A1250="TYA"),"",IF(ISNUMBER(_xll.BDP($C1250,"DUR_ADJ_OAS_MID")),_xll.BDP($C1250,"DUR_ADJ_OAS_MID"),IF(ISNUMBER(_xll.BDP($E1250&amp;" ISIN","DUR_ADJ_OAS_MID")),_xll.BDP($E1250&amp;" ISIN","DUR_ADJ_OAS_MID")," ")))</f>
        <v>15.803795127856619</v>
      </c>
      <c r="S1250" s="7">
        <f t="shared" si="19"/>
        <v>0.78128653036960161</v>
      </c>
      <c r="T1250" t="s">
        <v>3309</v>
      </c>
      <c r="U1250" t="s">
        <v>1389</v>
      </c>
      <c r="AG1250">
        <v>3.0499999999999999E-4</v>
      </c>
    </row>
    <row r="1251" spans="1:33" x14ac:dyDescent="0.25">
      <c r="A1251" t="s">
        <v>3264</v>
      </c>
      <c r="B1251" t="s">
        <v>3310</v>
      </c>
      <c r="C1251" t="s">
        <v>3311</v>
      </c>
      <c r="D1251" t="s">
        <v>3312</v>
      </c>
      <c r="E1251" t="s">
        <v>3313</v>
      </c>
      <c r="F1251" t="s">
        <v>3314</v>
      </c>
      <c r="G1251" s="1">
        <v>2000000</v>
      </c>
      <c r="H1251" s="1">
        <v>109.42007332999999</v>
      </c>
      <c r="I1251" s="2">
        <v>2188401.4700000002</v>
      </c>
      <c r="J1251" s="3">
        <v>4.4537380000000001E-2</v>
      </c>
      <c r="K1251" s="4">
        <v>49136286.619999997</v>
      </c>
      <c r="L1251" s="5">
        <v>1925001</v>
      </c>
      <c r="M1251" s="6">
        <v>25.525330440000001</v>
      </c>
      <c r="N1251" s="7" t="str">
        <f>IF(ISNUMBER(_xll.BDP($C1251, "DELTA_MID")),_xll.BDP($C1251, "DELTA_MID")," ")</f>
        <v xml:space="preserve"> </v>
      </c>
      <c r="O1251" s="7" t="str">
        <f>IF(ISNUMBER(N1251),_xll.BDP($C1251, "OPT_UNDL_TICKER"),"")</f>
        <v/>
      </c>
      <c r="P1251" s="8" t="str">
        <f>IF(ISNUMBER(N1251),_xll.BDP($C1251, "OPT_UNDL_PX")," ")</f>
        <v xml:space="preserve"> </v>
      </c>
      <c r="Q1251" s="7" t="str">
        <f>IF(ISNUMBER(N1251),+G1251*_xll.BDP($C1251, "PX_POS_MULT_FACTOR")*P1251/K1251," ")</f>
        <v xml:space="preserve"> </v>
      </c>
      <c r="R1251" s="8">
        <f>IF(OR($A1251="TUA",$A1251="TYA"),"",IF(ISNUMBER(_xll.BDP($C1251,"DUR_ADJ_OAS_MID")),_xll.BDP($C1251,"DUR_ADJ_OAS_MID"),IF(ISNUMBER(_xll.BDP($E1251&amp;" ISIN","DUR_ADJ_OAS_MID")),_xll.BDP($E1251&amp;" ISIN","DUR_ADJ_OAS_MID")," ")))</f>
        <v>13.552303533754365</v>
      </c>
      <c r="S1251" s="7">
        <f t="shared" si="19"/>
        <v>0.60358409235816102</v>
      </c>
      <c r="T1251" t="s">
        <v>3314</v>
      </c>
      <c r="U1251" t="s">
        <v>1389</v>
      </c>
      <c r="AG1251">
        <v>3.0499999999999999E-4</v>
      </c>
    </row>
    <row r="1252" spans="1:33" x14ac:dyDescent="0.25">
      <c r="A1252" t="s">
        <v>3264</v>
      </c>
      <c r="B1252" t="s">
        <v>3315</v>
      </c>
      <c r="C1252" t="s">
        <v>3316</v>
      </c>
      <c r="D1252" t="s">
        <v>3317</v>
      </c>
      <c r="E1252" t="s">
        <v>3318</v>
      </c>
      <c r="F1252" t="s">
        <v>3319</v>
      </c>
      <c r="G1252" s="1">
        <v>1200000</v>
      </c>
      <c r="H1252" s="1">
        <v>110.08892778000001</v>
      </c>
      <c r="I1252" s="2">
        <v>1321067.1299999999</v>
      </c>
      <c r="J1252" s="3">
        <v>2.688577E-2</v>
      </c>
      <c r="K1252" s="4">
        <v>49136286.619999997</v>
      </c>
      <c r="L1252" s="5">
        <v>1925001</v>
      </c>
      <c r="M1252" s="6">
        <v>25.525330440000001</v>
      </c>
      <c r="N1252" s="7" t="str">
        <f>IF(ISNUMBER(_xll.BDP($C1252, "DELTA_MID")),_xll.BDP($C1252, "DELTA_MID")," ")</f>
        <v xml:space="preserve"> </v>
      </c>
      <c r="O1252" s="7" t="str">
        <f>IF(ISNUMBER(N1252),_xll.BDP($C1252, "OPT_UNDL_TICKER"),"")</f>
        <v/>
      </c>
      <c r="P1252" s="8" t="str">
        <f>IF(ISNUMBER(N1252),_xll.BDP($C1252, "OPT_UNDL_PX")," ")</f>
        <v xml:space="preserve"> </v>
      </c>
      <c r="Q1252" s="7" t="str">
        <f>IF(ISNUMBER(N1252),+G1252*_xll.BDP($C1252, "PX_POS_MULT_FACTOR")*P1252/K1252," ")</f>
        <v xml:space="preserve"> </v>
      </c>
      <c r="R1252" s="8">
        <f>IF(OR($A1252="TUA",$A1252="TYA"),"",IF(ISNUMBER(_xll.BDP($C1252,"DUR_ADJ_OAS_MID")),_xll.BDP($C1252,"DUR_ADJ_OAS_MID"),IF(ISNUMBER(_xll.BDP($E1252&amp;" ISIN","DUR_ADJ_OAS_MID")),_xll.BDP($E1252&amp;" ISIN","DUR_ADJ_OAS_MID")," ")))</f>
        <v>13.076967354228103</v>
      </c>
      <c r="S1252" s="7">
        <f t="shared" si="19"/>
        <v>0.35158433658328531</v>
      </c>
      <c r="T1252" t="s">
        <v>3319</v>
      </c>
      <c r="U1252" t="s">
        <v>1389</v>
      </c>
      <c r="AG1252">
        <v>3.0499999999999999E-4</v>
      </c>
    </row>
    <row r="1253" spans="1:33" x14ac:dyDescent="0.25">
      <c r="A1253" t="s">
        <v>3264</v>
      </c>
      <c r="B1253" t="s">
        <v>3320</v>
      </c>
      <c r="C1253" t="s">
        <v>3321</v>
      </c>
      <c r="D1253" t="s">
        <v>3322</v>
      </c>
      <c r="E1253" t="s">
        <v>3323</v>
      </c>
      <c r="F1253" t="s">
        <v>3324</v>
      </c>
      <c r="G1253" s="1">
        <v>1930000</v>
      </c>
      <c r="H1253" s="1">
        <v>106.81226667</v>
      </c>
      <c r="I1253" s="2">
        <v>2061476.75</v>
      </c>
      <c r="J1253" s="3">
        <v>4.195426E-2</v>
      </c>
      <c r="K1253" s="4">
        <v>49136286.619999997</v>
      </c>
      <c r="L1253" s="5">
        <v>1925001</v>
      </c>
      <c r="M1253" s="6">
        <v>25.525330440000001</v>
      </c>
      <c r="N1253" s="7" t="str">
        <f>IF(ISNUMBER(_xll.BDP($C1253, "DELTA_MID")),_xll.BDP($C1253, "DELTA_MID")," ")</f>
        <v xml:space="preserve"> </v>
      </c>
      <c r="O1253" s="7" t="str">
        <f>IF(ISNUMBER(N1253),_xll.BDP($C1253, "OPT_UNDL_TICKER"),"")</f>
        <v/>
      </c>
      <c r="P1253" s="8" t="str">
        <f>IF(ISNUMBER(N1253),_xll.BDP($C1253, "OPT_UNDL_PX")," ")</f>
        <v xml:space="preserve"> </v>
      </c>
      <c r="Q1253" s="7" t="str">
        <f>IF(ISNUMBER(N1253),+G1253*_xll.BDP($C1253, "PX_POS_MULT_FACTOR")*P1253/K1253," ")</f>
        <v xml:space="preserve"> </v>
      </c>
      <c r="R1253" s="8">
        <f>IF(OR($A1253="TUA",$A1253="TYA"),"",IF(ISNUMBER(_xll.BDP($C1253,"DUR_ADJ_OAS_MID")),_xll.BDP($C1253,"DUR_ADJ_OAS_MID"),IF(ISNUMBER(_xll.BDP($E1253&amp;" ISIN","DUR_ADJ_OAS_MID")),_xll.BDP($E1253&amp;" ISIN","DUR_ADJ_OAS_MID")," ")))</f>
        <v>13.481943002082209</v>
      </c>
      <c r="S1253" s="7">
        <f t="shared" si="19"/>
        <v>0.5656249420145375</v>
      </c>
      <c r="T1253" t="s">
        <v>3324</v>
      </c>
      <c r="U1253" t="s">
        <v>1389</v>
      </c>
      <c r="AG1253">
        <v>3.0499999999999999E-4</v>
      </c>
    </row>
    <row r="1254" spans="1:33" x14ac:dyDescent="0.25">
      <c r="A1254" t="s">
        <v>3264</v>
      </c>
      <c r="B1254" t="s">
        <v>3325</v>
      </c>
      <c r="C1254" t="s">
        <v>3326</v>
      </c>
      <c r="D1254" t="s">
        <v>3327</v>
      </c>
      <c r="E1254" t="s">
        <v>3328</v>
      </c>
      <c r="F1254" t="s">
        <v>3329</v>
      </c>
      <c r="G1254" s="1">
        <v>2000000</v>
      </c>
      <c r="H1254" s="1">
        <v>104.33323333</v>
      </c>
      <c r="I1254" s="2">
        <v>2086664.67</v>
      </c>
      <c r="J1254" s="3">
        <v>4.2466879999999999E-2</v>
      </c>
      <c r="K1254" s="4">
        <v>49136286.619999997</v>
      </c>
      <c r="L1254" s="5">
        <v>1925001</v>
      </c>
      <c r="M1254" s="6">
        <v>25.525330440000001</v>
      </c>
      <c r="N1254" s="7" t="str">
        <f>IF(ISNUMBER(_xll.BDP($C1254, "DELTA_MID")),_xll.BDP($C1254, "DELTA_MID")," ")</f>
        <v xml:space="preserve"> </v>
      </c>
      <c r="O1254" s="7" t="str">
        <f>IF(ISNUMBER(N1254),_xll.BDP($C1254, "OPT_UNDL_TICKER"),"")</f>
        <v/>
      </c>
      <c r="P1254" s="8" t="str">
        <f>IF(ISNUMBER(N1254),_xll.BDP($C1254, "OPT_UNDL_PX")," ")</f>
        <v xml:space="preserve"> </v>
      </c>
      <c r="Q1254" s="7" t="str">
        <f>IF(ISNUMBER(N1254),+G1254*_xll.BDP($C1254, "PX_POS_MULT_FACTOR")*P1254/K1254," ")</f>
        <v xml:space="preserve"> </v>
      </c>
      <c r="R1254" s="8">
        <f>IF(OR($A1254="TUA",$A1254="TYA"),"",IF(ISNUMBER(_xll.BDP($C1254,"DUR_ADJ_OAS_MID")),_xll.BDP($C1254,"DUR_ADJ_OAS_MID"),IF(ISNUMBER(_xll.BDP($E1254&amp;" ISIN","DUR_ADJ_OAS_MID")),_xll.BDP($E1254&amp;" ISIN","DUR_ADJ_OAS_MID")," ")))</f>
        <v>14.436591105463718</v>
      </c>
      <c r="S1254" s="7">
        <f t="shared" si="19"/>
        <v>0.613076982084795</v>
      </c>
      <c r="T1254" t="s">
        <v>3329</v>
      </c>
      <c r="U1254" t="s">
        <v>1389</v>
      </c>
      <c r="AG1254">
        <v>3.0499999999999999E-4</v>
      </c>
    </row>
    <row r="1255" spans="1:33" x14ac:dyDescent="0.25">
      <c r="A1255" t="s">
        <v>3264</v>
      </c>
      <c r="B1255" t="s">
        <v>3330</v>
      </c>
      <c r="C1255" t="s">
        <v>3331</v>
      </c>
      <c r="D1255" t="s">
        <v>3332</v>
      </c>
      <c r="E1255" t="s">
        <v>3333</v>
      </c>
      <c r="F1255" t="s">
        <v>3334</v>
      </c>
      <c r="G1255" s="1">
        <v>2000000</v>
      </c>
      <c r="H1255" s="1">
        <v>94.099797780000003</v>
      </c>
      <c r="I1255" s="2">
        <v>1881995.96</v>
      </c>
      <c r="J1255" s="3">
        <v>3.8301549999999997E-2</v>
      </c>
      <c r="K1255" s="4">
        <v>49136286.619999997</v>
      </c>
      <c r="L1255" s="5">
        <v>1925001</v>
      </c>
      <c r="M1255" s="6">
        <v>25.525330440000001</v>
      </c>
      <c r="N1255" s="7" t="str">
        <f>IF(ISNUMBER(_xll.BDP($C1255, "DELTA_MID")),_xll.BDP($C1255, "DELTA_MID")," ")</f>
        <v xml:space="preserve"> </v>
      </c>
      <c r="O1255" s="7" t="str">
        <f>IF(ISNUMBER(N1255),_xll.BDP($C1255, "OPT_UNDL_TICKER"),"")</f>
        <v/>
      </c>
      <c r="P1255" s="8" t="str">
        <f>IF(ISNUMBER(N1255),_xll.BDP($C1255, "OPT_UNDL_PX")," ")</f>
        <v xml:space="preserve"> </v>
      </c>
      <c r="Q1255" s="7" t="str">
        <f>IF(ISNUMBER(N1255),+G1255*_xll.BDP($C1255, "PX_POS_MULT_FACTOR")*P1255/K1255," ")</f>
        <v xml:space="preserve"> </v>
      </c>
      <c r="R1255" s="8">
        <f>IF(OR($A1255="TUA",$A1255="TYA"),"",IF(ISNUMBER(_xll.BDP($C1255,"DUR_ADJ_OAS_MID")),_xll.BDP($C1255,"DUR_ADJ_OAS_MID"),IF(ISNUMBER(_xll.BDP($E1255&amp;" ISIN","DUR_ADJ_OAS_MID")),_xll.BDP($E1255&amp;" ISIN","DUR_ADJ_OAS_MID")," ")))</f>
        <v>15.918383833490902</v>
      </c>
      <c r="S1255" s="7">
        <f t="shared" si="19"/>
        <v>0.60969877431764341</v>
      </c>
      <c r="T1255" t="s">
        <v>3334</v>
      </c>
      <c r="U1255" t="s">
        <v>1389</v>
      </c>
      <c r="AG1255">
        <v>3.0499999999999999E-4</v>
      </c>
    </row>
    <row r="1256" spans="1:33" x14ac:dyDescent="0.25">
      <c r="A1256" t="s">
        <v>3264</v>
      </c>
      <c r="B1256" t="s">
        <v>3335</v>
      </c>
      <c r="C1256" t="s">
        <v>3336</v>
      </c>
      <c r="D1256" t="s">
        <v>3337</v>
      </c>
      <c r="E1256" t="s">
        <v>3338</v>
      </c>
      <c r="F1256" t="s">
        <v>3339</v>
      </c>
      <c r="G1256" s="1">
        <v>3000000</v>
      </c>
      <c r="H1256" s="1">
        <v>76.386660000000006</v>
      </c>
      <c r="I1256" s="2">
        <v>2291599.7999999998</v>
      </c>
      <c r="J1256" s="3">
        <v>4.6637629999999999E-2</v>
      </c>
      <c r="K1256" s="4">
        <v>49136286.619999997</v>
      </c>
      <c r="L1256" s="5">
        <v>1925001</v>
      </c>
      <c r="M1256" s="6">
        <v>25.525330440000001</v>
      </c>
      <c r="N1256" s="7" t="str">
        <f>IF(ISNUMBER(_xll.BDP($C1256, "DELTA_MID")),_xll.BDP($C1256, "DELTA_MID")," ")</f>
        <v xml:space="preserve"> </v>
      </c>
      <c r="O1256" s="7" t="str">
        <f>IF(ISNUMBER(N1256),_xll.BDP($C1256, "OPT_UNDL_TICKER"),"")</f>
        <v/>
      </c>
      <c r="P1256" s="8" t="str">
        <f>IF(ISNUMBER(N1256),_xll.BDP($C1256, "OPT_UNDL_PX")," ")</f>
        <v xml:space="preserve"> </v>
      </c>
      <c r="Q1256" s="7" t="str">
        <f>IF(ISNUMBER(N1256),+G1256*_xll.BDP($C1256, "PX_POS_MULT_FACTOR")*P1256/K1256," ")</f>
        <v xml:space="preserve"> </v>
      </c>
      <c r="R1256" s="8">
        <f>IF(OR($A1256="TUA",$A1256="TYA"),"",IF(ISNUMBER(_xll.BDP($C1256,"DUR_ADJ_OAS_MID")),_xll.BDP($C1256,"DUR_ADJ_OAS_MID"),IF(ISNUMBER(_xll.BDP($E1256&amp;" ISIN","DUR_ADJ_OAS_MID")),_xll.BDP($E1256&amp;" ISIN","DUR_ADJ_OAS_MID")," ")))</f>
        <v>15.441737957589648</v>
      </c>
      <c r="S1256" s="7">
        <f t="shared" si="19"/>
        <v>0.72016606142302175</v>
      </c>
      <c r="T1256" t="s">
        <v>3339</v>
      </c>
      <c r="U1256" t="s">
        <v>1389</v>
      </c>
      <c r="AG1256">
        <v>3.0499999999999999E-4</v>
      </c>
    </row>
    <row r="1257" spans="1:33" x14ac:dyDescent="0.25">
      <c r="A1257" t="s">
        <v>3264</v>
      </c>
      <c r="B1257" t="s">
        <v>3340</v>
      </c>
      <c r="C1257" t="s">
        <v>3341</v>
      </c>
      <c r="D1257" t="s">
        <v>3342</v>
      </c>
      <c r="E1257" t="s">
        <v>3343</v>
      </c>
      <c r="F1257" t="s">
        <v>3344</v>
      </c>
      <c r="G1257" s="1">
        <v>1500000</v>
      </c>
      <c r="H1257" s="1">
        <v>105.70992889</v>
      </c>
      <c r="I1257" s="2">
        <v>1585648.93</v>
      </c>
      <c r="J1257" s="3">
        <v>3.2270430000000003E-2</v>
      </c>
      <c r="K1257" s="4">
        <v>49136286.619999997</v>
      </c>
      <c r="L1257" s="5">
        <v>1925001</v>
      </c>
      <c r="M1257" s="6">
        <v>25.525330440000001</v>
      </c>
      <c r="N1257" s="7" t="str">
        <f>IF(ISNUMBER(_xll.BDP($C1257, "DELTA_MID")),_xll.BDP($C1257, "DELTA_MID")," ")</f>
        <v xml:space="preserve"> </v>
      </c>
      <c r="O1257" s="7" t="str">
        <f>IF(ISNUMBER(N1257),_xll.BDP($C1257, "OPT_UNDL_TICKER"),"")</f>
        <v/>
      </c>
      <c r="P1257" s="8" t="str">
        <f>IF(ISNUMBER(N1257),_xll.BDP($C1257, "OPT_UNDL_PX")," ")</f>
        <v xml:space="preserve"> </v>
      </c>
      <c r="Q1257" s="7" t="str">
        <f>IF(ISNUMBER(N1257),+G1257*_xll.BDP($C1257, "PX_POS_MULT_FACTOR")*P1257/K1257," ")</f>
        <v xml:space="preserve"> </v>
      </c>
      <c r="R1257" s="8">
        <f>IF(OR($A1257="TUA",$A1257="TYA"),"",IF(ISNUMBER(_xll.BDP($C1257,"DUR_ADJ_OAS_MID")),_xll.BDP($C1257,"DUR_ADJ_OAS_MID"),IF(ISNUMBER(_xll.BDP($E1257&amp;" ISIN","DUR_ADJ_OAS_MID")),_xll.BDP($E1257&amp;" ISIN","DUR_ADJ_OAS_MID")," ")))</f>
        <v>15.066041005033455</v>
      </c>
      <c r="S1257" s="7">
        <f t="shared" si="19"/>
        <v>0.48618762163006179</v>
      </c>
      <c r="T1257" t="s">
        <v>3344</v>
      </c>
      <c r="U1257" t="s">
        <v>1389</v>
      </c>
      <c r="AG1257">
        <v>3.0499999999999999E-4</v>
      </c>
    </row>
    <row r="1258" spans="1:33" x14ac:dyDescent="0.25">
      <c r="A1258" t="s">
        <v>3264</v>
      </c>
      <c r="B1258" t="s">
        <v>3345</v>
      </c>
      <c r="C1258" t="s">
        <v>3341</v>
      </c>
      <c r="D1258" t="s">
        <v>3346</v>
      </c>
      <c r="E1258" t="s">
        <v>3347</v>
      </c>
      <c r="F1258" t="s">
        <v>3348</v>
      </c>
      <c r="G1258" s="1">
        <v>2000000</v>
      </c>
      <c r="H1258" s="1">
        <v>106.03748889000001</v>
      </c>
      <c r="I1258" s="2">
        <v>2120749.7799999998</v>
      </c>
      <c r="J1258" s="3">
        <v>4.3160560000000001E-2</v>
      </c>
      <c r="K1258" s="4">
        <v>49136286.619999997</v>
      </c>
      <c r="L1258" s="5">
        <v>1925001</v>
      </c>
      <c r="M1258" s="6">
        <v>25.525330440000001</v>
      </c>
      <c r="N1258" s="7" t="str">
        <f>IF(ISNUMBER(_xll.BDP($C1258, "DELTA_MID")),_xll.BDP($C1258, "DELTA_MID")," ")</f>
        <v xml:space="preserve"> </v>
      </c>
      <c r="O1258" s="7" t="str">
        <f>IF(ISNUMBER(N1258),_xll.BDP($C1258, "OPT_UNDL_TICKER"),"")</f>
        <v/>
      </c>
      <c r="P1258" s="8" t="str">
        <f>IF(ISNUMBER(N1258),_xll.BDP($C1258, "OPT_UNDL_PX")," ")</f>
        <v xml:space="preserve"> </v>
      </c>
      <c r="Q1258" s="7" t="str">
        <f>IF(ISNUMBER(N1258),+G1258*_xll.BDP($C1258, "PX_POS_MULT_FACTOR")*P1258/K1258," ")</f>
        <v xml:space="preserve"> </v>
      </c>
      <c r="R1258" s="8">
        <f>IF(OR($A1258="TUA",$A1258="TYA"),"",IF(ISNUMBER(_xll.BDP($C1258,"DUR_ADJ_OAS_MID")),_xll.BDP($C1258,"DUR_ADJ_OAS_MID"),IF(ISNUMBER(_xll.BDP($E1258&amp;" ISIN","DUR_ADJ_OAS_MID")),_xll.BDP($E1258&amp;" ISIN","DUR_ADJ_OAS_MID")," ")))</f>
        <v>14.358998425503287</v>
      </c>
      <c r="S1258" s="7">
        <f t="shared" si="19"/>
        <v>0.61974241308384015</v>
      </c>
      <c r="T1258" t="s">
        <v>3348</v>
      </c>
      <c r="U1258" t="s">
        <v>1389</v>
      </c>
      <c r="AG1258">
        <v>3.0499999999999999E-4</v>
      </c>
    </row>
    <row r="1259" spans="1:33" x14ac:dyDescent="0.25">
      <c r="A1259" t="s">
        <v>3264</v>
      </c>
      <c r="B1259" t="s">
        <v>3349</v>
      </c>
      <c r="C1259" t="s">
        <v>3350</v>
      </c>
      <c r="D1259" t="s">
        <v>3351</v>
      </c>
      <c r="E1259" t="s">
        <v>3352</v>
      </c>
      <c r="F1259" t="s">
        <v>3353</v>
      </c>
      <c r="G1259" s="1">
        <v>2410000</v>
      </c>
      <c r="H1259" s="1">
        <v>92.574513330000002</v>
      </c>
      <c r="I1259" s="2">
        <v>2231045.77</v>
      </c>
      <c r="J1259" s="3">
        <v>4.5405260000000003E-2</v>
      </c>
      <c r="K1259" s="4">
        <v>49136286.619999997</v>
      </c>
      <c r="L1259" s="5">
        <v>1925001</v>
      </c>
      <c r="M1259" s="6">
        <v>25.525330440000001</v>
      </c>
      <c r="N1259" s="7" t="str">
        <f>IF(ISNUMBER(_xll.BDP($C1259, "DELTA_MID")),_xll.BDP($C1259, "DELTA_MID")," ")</f>
        <v xml:space="preserve"> </v>
      </c>
      <c r="O1259" s="7" t="str">
        <f>IF(ISNUMBER(N1259),_xll.BDP($C1259, "OPT_UNDL_TICKER"),"")</f>
        <v/>
      </c>
      <c r="P1259" s="8" t="str">
        <f>IF(ISNUMBER(N1259),_xll.BDP($C1259, "OPT_UNDL_PX")," ")</f>
        <v xml:space="preserve"> </v>
      </c>
      <c r="Q1259" s="7" t="str">
        <f>IF(ISNUMBER(N1259),+G1259*_xll.BDP($C1259, "PX_POS_MULT_FACTOR")*P1259/K1259," ")</f>
        <v xml:space="preserve"> </v>
      </c>
      <c r="R1259" s="8">
        <f>IF(OR($A1259="TUA",$A1259="TYA"),"",IF(ISNUMBER(_xll.BDP($C1259,"DUR_ADJ_OAS_MID")),_xll.BDP($C1259,"DUR_ADJ_OAS_MID"),IF(ISNUMBER(_xll.BDP($E1259&amp;" ISIN","DUR_ADJ_OAS_MID")),_xll.BDP($E1259&amp;" ISIN","DUR_ADJ_OAS_MID")," ")))</f>
        <v>16.006014813339402</v>
      </c>
      <c r="S1259" s="7">
        <f t="shared" si="19"/>
        <v>0.72675726416352704</v>
      </c>
      <c r="T1259" t="s">
        <v>3353</v>
      </c>
      <c r="U1259" t="s">
        <v>1389</v>
      </c>
      <c r="AG1259">
        <v>3.0499999999999999E-4</v>
      </c>
    </row>
    <row r="1260" spans="1:33" x14ac:dyDescent="0.25">
      <c r="A1260" t="s">
        <v>3264</v>
      </c>
      <c r="B1260" t="s">
        <v>3354</v>
      </c>
      <c r="C1260" t="s">
        <v>3355</v>
      </c>
      <c r="D1260" t="s">
        <v>3356</v>
      </c>
      <c r="E1260" t="s">
        <v>3357</v>
      </c>
      <c r="F1260" t="s">
        <v>3358</v>
      </c>
      <c r="G1260" s="1">
        <v>2000000</v>
      </c>
      <c r="H1260" s="1">
        <v>109.58657444000001</v>
      </c>
      <c r="I1260" s="2">
        <v>2191731.4900000002</v>
      </c>
      <c r="J1260" s="3">
        <v>4.4605150000000003E-2</v>
      </c>
      <c r="K1260" s="4">
        <v>49136286.619999997</v>
      </c>
      <c r="L1260" s="5">
        <v>1925001</v>
      </c>
      <c r="M1260" s="6">
        <v>25.525330440000001</v>
      </c>
      <c r="N1260" s="7" t="str">
        <f>IF(ISNUMBER(_xll.BDP($C1260, "DELTA_MID")),_xll.BDP($C1260, "DELTA_MID")," ")</f>
        <v xml:space="preserve"> </v>
      </c>
      <c r="O1260" s="7" t="str">
        <f>IF(ISNUMBER(N1260),_xll.BDP($C1260, "OPT_UNDL_TICKER"),"")</f>
        <v/>
      </c>
      <c r="P1260" s="8" t="str">
        <f>IF(ISNUMBER(N1260),_xll.BDP($C1260, "OPT_UNDL_PX")," ")</f>
        <v xml:space="preserve"> </v>
      </c>
      <c r="Q1260" s="7" t="str">
        <f>IF(ISNUMBER(N1260),+G1260*_xll.BDP($C1260, "PX_POS_MULT_FACTOR")*P1260/K1260," ")</f>
        <v xml:space="preserve"> </v>
      </c>
      <c r="R1260" s="8">
        <f>IF(OR($A1260="TUA",$A1260="TYA"),"",IF(ISNUMBER(_xll.BDP($C1260,"DUR_ADJ_OAS_MID")),_xll.BDP($C1260,"DUR_ADJ_OAS_MID"),IF(ISNUMBER(_xll.BDP($E1260&amp;" ISIN","DUR_ADJ_OAS_MID")),_xll.BDP($E1260&amp;" ISIN","DUR_ADJ_OAS_MID")," ")))</f>
        <v>13.355190243252439</v>
      </c>
      <c r="S1260" s="7">
        <f t="shared" si="19"/>
        <v>0.59571026407881156</v>
      </c>
      <c r="T1260" t="s">
        <v>3358</v>
      </c>
      <c r="U1260" t="s">
        <v>1389</v>
      </c>
      <c r="AG1260">
        <v>3.0499999999999999E-4</v>
      </c>
    </row>
    <row r="1261" spans="1:33" x14ac:dyDescent="0.25">
      <c r="A1261" t="s">
        <v>3264</v>
      </c>
      <c r="B1261" t="s">
        <v>3359</v>
      </c>
      <c r="C1261" t="s">
        <v>3360</v>
      </c>
      <c r="D1261" t="s">
        <v>3361</v>
      </c>
      <c r="E1261" t="s">
        <v>3362</v>
      </c>
      <c r="F1261" t="s">
        <v>3363</v>
      </c>
      <c r="G1261" s="1">
        <v>2000000</v>
      </c>
      <c r="H1261" s="1">
        <v>95.965774999999994</v>
      </c>
      <c r="I1261" s="2">
        <v>1919315.5</v>
      </c>
      <c r="J1261" s="3">
        <v>3.9061060000000002E-2</v>
      </c>
      <c r="K1261" s="4">
        <v>49136286.619999997</v>
      </c>
      <c r="L1261" s="5">
        <v>1925001</v>
      </c>
      <c r="M1261" s="6">
        <v>25.525330440000001</v>
      </c>
      <c r="N1261" s="7" t="str">
        <f>IF(ISNUMBER(_xll.BDP($C1261, "DELTA_MID")),_xll.BDP($C1261, "DELTA_MID")," ")</f>
        <v xml:space="preserve"> </v>
      </c>
      <c r="O1261" s="7" t="str">
        <f>IF(ISNUMBER(N1261),_xll.BDP($C1261, "OPT_UNDL_TICKER"),"")</f>
        <v/>
      </c>
      <c r="P1261" s="8" t="str">
        <f>IF(ISNUMBER(N1261),_xll.BDP($C1261, "OPT_UNDL_PX")," ")</f>
        <v xml:space="preserve"> </v>
      </c>
      <c r="Q1261" s="7" t="str">
        <f>IF(ISNUMBER(N1261),+G1261*_xll.BDP($C1261, "PX_POS_MULT_FACTOR")*P1261/K1261," ")</f>
        <v xml:space="preserve"> </v>
      </c>
      <c r="R1261" s="8">
        <f>IF(OR($A1261="TUA",$A1261="TYA"),"",IF(ISNUMBER(_xll.BDP($C1261,"DUR_ADJ_OAS_MID")),_xll.BDP($C1261,"DUR_ADJ_OAS_MID"),IF(ISNUMBER(_xll.BDP($E1261&amp;" ISIN","DUR_ADJ_OAS_MID")),_xll.BDP($E1261&amp;" ISIN","DUR_ADJ_OAS_MID")," ")))</f>
        <v>15.070052561453247</v>
      </c>
      <c r="S1261" s="7">
        <f t="shared" si="19"/>
        <v>0.58865222730607902</v>
      </c>
      <c r="T1261" t="s">
        <v>3363</v>
      </c>
      <c r="U1261" t="s">
        <v>1389</v>
      </c>
      <c r="AG1261">
        <v>3.0499999999999999E-4</v>
      </c>
    </row>
    <row r="1262" spans="1:33" x14ac:dyDescent="0.25">
      <c r="A1262" t="s">
        <v>3264</v>
      </c>
      <c r="B1262" t="s">
        <v>3364</v>
      </c>
      <c r="C1262" t="s">
        <v>3365</v>
      </c>
      <c r="D1262" t="s">
        <v>3366</v>
      </c>
      <c r="E1262" t="s">
        <v>3367</v>
      </c>
      <c r="F1262" t="s">
        <v>3368</v>
      </c>
      <c r="G1262" s="1">
        <v>1500000</v>
      </c>
      <c r="H1262" s="1">
        <v>106.74284</v>
      </c>
      <c r="I1262" s="2">
        <v>1601142.6</v>
      </c>
      <c r="J1262" s="3">
        <v>3.2585749999999997E-2</v>
      </c>
      <c r="K1262" s="4">
        <v>49136286.619999997</v>
      </c>
      <c r="L1262" s="5">
        <v>1925001</v>
      </c>
      <c r="M1262" s="6">
        <v>25.525330440000001</v>
      </c>
      <c r="N1262" s="7" t="str">
        <f>IF(ISNUMBER(_xll.BDP($C1262, "DELTA_MID")),_xll.BDP($C1262, "DELTA_MID")," ")</f>
        <v xml:space="preserve"> </v>
      </c>
      <c r="O1262" s="7" t="str">
        <f>IF(ISNUMBER(N1262),_xll.BDP($C1262, "OPT_UNDL_TICKER"),"")</f>
        <v/>
      </c>
      <c r="P1262" s="8" t="str">
        <f>IF(ISNUMBER(N1262),_xll.BDP($C1262, "OPT_UNDL_PX")," ")</f>
        <v xml:space="preserve"> </v>
      </c>
      <c r="Q1262" s="7" t="str">
        <f>IF(ISNUMBER(N1262),+G1262*_xll.BDP($C1262, "PX_POS_MULT_FACTOR")*P1262/K1262," ")</f>
        <v xml:space="preserve"> </v>
      </c>
      <c r="R1262" s="8">
        <f>IF(OR($A1262="TUA",$A1262="TYA"),"",IF(ISNUMBER(_xll.BDP($C1262,"DUR_ADJ_OAS_MID")),_xll.BDP($C1262,"DUR_ADJ_OAS_MID"),IF(ISNUMBER(_xll.BDP($E1262&amp;" ISIN","DUR_ADJ_OAS_MID")),_xll.BDP($E1262&amp;" ISIN","DUR_ADJ_OAS_MID")," ")))</f>
        <v>13.454515181401595</v>
      </c>
      <c r="S1262" s="7">
        <f t="shared" si="19"/>
        <v>0.43842546807235699</v>
      </c>
      <c r="T1262" t="s">
        <v>3368</v>
      </c>
      <c r="U1262" t="s">
        <v>1389</v>
      </c>
      <c r="AG1262">
        <v>3.0499999999999999E-4</v>
      </c>
    </row>
    <row r="1263" spans="1:33" x14ac:dyDescent="0.25">
      <c r="A1263" t="s">
        <v>3264</v>
      </c>
      <c r="B1263" t="s">
        <v>3369</v>
      </c>
      <c r="C1263" t="s">
        <v>3370</v>
      </c>
      <c r="D1263" t="s">
        <v>3371</v>
      </c>
      <c r="E1263" t="s">
        <v>3372</v>
      </c>
      <c r="F1263" t="s">
        <v>3373</v>
      </c>
      <c r="G1263" s="1">
        <v>1000000</v>
      </c>
      <c r="H1263" s="1">
        <v>95.95805833</v>
      </c>
      <c r="I1263" s="2">
        <v>959580.58</v>
      </c>
      <c r="J1263" s="3">
        <v>1.9528960000000001E-2</v>
      </c>
      <c r="K1263" s="4">
        <v>49136286.619999997</v>
      </c>
      <c r="L1263" s="5">
        <v>1925001</v>
      </c>
      <c r="M1263" s="6">
        <v>25.525330440000001</v>
      </c>
      <c r="N1263" s="7" t="str">
        <f>IF(ISNUMBER(_xll.BDP($C1263, "DELTA_MID")),_xll.BDP($C1263, "DELTA_MID")," ")</f>
        <v xml:space="preserve"> </v>
      </c>
      <c r="O1263" s="7" t="str">
        <f>IF(ISNUMBER(N1263),_xll.BDP($C1263, "OPT_UNDL_TICKER"),"")</f>
        <v/>
      </c>
      <c r="P1263" s="8" t="str">
        <f>IF(ISNUMBER(N1263),_xll.BDP($C1263, "OPT_UNDL_PX")," ")</f>
        <v xml:space="preserve"> </v>
      </c>
      <c r="Q1263" s="7" t="str">
        <f>IF(ISNUMBER(N1263),+G1263*_xll.BDP($C1263, "PX_POS_MULT_FACTOR")*P1263/K1263," ")</f>
        <v xml:space="preserve"> </v>
      </c>
      <c r="R1263" s="8">
        <f>IF(OR($A1263="TUA",$A1263="TYA"),"",IF(ISNUMBER(_xll.BDP($C1263,"DUR_ADJ_OAS_MID")),_xll.BDP($C1263,"DUR_ADJ_OAS_MID"),IF(ISNUMBER(_xll.BDP($E1263&amp;" ISIN","DUR_ADJ_OAS_MID")),_xll.BDP($E1263&amp;" ISIN","DUR_ADJ_OAS_MID")," ")))</f>
        <v>15.87305234748726</v>
      </c>
      <c r="S1263" s="7">
        <f t="shared" si="19"/>
        <v>0.30998420437198482</v>
      </c>
      <c r="T1263" t="s">
        <v>3373</v>
      </c>
      <c r="U1263" t="s">
        <v>1389</v>
      </c>
      <c r="AG1263">
        <v>3.0499999999999999E-4</v>
      </c>
    </row>
    <row r="1264" spans="1:33" x14ac:dyDescent="0.25">
      <c r="A1264" t="s">
        <v>3264</v>
      </c>
      <c r="B1264" t="s">
        <v>3374</v>
      </c>
      <c r="C1264" t="s">
        <v>3375</v>
      </c>
      <c r="D1264" t="s">
        <v>3376</v>
      </c>
      <c r="E1264" t="s">
        <v>3377</v>
      </c>
      <c r="F1264" t="s">
        <v>3378</v>
      </c>
      <c r="G1264" s="1">
        <v>2000000</v>
      </c>
      <c r="H1264" s="1">
        <v>92.119597780000007</v>
      </c>
      <c r="I1264" s="2">
        <v>1842391.96</v>
      </c>
      <c r="J1264" s="3">
        <v>3.7495550000000002E-2</v>
      </c>
      <c r="K1264" s="4">
        <v>49136286.619999997</v>
      </c>
      <c r="L1264" s="5">
        <v>1925001</v>
      </c>
      <c r="M1264" s="6">
        <v>25.525330440000001</v>
      </c>
      <c r="N1264" s="7" t="str">
        <f>IF(ISNUMBER(_xll.BDP($C1264, "DELTA_MID")),_xll.BDP($C1264, "DELTA_MID")," ")</f>
        <v xml:space="preserve"> </v>
      </c>
      <c r="O1264" s="7" t="str">
        <f>IF(ISNUMBER(N1264),_xll.BDP($C1264, "OPT_UNDL_TICKER"),"")</f>
        <v/>
      </c>
      <c r="P1264" s="8" t="str">
        <f>IF(ISNUMBER(N1264),_xll.BDP($C1264, "OPT_UNDL_PX")," ")</f>
        <v xml:space="preserve"> </v>
      </c>
      <c r="Q1264" s="7" t="str">
        <f>IF(ISNUMBER(N1264),+G1264*_xll.BDP($C1264, "PX_POS_MULT_FACTOR")*P1264/K1264," ")</f>
        <v xml:space="preserve"> </v>
      </c>
      <c r="R1264" s="8">
        <f>IF(OR($A1264="TUA",$A1264="TYA"),"",IF(ISNUMBER(_xll.BDP($C1264,"DUR_ADJ_OAS_MID")),_xll.BDP($C1264,"DUR_ADJ_OAS_MID"),IF(ISNUMBER(_xll.BDP($E1264&amp;" ISIN","DUR_ADJ_OAS_MID")),_xll.BDP($E1264&amp;" ISIN","DUR_ADJ_OAS_MID")," ")))</f>
        <v>16.419712772190564</v>
      </c>
      <c r="S1264" s="7">
        <f t="shared" si="19"/>
        <v>0.61566616123530993</v>
      </c>
      <c r="T1264" t="s">
        <v>3378</v>
      </c>
      <c r="U1264" t="s">
        <v>1389</v>
      </c>
      <c r="AG1264">
        <v>3.0499999999999999E-4</v>
      </c>
    </row>
    <row r="1265" spans="1:33" x14ac:dyDescent="0.25">
      <c r="A1265" t="s">
        <v>3264</v>
      </c>
      <c r="B1265" t="s">
        <v>3379</v>
      </c>
      <c r="C1265" t="s">
        <v>3380</v>
      </c>
      <c r="D1265" t="s">
        <v>3381</v>
      </c>
      <c r="E1265" t="s">
        <v>3382</v>
      </c>
      <c r="F1265" t="s">
        <v>3383</v>
      </c>
      <c r="G1265" s="1">
        <v>1000000</v>
      </c>
      <c r="H1265" s="1">
        <v>109.31077000000001</v>
      </c>
      <c r="I1265" s="2">
        <v>1093107.7</v>
      </c>
      <c r="J1265" s="3">
        <v>2.2246450000000001E-2</v>
      </c>
      <c r="K1265" s="4">
        <v>49136286.619999997</v>
      </c>
      <c r="L1265" s="5">
        <v>1925001</v>
      </c>
      <c r="M1265" s="6">
        <v>25.525330440000001</v>
      </c>
      <c r="N1265" s="7" t="str">
        <f>IF(ISNUMBER(_xll.BDP($C1265, "DELTA_MID")),_xll.BDP($C1265, "DELTA_MID")," ")</f>
        <v xml:space="preserve"> </v>
      </c>
      <c r="O1265" s="7" t="str">
        <f>IF(ISNUMBER(N1265),_xll.BDP($C1265, "OPT_UNDL_TICKER"),"")</f>
        <v/>
      </c>
      <c r="P1265" s="8" t="str">
        <f>IF(ISNUMBER(N1265),_xll.BDP($C1265, "OPT_UNDL_PX")," ")</f>
        <v xml:space="preserve"> </v>
      </c>
      <c r="Q1265" s="7" t="str">
        <f>IF(ISNUMBER(N1265),+G1265*_xll.BDP($C1265, "PX_POS_MULT_FACTOR")*P1265/K1265," ")</f>
        <v xml:space="preserve"> </v>
      </c>
      <c r="R1265" s="8">
        <f>IF(OR($A1265="TUA",$A1265="TYA"),"",IF(ISNUMBER(_xll.BDP($C1265,"DUR_ADJ_OAS_MID")),_xll.BDP($C1265,"DUR_ADJ_OAS_MID"),IF(ISNUMBER(_xll.BDP($E1265&amp;" ISIN","DUR_ADJ_OAS_MID")),_xll.BDP($E1265&amp;" ISIN","DUR_ADJ_OAS_MID")," ")))</f>
        <v>13.372022264968633</v>
      </c>
      <c r="S1265" s="7">
        <f t="shared" si="19"/>
        <v>0.29748002471651147</v>
      </c>
      <c r="T1265" t="s">
        <v>3383</v>
      </c>
      <c r="U1265" t="s">
        <v>1389</v>
      </c>
      <c r="AG1265">
        <v>3.0499999999999999E-4</v>
      </c>
    </row>
    <row r="1266" spans="1:33" x14ac:dyDescent="0.25">
      <c r="A1266" t="s">
        <v>3264</v>
      </c>
      <c r="B1266" t="s">
        <v>108</v>
      </c>
      <c r="C1266" t="s">
        <v>108</v>
      </c>
      <c r="G1266" s="1">
        <v>4755812.83</v>
      </c>
      <c r="H1266" s="1">
        <v>1</v>
      </c>
      <c r="I1266" s="2">
        <v>4755812.83</v>
      </c>
      <c r="J1266" s="3">
        <v>9.6788200000000005E-2</v>
      </c>
      <c r="K1266" s="4">
        <v>49136286.619999997</v>
      </c>
      <c r="L1266" s="5">
        <v>1925001</v>
      </c>
      <c r="M1266" s="6">
        <v>25.525330440000001</v>
      </c>
      <c r="N1266" s="7" t="str">
        <f>IF(ISNUMBER(_xll.BDP($C1266, "DELTA_MID")),_xll.BDP($C1266, "DELTA_MID")," ")</f>
        <v xml:space="preserve"> </v>
      </c>
      <c r="O1266" s="7" t="str">
        <f>IF(ISNUMBER(N1266),_xll.BDP($C1266, "OPT_UNDL_TICKER"),"")</f>
        <v/>
      </c>
      <c r="P1266" s="8" t="str">
        <f>IF(ISNUMBER(N1266),_xll.BDP($C1266, "OPT_UNDL_PX")," ")</f>
        <v xml:space="preserve"> </v>
      </c>
      <c r="Q1266" s="7" t="str">
        <f>IF(ISNUMBER(N1266),+G1266*_xll.BDP($C1266, "PX_POS_MULT_FACTOR")*P1266/K1266," ")</f>
        <v xml:space="preserve"> </v>
      </c>
      <c r="R1266" s="8" t="str">
        <f>IF(OR($A1266="TUA",$A1266="TYA"),"",IF(ISNUMBER(_xll.BDP($C1266,"DUR_ADJ_OAS_MID")),_xll.BDP($C1266,"DUR_ADJ_OAS_MID"),IF(ISNUMBER(_xll.BDP($E1266&amp;" ISIN","DUR_ADJ_OAS_MID")),_xll.BDP($E1266&amp;" ISIN","DUR_ADJ_OAS_MID")," ")))</f>
        <v xml:space="preserve"> </v>
      </c>
      <c r="S1266" s="7" t="str">
        <f t="shared" si="19"/>
        <v xml:space="preserve"> </v>
      </c>
      <c r="T1266" t="s">
        <v>108</v>
      </c>
      <c r="U1266" t="s">
        <v>108</v>
      </c>
      <c r="AG1266">
        <v>3.0499999999999999E-4</v>
      </c>
    </row>
    <row r="1267" spans="1:33" x14ac:dyDescent="0.25">
      <c r="N1267" s="7" t="str">
        <f>IF(ISNUMBER(_xll.BDP($C1267, "DELTA_MID")),_xll.BDP($C1267, "DELTA_MID")," ")</f>
        <v xml:space="preserve"> </v>
      </c>
      <c r="O1267" s="7" t="str">
        <f>IF(ISNUMBER(N1267),_xll.BDP($C1267, "OPT_UNDL_TICKER"),"")</f>
        <v/>
      </c>
      <c r="P1267" s="8" t="str">
        <f>IF(ISNUMBER(N1267),_xll.BDP($C1267, "OPT_UNDL_PX")," ")</f>
        <v xml:space="preserve"> </v>
      </c>
      <c r="Q1267" s="7" t="str">
        <f>IF(ISNUMBER(N1267),+G1267*_xll.BDP($C1267, "PX_POS_MULT_FACTOR")*P1267/K1267," ")</f>
        <v xml:space="preserve"> </v>
      </c>
      <c r="R1267" s="8" t="str">
        <f>IF(OR($A1267="TUA",$A1267="TYA"),"",IF(ISNUMBER(_xll.BDP($C1267,"DUR_ADJ_OAS_MID")),_xll.BDP($C1267,"DUR_ADJ_OAS_MID"),IF(ISNUMBER(_xll.BDP($E1267&amp;" ISIN","DUR_ADJ_OAS_MID")),_xll.BDP($E1267&amp;" ISIN","DUR_ADJ_OAS_MID")," ")))</f>
        <v xml:space="preserve"> </v>
      </c>
      <c r="S1267" s="7" t="str">
        <f t="shared" si="19"/>
        <v xml:space="preserve"> </v>
      </c>
    </row>
    <row r="1268" spans="1:33" x14ac:dyDescent="0.25">
      <c r="A1268" t="s">
        <v>3384</v>
      </c>
      <c r="B1268" t="s">
        <v>3385</v>
      </c>
      <c r="C1268" t="s">
        <v>3386</v>
      </c>
      <c r="D1268" t="s">
        <v>3387</v>
      </c>
      <c r="E1268" t="s">
        <v>3388</v>
      </c>
      <c r="F1268" t="s">
        <v>3389</v>
      </c>
      <c r="G1268" s="1">
        <v>468</v>
      </c>
      <c r="H1268" s="1">
        <v>139.65</v>
      </c>
      <c r="I1268" s="2">
        <v>65356.2</v>
      </c>
      <c r="J1268" s="3">
        <v>2.24954E-3</v>
      </c>
      <c r="K1268" s="4">
        <v>29053169.690000001</v>
      </c>
      <c r="L1268" s="5">
        <v>900001</v>
      </c>
      <c r="M1268" s="6">
        <v>32.281263789999997</v>
      </c>
      <c r="N1268" s="7" t="str">
        <f>IF(ISNUMBER(_xll.BDP($C1268, "DELTA_MID")),_xll.BDP($C1268, "DELTA_MID")," ")</f>
        <v xml:space="preserve"> </v>
      </c>
      <c r="O1268" s="7" t="str">
        <f>IF(ISNUMBER(N1268),_xll.BDP($C1268, "OPT_UNDL_TICKER"),"")</f>
        <v/>
      </c>
      <c r="P1268" s="8" t="str">
        <f>IF(ISNUMBER(N1268),_xll.BDP($C1268, "OPT_UNDL_PX")," ")</f>
        <v xml:space="preserve"> </v>
      </c>
      <c r="Q1268" s="7" t="str">
        <f>IF(ISNUMBER(N1268),+G1268*_xll.BDP($C1268, "PX_POS_MULT_FACTOR")*P1268/K1268," ")</f>
        <v xml:space="preserve"> </v>
      </c>
      <c r="R1268" s="8" t="str">
        <f>IF(OR($A1268="TUA",$A1268="TYA"),"",IF(ISNUMBER(_xll.BDP($C1268,"DUR_ADJ_OAS_MID")),_xll.BDP($C1268,"DUR_ADJ_OAS_MID"),IF(ISNUMBER(_xll.BDP($E1268&amp;" ISIN","DUR_ADJ_OAS_MID")),_xll.BDP($E1268&amp;" ISIN","DUR_ADJ_OAS_MID")," ")))</f>
        <v xml:space="preserve"> </v>
      </c>
      <c r="S1268" s="7" t="str">
        <f t="shared" si="19"/>
        <v xml:space="preserve"> </v>
      </c>
      <c r="T1268" t="s">
        <v>3389</v>
      </c>
      <c r="U1268" t="s">
        <v>1339</v>
      </c>
    </row>
    <row r="1269" spans="1:33" x14ac:dyDescent="0.25">
      <c r="A1269" t="s">
        <v>3384</v>
      </c>
      <c r="B1269" t="s">
        <v>3390</v>
      </c>
      <c r="C1269" t="s">
        <v>3391</v>
      </c>
      <c r="D1269" t="s">
        <v>3392</v>
      </c>
      <c r="E1269" t="s">
        <v>3393</v>
      </c>
      <c r="F1269" t="s">
        <v>3394</v>
      </c>
      <c r="G1269" s="1">
        <v>873</v>
      </c>
      <c r="H1269" s="1">
        <v>124.26</v>
      </c>
      <c r="I1269" s="2">
        <v>108478.98</v>
      </c>
      <c r="J1269" s="3">
        <v>3.7338100000000002E-3</v>
      </c>
      <c r="K1269" s="4">
        <v>29053169.690000001</v>
      </c>
      <c r="L1269" s="5">
        <v>900001</v>
      </c>
      <c r="M1269" s="6">
        <v>32.281263789999997</v>
      </c>
      <c r="N1269" s="7" t="str">
        <f>IF(ISNUMBER(_xll.BDP($C1269, "DELTA_MID")),_xll.BDP($C1269, "DELTA_MID")," ")</f>
        <v xml:space="preserve"> </v>
      </c>
      <c r="O1269" s="7" t="str">
        <f>IF(ISNUMBER(N1269),_xll.BDP($C1269, "OPT_UNDL_TICKER"),"")</f>
        <v/>
      </c>
      <c r="P1269" s="8" t="str">
        <f>IF(ISNUMBER(N1269),_xll.BDP($C1269, "OPT_UNDL_PX")," ")</f>
        <v xml:space="preserve"> </v>
      </c>
      <c r="Q1269" s="7" t="str">
        <f>IF(ISNUMBER(N1269),+G1269*_xll.BDP($C1269, "PX_POS_MULT_FACTOR")*P1269/K1269," ")</f>
        <v xml:space="preserve"> </v>
      </c>
      <c r="R1269" s="8" t="str">
        <f>IF(OR($A1269="TUA",$A1269="TYA"),"",IF(ISNUMBER(_xll.BDP($C1269,"DUR_ADJ_OAS_MID")),_xll.BDP($C1269,"DUR_ADJ_OAS_MID"),IF(ISNUMBER(_xll.BDP($E1269&amp;" ISIN","DUR_ADJ_OAS_MID")),_xll.BDP($E1269&amp;" ISIN","DUR_ADJ_OAS_MID")," ")))</f>
        <v xml:space="preserve"> </v>
      </c>
      <c r="S1269" s="7" t="str">
        <f t="shared" si="19"/>
        <v xml:space="preserve"> </v>
      </c>
      <c r="T1269" t="s">
        <v>3394</v>
      </c>
      <c r="U1269" t="s">
        <v>1339</v>
      </c>
    </row>
    <row r="1270" spans="1:33" x14ac:dyDescent="0.25">
      <c r="A1270" t="s">
        <v>3384</v>
      </c>
      <c r="B1270" t="s">
        <v>3395</v>
      </c>
      <c r="C1270" t="s">
        <v>3396</v>
      </c>
      <c r="D1270" t="s">
        <v>3397</v>
      </c>
      <c r="E1270" t="s">
        <v>3398</v>
      </c>
      <c r="F1270" t="s">
        <v>3399</v>
      </c>
      <c r="G1270" s="1">
        <v>1061</v>
      </c>
      <c r="H1270" s="1">
        <v>21.74</v>
      </c>
      <c r="I1270" s="2">
        <v>23066.14</v>
      </c>
      <c r="J1270" s="3">
        <v>7.9392999999999998E-4</v>
      </c>
      <c r="K1270" s="4">
        <v>29053169.690000001</v>
      </c>
      <c r="L1270" s="5">
        <v>900001</v>
      </c>
      <c r="M1270" s="6">
        <v>32.281263789999997</v>
      </c>
      <c r="N1270" s="7" t="str">
        <f>IF(ISNUMBER(_xll.BDP($C1270, "DELTA_MID")),_xll.BDP($C1270, "DELTA_MID")," ")</f>
        <v xml:space="preserve"> </v>
      </c>
      <c r="O1270" s="7" t="str">
        <f>IF(ISNUMBER(N1270),_xll.BDP($C1270, "OPT_UNDL_TICKER"),"")</f>
        <v/>
      </c>
      <c r="P1270" s="8" t="str">
        <f>IF(ISNUMBER(N1270),_xll.BDP($C1270, "OPT_UNDL_PX")," ")</f>
        <v xml:space="preserve"> </v>
      </c>
      <c r="Q1270" s="7" t="str">
        <f>IF(ISNUMBER(N1270),+G1270*_xll.BDP($C1270, "PX_POS_MULT_FACTOR")*P1270/K1270," ")</f>
        <v xml:space="preserve"> </v>
      </c>
      <c r="R1270" s="8" t="str">
        <f>IF(OR($A1270="TUA",$A1270="TYA"),"",IF(ISNUMBER(_xll.BDP($C1270,"DUR_ADJ_OAS_MID")),_xll.BDP($C1270,"DUR_ADJ_OAS_MID"),IF(ISNUMBER(_xll.BDP($E1270&amp;" ISIN","DUR_ADJ_OAS_MID")),_xll.BDP($E1270&amp;" ISIN","DUR_ADJ_OAS_MID")," ")))</f>
        <v xml:space="preserve"> </v>
      </c>
      <c r="S1270" s="7" t="str">
        <f t="shared" si="19"/>
        <v xml:space="preserve"> </v>
      </c>
      <c r="T1270" t="s">
        <v>3399</v>
      </c>
      <c r="U1270" t="s">
        <v>1339</v>
      </c>
    </row>
    <row r="1271" spans="1:33" x14ac:dyDescent="0.25">
      <c r="A1271" t="s">
        <v>3384</v>
      </c>
      <c r="B1271" t="s">
        <v>3400</v>
      </c>
      <c r="C1271" t="s">
        <v>3401</v>
      </c>
      <c r="D1271" t="s">
        <v>3402</v>
      </c>
      <c r="E1271" t="s">
        <v>3403</v>
      </c>
      <c r="F1271" t="s">
        <v>3404</v>
      </c>
      <c r="G1271" s="1">
        <v>352</v>
      </c>
      <c r="H1271" s="1">
        <v>89.57</v>
      </c>
      <c r="I1271" s="2">
        <v>31528.639999999999</v>
      </c>
      <c r="J1271" s="3">
        <v>1.0851999999999999E-3</v>
      </c>
      <c r="K1271" s="4">
        <v>29053169.690000001</v>
      </c>
      <c r="L1271" s="5">
        <v>900001</v>
      </c>
      <c r="M1271" s="6">
        <v>32.281263789999997</v>
      </c>
      <c r="N1271" s="7" t="str">
        <f>IF(ISNUMBER(_xll.BDP($C1271, "DELTA_MID")),_xll.BDP($C1271, "DELTA_MID")," ")</f>
        <v xml:space="preserve"> </v>
      </c>
      <c r="O1271" s="7" t="str">
        <f>IF(ISNUMBER(N1271),_xll.BDP($C1271, "OPT_UNDL_TICKER"),"")</f>
        <v/>
      </c>
      <c r="P1271" s="8" t="str">
        <f>IF(ISNUMBER(N1271),_xll.BDP($C1271, "OPT_UNDL_PX")," ")</f>
        <v xml:space="preserve"> </v>
      </c>
      <c r="Q1271" s="7" t="str">
        <f>IF(ISNUMBER(N1271),+G1271*_xll.BDP($C1271, "PX_POS_MULT_FACTOR")*P1271/K1271," ")</f>
        <v xml:space="preserve"> </v>
      </c>
      <c r="R1271" s="8" t="str">
        <f>IF(OR($A1271="TUA",$A1271="TYA"),"",IF(ISNUMBER(_xll.BDP($C1271,"DUR_ADJ_OAS_MID")),_xll.BDP($C1271,"DUR_ADJ_OAS_MID"),IF(ISNUMBER(_xll.BDP($E1271&amp;" ISIN","DUR_ADJ_OAS_MID")),_xll.BDP($E1271&amp;" ISIN","DUR_ADJ_OAS_MID")," ")))</f>
        <v xml:space="preserve"> </v>
      </c>
      <c r="S1271" s="7" t="str">
        <f t="shared" si="19"/>
        <v xml:space="preserve"> </v>
      </c>
      <c r="T1271" t="s">
        <v>3404</v>
      </c>
      <c r="U1271" t="s">
        <v>1339</v>
      </c>
    </row>
    <row r="1272" spans="1:33" x14ac:dyDescent="0.25">
      <c r="A1272" t="s">
        <v>3384</v>
      </c>
      <c r="B1272" t="s">
        <v>3405</v>
      </c>
      <c r="C1272" t="s">
        <v>797</v>
      </c>
      <c r="D1272" t="s">
        <v>798</v>
      </c>
      <c r="E1272" t="s">
        <v>799</v>
      </c>
      <c r="F1272" t="s">
        <v>800</v>
      </c>
      <c r="G1272" s="1">
        <v>1717</v>
      </c>
      <c r="H1272" s="1">
        <v>330.63</v>
      </c>
      <c r="I1272" s="2">
        <v>567691.71</v>
      </c>
      <c r="J1272" s="3">
        <v>1.9539750000000002E-2</v>
      </c>
      <c r="K1272" s="4">
        <v>29053169.690000001</v>
      </c>
      <c r="L1272" s="5">
        <v>900001</v>
      </c>
      <c r="M1272" s="6">
        <v>32.281263789999997</v>
      </c>
      <c r="N1272" s="7" t="str">
        <f>IF(ISNUMBER(_xll.BDP($C1272, "DELTA_MID")),_xll.BDP($C1272, "DELTA_MID")," ")</f>
        <v xml:space="preserve"> </v>
      </c>
      <c r="O1272" s="7" t="str">
        <f>IF(ISNUMBER(N1272),_xll.BDP($C1272, "OPT_UNDL_TICKER"),"")</f>
        <v/>
      </c>
      <c r="P1272" s="8" t="str">
        <f>IF(ISNUMBER(N1272),_xll.BDP($C1272, "OPT_UNDL_PX")," ")</f>
        <v xml:space="preserve"> </v>
      </c>
      <c r="Q1272" s="7" t="str">
        <f>IF(ISNUMBER(N1272),+G1272*_xll.BDP($C1272, "PX_POS_MULT_FACTOR")*P1272/K1272," ")</f>
        <v xml:space="preserve"> </v>
      </c>
      <c r="R1272" s="8" t="str">
        <f>IF(OR($A1272="TUA",$A1272="TYA"),"",IF(ISNUMBER(_xll.BDP($C1272,"DUR_ADJ_OAS_MID")),_xll.BDP($C1272,"DUR_ADJ_OAS_MID"),IF(ISNUMBER(_xll.BDP($E1272&amp;" ISIN","DUR_ADJ_OAS_MID")),_xll.BDP($E1272&amp;" ISIN","DUR_ADJ_OAS_MID")," ")))</f>
        <v xml:space="preserve"> </v>
      </c>
      <c r="S1272" s="7" t="str">
        <f t="shared" si="19"/>
        <v xml:space="preserve"> </v>
      </c>
      <c r="T1272" t="s">
        <v>800</v>
      </c>
      <c r="U1272" t="s">
        <v>1339</v>
      </c>
    </row>
    <row r="1273" spans="1:33" x14ac:dyDescent="0.25">
      <c r="A1273" t="s">
        <v>3384</v>
      </c>
      <c r="B1273" t="s">
        <v>3406</v>
      </c>
      <c r="C1273" t="s">
        <v>807</v>
      </c>
      <c r="D1273" t="s">
        <v>808</v>
      </c>
      <c r="E1273" t="s">
        <v>809</v>
      </c>
      <c r="F1273" t="s">
        <v>810</v>
      </c>
      <c r="G1273" s="1">
        <v>868</v>
      </c>
      <c r="H1273" s="1">
        <v>305.08</v>
      </c>
      <c r="I1273" s="2">
        <v>264809.44</v>
      </c>
      <c r="J1273" s="3">
        <v>9.1146500000000002E-3</v>
      </c>
      <c r="K1273" s="4">
        <v>29053169.690000001</v>
      </c>
      <c r="L1273" s="5">
        <v>900001</v>
      </c>
      <c r="M1273" s="6">
        <v>32.281263789999997</v>
      </c>
      <c r="N1273" s="7" t="str">
        <f>IF(ISNUMBER(_xll.BDP($C1273, "DELTA_MID")),_xll.BDP($C1273, "DELTA_MID")," ")</f>
        <v xml:space="preserve"> </v>
      </c>
      <c r="O1273" s="7" t="str">
        <f>IF(ISNUMBER(N1273),_xll.BDP($C1273, "OPT_UNDL_TICKER"),"")</f>
        <v/>
      </c>
      <c r="P1273" s="8" t="str">
        <f>IF(ISNUMBER(N1273),_xll.BDP($C1273, "OPT_UNDL_PX")," ")</f>
        <v xml:space="preserve"> </v>
      </c>
      <c r="Q1273" s="7" t="str">
        <f>IF(ISNUMBER(N1273),+G1273*_xll.BDP($C1273, "PX_POS_MULT_FACTOR")*P1273/K1273," ")</f>
        <v xml:space="preserve"> </v>
      </c>
      <c r="R1273" s="8" t="str">
        <f>IF(OR($A1273="TUA",$A1273="TYA"),"",IF(ISNUMBER(_xll.BDP($C1273,"DUR_ADJ_OAS_MID")),_xll.BDP($C1273,"DUR_ADJ_OAS_MID"),IF(ISNUMBER(_xll.BDP($E1273&amp;" ISIN","DUR_ADJ_OAS_MID")),_xll.BDP($E1273&amp;" ISIN","DUR_ADJ_OAS_MID")," ")))</f>
        <v xml:space="preserve"> </v>
      </c>
      <c r="S1273" s="7" t="str">
        <f t="shared" si="19"/>
        <v xml:space="preserve"> </v>
      </c>
      <c r="T1273" t="s">
        <v>810</v>
      </c>
      <c r="U1273" t="s">
        <v>1339</v>
      </c>
    </row>
    <row r="1274" spans="1:33" x14ac:dyDescent="0.25">
      <c r="A1274" t="s">
        <v>3384</v>
      </c>
      <c r="B1274" t="s">
        <v>3407</v>
      </c>
      <c r="C1274" t="s">
        <v>3408</v>
      </c>
      <c r="D1274" t="s">
        <v>3409</v>
      </c>
      <c r="E1274" t="s">
        <v>3410</v>
      </c>
      <c r="F1274" t="s">
        <v>3411</v>
      </c>
      <c r="G1274" s="1">
        <v>496</v>
      </c>
      <c r="H1274" s="1">
        <v>109.81</v>
      </c>
      <c r="I1274" s="2">
        <v>54465.760000000002</v>
      </c>
      <c r="J1274" s="3">
        <v>1.87469E-3</v>
      </c>
      <c r="K1274" s="4">
        <v>29053169.690000001</v>
      </c>
      <c r="L1274" s="5">
        <v>900001</v>
      </c>
      <c r="M1274" s="6">
        <v>32.281263789999997</v>
      </c>
      <c r="N1274" s="7" t="str">
        <f>IF(ISNUMBER(_xll.BDP($C1274, "DELTA_MID")),_xll.BDP($C1274, "DELTA_MID")," ")</f>
        <v xml:space="preserve"> </v>
      </c>
      <c r="O1274" s="7" t="str">
        <f>IF(ISNUMBER(N1274),_xll.BDP($C1274, "OPT_UNDL_TICKER"),"")</f>
        <v/>
      </c>
      <c r="P1274" s="8" t="str">
        <f>IF(ISNUMBER(N1274),_xll.BDP($C1274, "OPT_UNDL_PX")," ")</f>
        <v xml:space="preserve"> </v>
      </c>
      <c r="Q1274" s="7" t="str">
        <f>IF(ISNUMBER(N1274),+G1274*_xll.BDP($C1274, "PX_POS_MULT_FACTOR")*P1274/K1274," ")</f>
        <v xml:space="preserve"> </v>
      </c>
      <c r="R1274" s="8" t="str">
        <f>IF(OR($A1274="TUA",$A1274="TYA"),"",IF(ISNUMBER(_xll.BDP($C1274,"DUR_ADJ_OAS_MID")),_xll.BDP($C1274,"DUR_ADJ_OAS_MID"),IF(ISNUMBER(_xll.BDP($E1274&amp;" ISIN","DUR_ADJ_OAS_MID")),_xll.BDP($E1274&amp;" ISIN","DUR_ADJ_OAS_MID")," ")))</f>
        <v xml:space="preserve"> </v>
      </c>
      <c r="S1274" s="7" t="str">
        <f t="shared" si="19"/>
        <v xml:space="preserve"> </v>
      </c>
      <c r="T1274" t="s">
        <v>3411</v>
      </c>
      <c r="U1274" t="s">
        <v>1339</v>
      </c>
    </row>
    <row r="1275" spans="1:33" x14ac:dyDescent="0.25">
      <c r="A1275" t="s">
        <v>3384</v>
      </c>
      <c r="B1275" t="s">
        <v>3412</v>
      </c>
      <c r="C1275" t="s">
        <v>3413</v>
      </c>
      <c r="D1275" t="s">
        <v>3414</v>
      </c>
      <c r="E1275" t="s">
        <v>3415</v>
      </c>
      <c r="F1275" t="s">
        <v>3416</v>
      </c>
      <c r="G1275" s="1">
        <v>305</v>
      </c>
      <c r="H1275" s="1">
        <v>73.06</v>
      </c>
      <c r="I1275" s="2">
        <v>22283.3</v>
      </c>
      <c r="J1275" s="3">
        <v>7.6698000000000001E-4</v>
      </c>
      <c r="K1275" s="4">
        <v>29053169.690000001</v>
      </c>
      <c r="L1275" s="5">
        <v>900001</v>
      </c>
      <c r="M1275" s="6">
        <v>32.281263789999997</v>
      </c>
      <c r="N1275" s="7" t="str">
        <f>IF(ISNUMBER(_xll.BDP($C1275, "DELTA_MID")),_xll.BDP($C1275, "DELTA_MID")," ")</f>
        <v xml:space="preserve"> </v>
      </c>
      <c r="O1275" s="7" t="str">
        <f>IF(ISNUMBER(N1275),_xll.BDP($C1275, "OPT_UNDL_TICKER"),"")</f>
        <v/>
      </c>
      <c r="P1275" s="8" t="str">
        <f>IF(ISNUMBER(N1275),_xll.BDP($C1275, "OPT_UNDL_PX")," ")</f>
        <v xml:space="preserve"> </v>
      </c>
      <c r="Q1275" s="7" t="str">
        <f>IF(ISNUMBER(N1275),+G1275*_xll.BDP($C1275, "PX_POS_MULT_FACTOR")*P1275/K1275," ")</f>
        <v xml:space="preserve"> </v>
      </c>
      <c r="R1275" s="8" t="str">
        <f>IF(OR($A1275="TUA",$A1275="TYA"),"",IF(ISNUMBER(_xll.BDP($C1275,"DUR_ADJ_OAS_MID")),_xll.BDP($C1275,"DUR_ADJ_OAS_MID"),IF(ISNUMBER(_xll.BDP($E1275&amp;" ISIN","DUR_ADJ_OAS_MID")),_xll.BDP($E1275&amp;" ISIN","DUR_ADJ_OAS_MID")," ")))</f>
        <v xml:space="preserve"> </v>
      </c>
      <c r="S1275" s="7" t="str">
        <f t="shared" si="19"/>
        <v xml:space="preserve"> </v>
      </c>
      <c r="T1275" t="s">
        <v>3416</v>
      </c>
      <c r="U1275" t="s">
        <v>1339</v>
      </c>
    </row>
    <row r="1276" spans="1:33" x14ac:dyDescent="0.25">
      <c r="A1276" t="s">
        <v>3384</v>
      </c>
      <c r="B1276" t="s">
        <v>3417</v>
      </c>
      <c r="C1276" t="s">
        <v>3418</v>
      </c>
      <c r="D1276" t="s">
        <v>3419</v>
      </c>
      <c r="E1276" t="s">
        <v>3420</v>
      </c>
      <c r="F1276" t="s">
        <v>3421</v>
      </c>
      <c r="G1276" s="1">
        <v>543</v>
      </c>
      <c r="H1276" s="1">
        <v>81.260000000000005</v>
      </c>
      <c r="I1276" s="2">
        <v>44124.18</v>
      </c>
      <c r="J1276" s="3">
        <v>1.51874E-3</v>
      </c>
      <c r="K1276" s="4">
        <v>29053169.690000001</v>
      </c>
      <c r="L1276" s="5">
        <v>900001</v>
      </c>
      <c r="M1276" s="6">
        <v>32.281263789999997</v>
      </c>
      <c r="N1276" s="7" t="str">
        <f>IF(ISNUMBER(_xll.BDP($C1276, "DELTA_MID")),_xll.BDP($C1276, "DELTA_MID")," ")</f>
        <v xml:space="preserve"> </v>
      </c>
      <c r="O1276" s="7" t="str">
        <f>IF(ISNUMBER(N1276),_xll.BDP($C1276, "OPT_UNDL_TICKER"),"")</f>
        <v/>
      </c>
      <c r="P1276" s="8" t="str">
        <f>IF(ISNUMBER(N1276),_xll.BDP($C1276, "OPT_UNDL_PX")," ")</f>
        <v xml:space="preserve"> </v>
      </c>
      <c r="Q1276" s="7" t="str">
        <f>IF(ISNUMBER(N1276),+G1276*_xll.BDP($C1276, "PX_POS_MULT_FACTOR")*P1276/K1276," ")</f>
        <v xml:space="preserve"> </v>
      </c>
      <c r="R1276" s="8" t="str">
        <f>IF(OR($A1276="TUA",$A1276="TYA"),"",IF(ISNUMBER(_xll.BDP($C1276,"DUR_ADJ_OAS_MID")),_xll.BDP($C1276,"DUR_ADJ_OAS_MID"),IF(ISNUMBER(_xll.BDP($E1276&amp;" ISIN","DUR_ADJ_OAS_MID")),_xll.BDP($E1276&amp;" ISIN","DUR_ADJ_OAS_MID")," ")))</f>
        <v xml:space="preserve"> </v>
      </c>
      <c r="S1276" s="7" t="str">
        <f t="shared" si="19"/>
        <v xml:space="preserve"> </v>
      </c>
      <c r="T1276" t="s">
        <v>3421</v>
      </c>
      <c r="U1276" t="s">
        <v>1339</v>
      </c>
    </row>
    <row r="1277" spans="1:33" x14ac:dyDescent="0.25">
      <c r="A1277" t="s">
        <v>3384</v>
      </c>
      <c r="B1277" t="s">
        <v>3422</v>
      </c>
      <c r="C1277" t="s">
        <v>812</v>
      </c>
      <c r="D1277" t="s">
        <v>813</v>
      </c>
      <c r="E1277" t="s">
        <v>814</v>
      </c>
      <c r="F1277" t="s">
        <v>815</v>
      </c>
      <c r="G1277" s="1">
        <v>245</v>
      </c>
      <c r="H1277" s="1">
        <v>296.16000000000003</v>
      </c>
      <c r="I1277" s="2">
        <v>72559.199999999997</v>
      </c>
      <c r="J1277" s="3">
        <v>2.49746E-3</v>
      </c>
      <c r="K1277" s="4">
        <v>29053169.690000001</v>
      </c>
      <c r="L1277" s="5">
        <v>900001</v>
      </c>
      <c r="M1277" s="6">
        <v>32.281263789999997</v>
      </c>
      <c r="N1277" s="7" t="str">
        <f>IF(ISNUMBER(_xll.BDP($C1277, "DELTA_MID")),_xll.BDP($C1277, "DELTA_MID")," ")</f>
        <v xml:space="preserve"> </v>
      </c>
      <c r="O1277" s="7" t="str">
        <f>IF(ISNUMBER(N1277),_xll.BDP($C1277, "OPT_UNDL_TICKER"),"")</f>
        <v/>
      </c>
      <c r="P1277" s="8" t="str">
        <f>IF(ISNUMBER(N1277),_xll.BDP($C1277, "OPT_UNDL_PX")," ")</f>
        <v xml:space="preserve"> </v>
      </c>
      <c r="Q1277" s="7" t="str">
        <f>IF(ISNUMBER(N1277),+G1277*_xll.BDP($C1277, "PX_POS_MULT_FACTOR")*P1277/K1277," ")</f>
        <v xml:space="preserve"> </v>
      </c>
      <c r="R1277" s="8" t="str">
        <f>IF(OR($A1277="TUA",$A1277="TYA"),"",IF(ISNUMBER(_xll.BDP($C1277,"DUR_ADJ_OAS_MID")),_xll.BDP($C1277,"DUR_ADJ_OAS_MID"),IF(ISNUMBER(_xll.BDP($E1277&amp;" ISIN","DUR_ADJ_OAS_MID")),_xll.BDP($E1277&amp;" ISIN","DUR_ADJ_OAS_MID")," ")))</f>
        <v xml:space="preserve"> </v>
      </c>
      <c r="S1277" s="7" t="str">
        <f t="shared" si="19"/>
        <v xml:space="preserve"> </v>
      </c>
      <c r="T1277" t="s">
        <v>815</v>
      </c>
      <c r="U1277" t="s">
        <v>1339</v>
      </c>
    </row>
    <row r="1278" spans="1:33" x14ac:dyDescent="0.25">
      <c r="A1278" t="s">
        <v>3384</v>
      </c>
      <c r="B1278" t="s">
        <v>3423</v>
      </c>
      <c r="C1278" t="s">
        <v>3424</v>
      </c>
      <c r="D1278" t="s">
        <v>3425</v>
      </c>
      <c r="E1278" t="s">
        <v>3426</v>
      </c>
      <c r="F1278" t="s">
        <v>3427</v>
      </c>
      <c r="G1278" s="1">
        <v>450</v>
      </c>
      <c r="H1278" s="1">
        <v>128.43</v>
      </c>
      <c r="I1278" s="2">
        <v>57793.5</v>
      </c>
      <c r="J1278" s="3">
        <v>1.9892299999999998E-3</v>
      </c>
      <c r="K1278" s="4">
        <v>29053169.690000001</v>
      </c>
      <c r="L1278" s="5">
        <v>900001</v>
      </c>
      <c r="M1278" s="6">
        <v>32.281263789999997</v>
      </c>
      <c r="N1278" s="7" t="str">
        <f>IF(ISNUMBER(_xll.BDP($C1278, "DELTA_MID")),_xll.BDP($C1278, "DELTA_MID")," ")</f>
        <v xml:space="preserve"> </v>
      </c>
      <c r="O1278" s="7" t="str">
        <f>IF(ISNUMBER(N1278),_xll.BDP($C1278, "OPT_UNDL_TICKER"),"")</f>
        <v/>
      </c>
      <c r="P1278" s="8" t="str">
        <f>IF(ISNUMBER(N1278),_xll.BDP($C1278, "OPT_UNDL_PX")," ")</f>
        <v xml:space="preserve"> </v>
      </c>
      <c r="Q1278" s="7" t="str">
        <f>IF(ISNUMBER(N1278),+G1278*_xll.BDP($C1278, "PX_POS_MULT_FACTOR")*P1278/K1278," ")</f>
        <v xml:space="preserve"> </v>
      </c>
      <c r="R1278" s="8" t="str">
        <f>IF(OR($A1278="TUA",$A1278="TYA"),"",IF(ISNUMBER(_xll.BDP($C1278,"DUR_ADJ_OAS_MID")),_xll.BDP($C1278,"DUR_ADJ_OAS_MID"),IF(ISNUMBER(_xll.BDP($E1278&amp;" ISIN","DUR_ADJ_OAS_MID")),_xll.BDP($E1278&amp;" ISIN","DUR_ADJ_OAS_MID")," ")))</f>
        <v xml:space="preserve"> </v>
      </c>
      <c r="S1278" s="7" t="str">
        <f t="shared" si="19"/>
        <v xml:space="preserve"> </v>
      </c>
      <c r="T1278" t="s">
        <v>3427</v>
      </c>
      <c r="U1278" t="s">
        <v>1339</v>
      </c>
    </row>
    <row r="1279" spans="1:33" x14ac:dyDescent="0.25">
      <c r="A1279" t="s">
        <v>3384</v>
      </c>
      <c r="B1279" t="s">
        <v>3428</v>
      </c>
      <c r="C1279" t="s">
        <v>3429</v>
      </c>
      <c r="D1279" t="s">
        <v>3430</v>
      </c>
      <c r="E1279" t="s">
        <v>3431</v>
      </c>
      <c r="F1279" t="s">
        <v>3432</v>
      </c>
      <c r="G1279" s="1">
        <v>1092</v>
      </c>
      <c r="H1279" s="1">
        <v>32.229999999999997</v>
      </c>
      <c r="I1279" s="2">
        <v>35195.160000000003</v>
      </c>
      <c r="J1279" s="3">
        <v>1.21141E-3</v>
      </c>
      <c r="K1279" s="4">
        <v>29053169.690000001</v>
      </c>
      <c r="L1279" s="5">
        <v>900001</v>
      </c>
      <c r="M1279" s="6">
        <v>32.281263789999997</v>
      </c>
      <c r="N1279" s="7" t="str">
        <f>IF(ISNUMBER(_xll.BDP($C1279, "DELTA_MID")),_xll.BDP($C1279, "DELTA_MID")," ")</f>
        <v xml:space="preserve"> </v>
      </c>
      <c r="O1279" s="7" t="str">
        <f>IF(ISNUMBER(N1279),_xll.BDP($C1279, "OPT_UNDL_TICKER"),"")</f>
        <v/>
      </c>
      <c r="P1279" s="8" t="str">
        <f>IF(ISNUMBER(N1279),_xll.BDP($C1279, "OPT_UNDL_PX")," ")</f>
        <v xml:space="preserve"> </v>
      </c>
      <c r="Q1279" s="7" t="str">
        <f>IF(ISNUMBER(N1279),+G1279*_xll.BDP($C1279, "PX_POS_MULT_FACTOR")*P1279/K1279," ")</f>
        <v xml:space="preserve"> </v>
      </c>
      <c r="R1279" s="8" t="str">
        <f>IF(OR($A1279="TUA",$A1279="TYA"),"",IF(ISNUMBER(_xll.BDP($C1279,"DUR_ADJ_OAS_MID")),_xll.BDP($C1279,"DUR_ADJ_OAS_MID"),IF(ISNUMBER(_xll.BDP($E1279&amp;" ISIN","DUR_ADJ_OAS_MID")),_xll.BDP($E1279&amp;" ISIN","DUR_ADJ_OAS_MID")," ")))</f>
        <v xml:space="preserve"> </v>
      </c>
      <c r="S1279" s="7" t="str">
        <f t="shared" si="19"/>
        <v xml:space="preserve"> </v>
      </c>
      <c r="T1279" t="s">
        <v>3432</v>
      </c>
      <c r="U1279" t="s">
        <v>1339</v>
      </c>
    </row>
    <row r="1280" spans="1:33" x14ac:dyDescent="0.25">
      <c r="A1280" t="s">
        <v>3384</v>
      </c>
      <c r="B1280" t="s">
        <v>3433</v>
      </c>
      <c r="C1280" t="s">
        <v>3434</v>
      </c>
      <c r="D1280" t="s">
        <v>3435</v>
      </c>
      <c r="E1280" t="s">
        <v>3436</v>
      </c>
      <c r="F1280" t="s">
        <v>3437</v>
      </c>
      <c r="G1280" s="1">
        <v>257</v>
      </c>
      <c r="H1280" s="1">
        <v>200.42</v>
      </c>
      <c r="I1280" s="2">
        <v>51507.94</v>
      </c>
      <c r="J1280" s="3">
        <v>1.7728900000000001E-3</v>
      </c>
      <c r="K1280" s="4">
        <v>29053169.690000001</v>
      </c>
      <c r="L1280" s="5">
        <v>900001</v>
      </c>
      <c r="M1280" s="6">
        <v>32.281263789999997</v>
      </c>
      <c r="N1280" s="7" t="str">
        <f>IF(ISNUMBER(_xll.BDP($C1280, "DELTA_MID")),_xll.BDP($C1280, "DELTA_MID")," ")</f>
        <v xml:space="preserve"> </v>
      </c>
      <c r="O1280" s="7" t="str">
        <f>IF(ISNUMBER(N1280),_xll.BDP($C1280, "OPT_UNDL_TICKER"),"")</f>
        <v/>
      </c>
      <c r="P1280" s="8" t="str">
        <f>IF(ISNUMBER(N1280),_xll.BDP($C1280, "OPT_UNDL_PX")," ")</f>
        <v xml:space="preserve"> </v>
      </c>
      <c r="Q1280" s="7" t="str">
        <f>IF(ISNUMBER(N1280),+G1280*_xll.BDP($C1280, "PX_POS_MULT_FACTOR")*P1280/K1280," ")</f>
        <v xml:space="preserve"> </v>
      </c>
      <c r="R1280" s="8" t="str">
        <f>IF(OR($A1280="TUA",$A1280="TYA"),"",IF(ISNUMBER(_xll.BDP($C1280,"DUR_ADJ_OAS_MID")),_xll.BDP($C1280,"DUR_ADJ_OAS_MID"),IF(ISNUMBER(_xll.BDP($E1280&amp;" ISIN","DUR_ADJ_OAS_MID")),_xll.BDP($E1280&amp;" ISIN","DUR_ADJ_OAS_MID")," ")))</f>
        <v xml:space="preserve"> </v>
      </c>
      <c r="S1280" s="7" t="str">
        <f t="shared" si="19"/>
        <v xml:space="preserve"> </v>
      </c>
      <c r="T1280" t="s">
        <v>3437</v>
      </c>
      <c r="U1280" t="s">
        <v>1339</v>
      </c>
    </row>
    <row r="1281" spans="1:21" x14ac:dyDescent="0.25">
      <c r="A1281" t="s">
        <v>3384</v>
      </c>
      <c r="B1281" t="s">
        <v>3438</v>
      </c>
      <c r="C1281" t="s">
        <v>3439</v>
      </c>
      <c r="D1281" t="s">
        <v>3440</v>
      </c>
      <c r="E1281" t="s">
        <v>3441</v>
      </c>
      <c r="F1281" t="s">
        <v>3442</v>
      </c>
      <c r="G1281" s="1">
        <v>774</v>
      </c>
      <c r="H1281" s="1">
        <v>470.27</v>
      </c>
      <c r="I1281" s="2">
        <v>363988.98</v>
      </c>
      <c r="J1281" s="3">
        <v>1.252837E-2</v>
      </c>
      <c r="K1281" s="4">
        <v>29053169.690000001</v>
      </c>
      <c r="L1281" s="5">
        <v>900001</v>
      </c>
      <c r="M1281" s="6">
        <v>32.281263789999997</v>
      </c>
      <c r="N1281" s="7" t="str">
        <f>IF(ISNUMBER(_xll.BDP($C1281, "DELTA_MID")),_xll.BDP($C1281, "DELTA_MID")," ")</f>
        <v xml:space="preserve"> </v>
      </c>
      <c r="O1281" s="7" t="str">
        <f>IF(ISNUMBER(N1281),_xll.BDP($C1281, "OPT_UNDL_TICKER"),"")</f>
        <v/>
      </c>
      <c r="P1281" s="8" t="str">
        <f>IF(ISNUMBER(N1281),_xll.BDP($C1281, "OPT_UNDL_PX")," ")</f>
        <v xml:space="preserve"> </v>
      </c>
      <c r="Q1281" s="7" t="str">
        <f>IF(ISNUMBER(N1281),+G1281*_xll.BDP($C1281, "PX_POS_MULT_FACTOR")*P1281/K1281," ")</f>
        <v xml:space="preserve"> </v>
      </c>
      <c r="R1281" s="8" t="str">
        <f>IF(OR($A1281="TUA",$A1281="TYA"),"",IF(ISNUMBER(_xll.BDP($C1281,"DUR_ADJ_OAS_MID")),_xll.BDP($C1281,"DUR_ADJ_OAS_MID"),IF(ISNUMBER(_xll.BDP($E1281&amp;" ISIN","DUR_ADJ_OAS_MID")),_xll.BDP($E1281&amp;" ISIN","DUR_ADJ_OAS_MID")," ")))</f>
        <v xml:space="preserve"> </v>
      </c>
      <c r="S1281" s="7" t="str">
        <f t="shared" si="19"/>
        <v xml:space="preserve"> </v>
      </c>
      <c r="T1281" t="s">
        <v>3442</v>
      </c>
      <c r="U1281" t="s">
        <v>1339</v>
      </c>
    </row>
    <row r="1282" spans="1:21" x14ac:dyDescent="0.25">
      <c r="A1282" t="s">
        <v>3384</v>
      </c>
      <c r="B1282" t="s">
        <v>3443</v>
      </c>
      <c r="C1282" t="s">
        <v>831</v>
      </c>
      <c r="D1282" t="s">
        <v>832</v>
      </c>
      <c r="E1282" t="s">
        <v>833</v>
      </c>
      <c r="F1282" t="s">
        <v>834</v>
      </c>
      <c r="G1282" s="1">
        <v>840</v>
      </c>
      <c r="H1282" s="1">
        <v>227.58</v>
      </c>
      <c r="I1282" s="2">
        <v>191167.2</v>
      </c>
      <c r="J1282" s="3">
        <v>6.5799099999999996E-3</v>
      </c>
      <c r="K1282" s="4">
        <v>29053169.690000001</v>
      </c>
      <c r="L1282" s="5">
        <v>900001</v>
      </c>
      <c r="M1282" s="6">
        <v>32.281263789999997</v>
      </c>
      <c r="N1282" s="7" t="str">
        <f>IF(ISNUMBER(_xll.BDP($C1282, "DELTA_MID")),_xll.BDP($C1282, "DELTA_MID")," ")</f>
        <v xml:space="preserve"> </v>
      </c>
      <c r="O1282" s="7" t="str">
        <f>IF(ISNUMBER(N1282),_xll.BDP($C1282, "OPT_UNDL_TICKER"),"")</f>
        <v/>
      </c>
      <c r="P1282" s="8" t="str">
        <f>IF(ISNUMBER(N1282),_xll.BDP($C1282, "OPT_UNDL_PX")," ")</f>
        <v xml:space="preserve"> </v>
      </c>
      <c r="Q1282" s="7" t="str">
        <f>IF(ISNUMBER(N1282),+G1282*_xll.BDP($C1282, "PX_POS_MULT_FACTOR")*P1282/K1282," ")</f>
        <v xml:space="preserve"> </v>
      </c>
      <c r="R1282" s="8" t="str">
        <f>IF(OR($A1282="TUA",$A1282="TYA"),"",IF(ISNUMBER(_xll.BDP($C1282,"DUR_ADJ_OAS_MID")),_xll.BDP($C1282,"DUR_ADJ_OAS_MID"),IF(ISNUMBER(_xll.BDP($E1282&amp;" ISIN","DUR_ADJ_OAS_MID")),_xll.BDP($E1282&amp;" ISIN","DUR_ADJ_OAS_MID")," ")))</f>
        <v xml:space="preserve"> </v>
      </c>
      <c r="S1282" s="7" t="str">
        <f t="shared" si="19"/>
        <v xml:space="preserve"> </v>
      </c>
      <c r="T1282" t="s">
        <v>834</v>
      </c>
      <c r="U1282" t="s">
        <v>1339</v>
      </c>
    </row>
    <row r="1283" spans="1:21" x14ac:dyDescent="0.25">
      <c r="A1283" t="s">
        <v>3384</v>
      </c>
      <c r="B1283" t="s">
        <v>3444</v>
      </c>
      <c r="C1283" t="s">
        <v>3445</v>
      </c>
      <c r="D1283" t="s">
        <v>3446</v>
      </c>
      <c r="E1283" t="s">
        <v>3447</v>
      </c>
      <c r="F1283" t="s">
        <v>3448</v>
      </c>
      <c r="G1283" s="1">
        <v>91</v>
      </c>
      <c r="H1283" s="1">
        <v>481.27</v>
      </c>
      <c r="I1283" s="2">
        <v>43795.57</v>
      </c>
      <c r="J1283" s="3">
        <v>1.5074299999999999E-3</v>
      </c>
      <c r="K1283" s="4">
        <v>29053169.690000001</v>
      </c>
      <c r="L1283" s="5">
        <v>900001</v>
      </c>
      <c r="M1283" s="6">
        <v>32.281263789999997</v>
      </c>
      <c r="N1283" s="7" t="str">
        <f>IF(ISNUMBER(_xll.BDP($C1283, "DELTA_MID")),_xll.BDP($C1283, "DELTA_MID")," ")</f>
        <v xml:space="preserve"> </v>
      </c>
      <c r="O1283" s="7" t="str">
        <f>IF(ISNUMBER(N1283),_xll.BDP($C1283, "OPT_UNDL_TICKER"),"")</f>
        <v/>
      </c>
      <c r="P1283" s="8" t="str">
        <f>IF(ISNUMBER(N1283),_xll.BDP($C1283, "OPT_UNDL_PX")," ")</f>
        <v xml:space="preserve"> </v>
      </c>
      <c r="Q1283" s="7" t="str">
        <f>IF(ISNUMBER(N1283),+G1283*_xll.BDP($C1283, "PX_POS_MULT_FACTOR")*P1283/K1283," ")</f>
        <v xml:space="preserve"> </v>
      </c>
      <c r="R1283" s="8" t="str">
        <f>IF(OR($A1283="TUA",$A1283="TYA"),"",IF(ISNUMBER(_xll.BDP($C1283,"DUR_ADJ_OAS_MID")),_xll.BDP($C1283,"DUR_ADJ_OAS_MID"),IF(ISNUMBER(_xll.BDP($E1283&amp;" ISIN","DUR_ADJ_OAS_MID")),_xll.BDP($E1283&amp;" ISIN","DUR_ADJ_OAS_MID")," ")))</f>
        <v xml:space="preserve"> </v>
      </c>
      <c r="S1283" s="7" t="str">
        <f t="shared" ref="S1283:S1346" si="20">IF(ISNUMBER(N1283),Q1283*N1283,IF(ISNUMBER(R1283),J1283*R1283," "))</f>
        <v xml:space="preserve"> </v>
      </c>
      <c r="T1283" t="s">
        <v>3448</v>
      </c>
      <c r="U1283" t="s">
        <v>1339</v>
      </c>
    </row>
    <row r="1284" spans="1:21" x14ac:dyDescent="0.25">
      <c r="A1284" t="s">
        <v>3384</v>
      </c>
      <c r="B1284" t="s">
        <v>3449</v>
      </c>
      <c r="C1284" t="s">
        <v>3450</v>
      </c>
      <c r="D1284" t="s">
        <v>3451</v>
      </c>
      <c r="E1284" t="s">
        <v>3452</v>
      </c>
      <c r="F1284" t="s">
        <v>3453</v>
      </c>
      <c r="G1284" s="1">
        <v>1169</v>
      </c>
      <c r="H1284" s="1">
        <v>602.29999999999995</v>
      </c>
      <c r="I1284" s="2">
        <v>704088.7</v>
      </c>
      <c r="J1284" s="3">
        <v>2.4234490000000001E-2</v>
      </c>
      <c r="K1284" s="4">
        <v>29053169.690000001</v>
      </c>
      <c r="L1284" s="5">
        <v>900001</v>
      </c>
      <c r="M1284" s="6">
        <v>32.281263789999997</v>
      </c>
      <c r="N1284" s="7" t="str">
        <f>IF(ISNUMBER(_xll.BDP($C1284, "DELTA_MID")),_xll.BDP($C1284, "DELTA_MID")," ")</f>
        <v xml:space="preserve"> </v>
      </c>
      <c r="O1284" s="7" t="str">
        <f>IF(ISNUMBER(N1284),_xll.BDP($C1284, "OPT_UNDL_TICKER"),"")</f>
        <v/>
      </c>
      <c r="P1284" s="8" t="str">
        <f>IF(ISNUMBER(N1284),_xll.BDP($C1284, "OPT_UNDL_PX")," ")</f>
        <v xml:space="preserve"> </v>
      </c>
      <c r="Q1284" s="7" t="str">
        <f>IF(ISNUMBER(N1284),+G1284*_xll.BDP($C1284, "PX_POS_MULT_FACTOR")*P1284/K1284," ")</f>
        <v xml:space="preserve"> </v>
      </c>
      <c r="R1284" s="8" t="str">
        <f>IF(OR($A1284="TUA",$A1284="TYA"),"",IF(ISNUMBER(_xll.BDP($C1284,"DUR_ADJ_OAS_MID")),_xll.BDP($C1284,"DUR_ADJ_OAS_MID"),IF(ISNUMBER(_xll.BDP($E1284&amp;" ISIN","DUR_ADJ_OAS_MID")),_xll.BDP($E1284&amp;" ISIN","DUR_ADJ_OAS_MID")," ")))</f>
        <v xml:space="preserve"> </v>
      </c>
      <c r="S1284" s="7" t="str">
        <f t="shared" si="20"/>
        <v xml:space="preserve"> </v>
      </c>
      <c r="T1284" t="s">
        <v>3453</v>
      </c>
      <c r="U1284" t="s">
        <v>1339</v>
      </c>
    </row>
    <row r="1285" spans="1:21" x14ac:dyDescent="0.25">
      <c r="A1285" t="s">
        <v>3384</v>
      </c>
      <c r="B1285" t="s">
        <v>3454</v>
      </c>
      <c r="C1285" t="s">
        <v>3455</v>
      </c>
      <c r="D1285" t="s">
        <v>3456</v>
      </c>
      <c r="E1285" t="s">
        <v>3457</v>
      </c>
      <c r="F1285" t="s">
        <v>3458</v>
      </c>
      <c r="G1285" s="1">
        <v>147</v>
      </c>
      <c r="H1285" s="1">
        <v>228.55</v>
      </c>
      <c r="I1285" s="2">
        <v>33596.85</v>
      </c>
      <c r="J1285" s="3">
        <v>1.15639E-3</v>
      </c>
      <c r="K1285" s="4">
        <v>29053169.690000001</v>
      </c>
      <c r="L1285" s="5">
        <v>900001</v>
      </c>
      <c r="M1285" s="6">
        <v>32.281263789999997</v>
      </c>
      <c r="N1285" s="7" t="str">
        <f>IF(ISNUMBER(_xll.BDP($C1285, "DELTA_MID")),_xll.BDP($C1285, "DELTA_MID")," ")</f>
        <v xml:space="preserve"> </v>
      </c>
      <c r="O1285" s="7" t="str">
        <f>IF(ISNUMBER(N1285),_xll.BDP($C1285, "OPT_UNDL_TICKER"),"")</f>
        <v/>
      </c>
      <c r="P1285" s="8" t="str">
        <f>IF(ISNUMBER(N1285),_xll.BDP($C1285, "OPT_UNDL_PX")," ")</f>
        <v xml:space="preserve"> </v>
      </c>
      <c r="Q1285" s="7" t="str">
        <f>IF(ISNUMBER(N1285),+G1285*_xll.BDP($C1285, "PX_POS_MULT_FACTOR")*P1285/K1285," ")</f>
        <v xml:space="preserve"> </v>
      </c>
      <c r="R1285" s="8" t="str">
        <f>IF(OR($A1285="TUA",$A1285="TYA"),"",IF(ISNUMBER(_xll.BDP($C1285,"DUR_ADJ_OAS_MID")),_xll.BDP($C1285,"DUR_ADJ_OAS_MID"),IF(ISNUMBER(_xll.BDP($E1285&amp;" ISIN","DUR_ADJ_OAS_MID")),_xll.BDP($E1285&amp;" ISIN","DUR_ADJ_OAS_MID")," ")))</f>
        <v xml:space="preserve"> </v>
      </c>
      <c r="S1285" s="7" t="str">
        <f t="shared" si="20"/>
        <v xml:space="preserve"> </v>
      </c>
      <c r="T1285" t="s">
        <v>3458</v>
      </c>
      <c r="U1285" t="s">
        <v>1339</v>
      </c>
    </row>
    <row r="1286" spans="1:21" x14ac:dyDescent="0.25">
      <c r="A1286" t="s">
        <v>3384</v>
      </c>
      <c r="B1286" t="s">
        <v>3459</v>
      </c>
      <c r="C1286" t="s">
        <v>3460</v>
      </c>
      <c r="D1286" t="s">
        <v>3461</v>
      </c>
      <c r="E1286" t="s">
        <v>3462</v>
      </c>
      <c r="F1286" t="s">
        <v>3463</v>
      </c>
      <c r="G1286" s="1">
        <v>7155</v>
      </c>
      <c r="H1286" s="1">
        <v>5.49</v>
      </c>
      <c r="I1286" s="2">
        <v>39280.949999999997</v>
      </c>
      <c r="J1286" s="3">
        <v>1.3520400000000001E-3</v>
      </c>
      <c r="K1286" s="4">
        <v>29053169.690000001</v>
      </c>
      <c r="L1286" s="5">
        <v>900001</v>
      </c>
      <c r="M1286" s="6">
        <v>32.281263789999997</v>
      </c>
      <c r="N1286" s="7" t="str">
        <f>IF(ISNUMBER(_xll.BDP($C1286, "DELTA_MID")),_xll.BDP($C1286, "DELTA_MID")," ")</f>
        <v xml:space="preserve"> </v>
      </c>
      <c r="O1286" s="7" t="str">
        <f>IF(ISNUMBER(N1286),_xll.BDP($C1286, "OPT_UNDL_TICKER"),"")</f>
        <v/>
      </c>
      <c r="P1286" s="8" t="str">
        <f>IF(ISNUMBER(N1286),_xll.BDP($C1286, "OPT_UNDL_PX")," ")</f>
        <v xml:space="preserve"> </v>
      </c>
      <c r="Q1286" s="7" t="str">
        <f>IF(ISNUMBER(N1286),+G1286*_xll.BDP($C1286, "PX_POS_MULT_FACTOR")*P1286/K1286," ")</f>
        <v xml:space="preserve"> </v>
      </c>
      <c r="R1286" s="8" t="str">
        <f>IF(OR($A1286="TUA",$A1286="TYA"),"",IF(ISNUMBER(_xll.BDP($C1286,"DUR_ADJ_OAS_MID")),_xll.BDP($C1286,"DUR_ADJ_OAS_MID"),IF(ISNUMBER(_xll.BDP($E1286&amp;" ISIN","DUR_ADJ_OAS_MID")),_xll.BDP($E1286&amp;" ISIN","DUR_ADJ_OAS_MID")," ")))</f>
        <v xml:space="preserve"> </v>
      </c>
      <c r="S1286" s="7" t="str">
        <f t="shared" si="20"/>
        <v xml:space="preserve"> </v>
      </c>
      <c r="T1286" t="s">
        <v>3463</v>
      </c>
      <c r="U1286" t="s">
        <v>1339</v>
      </c>
    </row>
    <row r="1287" spans="1:21" x14ac:dyDescent="0.25">
      <c r="A1287" t="s">
        <v>3384</v>
      </c>
      <c r="B1287" t="s">
        <v>3464</v>
      </c>
      <c r="C1287" t="s">
        <v>3465</v>
      </c>
      <c r="D1287" t="s">
        <v>3466</v>
      </c>
      <c r="E1287" t="s">
        <v>3467</v>
      </c>
      <c r="F1287" t="s">
        <v>3468</v>
      </c>
      <c r="G1287" s="1">
        <v>650</v>
      </c>
      <c r="H1287" s="1">
        <v>330.66</v>
      </c>
      <c r="I1287" s="2">
        <v>214929</v>
      </c>
      <c r="J1287" s="3">
        <v>7.3977799999999996E-3</v>
      </c>
      <c r="K1287" s="4">
        <v>29053169.690000001</v>
      </c>
      <c r="L1287" s="5">
        <v>900001</v>
      </c>
      <c r="M1287" s="6">
        <v>32.281263789999997</v>
      </c>
      <c r="N1287" s="7" t="str">
        <f>IF(ISNUMBER(_xll.BDP($C1287, "DELTA_MID")),_xll.BDP($C1287, "DELTA_MID")," ")</f>
        <v xml:space="preserve"> </v>
      </c>
      <c r="O1287" s="7" t="str">
        <f>IF(ISNUMBER(N1287),_xll.BDP($C1287, "OPT_UNDL_TICKER"),"")</f>
        <v/>
      </c>
      <c r="P1287" s="8" t="str">
        <f>IF(ISNUMBER(N1287),_xll.BDP($C1287, "OPT_UNDL_PX")," ")</f>
        <v xml:space="preserve"> </v>
      </c>
      <c r="Q1287" s="7" t="str">
        <f>IF(ISNUMBER(N1287),+G1287*_xll.BDP($C1287, "PX_POS_MULT_FACTOR")*P1287/K1287," ")</f>
        <v xml:space="preserve"> </v>
      </c>
      <c r="R1287" s="8" t="str">
        <f>IF(OR($A1287="TUA",$A1287="TYA"),"",IF(ISNUMBER(_xll.BDP($C1287,"DUR_ADJ_OAS_MID")),_xll.BDP($C1287,"DUR_ADJ_OAS_MID"),IF(ISNUMBER(_xll.BDP($E1287&amp;" ISIN","DUR_ADJ_OAS_MID")),_xll.BDP($E1287&amp;" ISIN","DUR_ADJ_OAS_MID")," ")))</f>
        <v xml:space="preserve"> </v>
      </c>
      <c r="S1287" s="7" t="str">
        <f t="shared" si="20"/>
        <v xml:space="preserve"> </v>
      </c>
      <c r="T1287" t="s">
        <v>3468</v>
      </c>
      <c r="U1287" t="s">
        <v>1339</v>
      </c>
    </row>
    <row r="1288" spans="1:21" x14ac:dyDescent="0.25">
      <c r="A1288" t="s">
        <v>3384</v>
      </c>
      <c r="B1288" t="s">
        <v>3469</v>
      </c>
      <c r="C1288" t="s">
        <v>3470</v>
      </c>
      <c r="D1288" t="s">
        <v>3471</v>
      </c>
      <c r="E1288" t="s">
        <v>3472</v>
      </c>
      <c r="F1288" t="s">
        <v>3473</v>
      </c>
      <c r="G1288" s="1">
        <v>309</v>
      </c>
      <c r="H1288" s="1">
        <v>129.58000000000001</v>
      </c>
      <c r="I1288" s="2">
        <v>40040.22</v>
      </c>
      <c r="J1288" s="3">
        <v>1.37817E-3</v>
      </c>
      <c r="K1288" s="4">
        <v>29053169.690000001</v>
      </c>
      <c r="L1288" s="5">
        <v>900001</v>
      </c>
      <c r="M1288" s="6">
        <v>32.281263789999997</v>
      </c>
      <c r="N1288" s="7" t="str">
        <f>IF(ISNUMBER(_xll.BDP($C1288, "DELTA_MID")),_xll.BDP($C1288, "DELTA_MID")," ")</f>
        <v xml:space="preserve"> </v>
      </c>
      <c r="O1288" s="7" t="str">
        <f>IF(ISNUMBER(N1288),_xll.BDP($C1288, "OPT_UNDL_TICKER"),"")</f>
        <v/>
      </c>
      <c r="P1288" s="8" t="str">
        <f>IF(ISNUMBER(N1288),_xll.BDP($C1288, "OPT_UNDL_PX")," ")</f>
        <v xml:space="preserve"> </v>
      </c>
      <c r="Q1288" s="7" t="str">
        <f>IF(ISNUMBER(N1288),+G1288*_xll.BDP($C1288, "PX_POS_MULT_FACTOR")*P1288/K1288," ")</f>
        <v xml:space="preserve"> </v>
      </c>
      <c r="R1288" s="8" t="str">
        <f>IF(OR($A1288="TUA",$A1288="TYA"),"",IF(ISNUMBER(_xll.BDP($C1288,"DUR_ADJ_OAS_MID")),_xll.BDP($C1288,"DUR_ADJ_OAS_MID"),IF(ISNUMBER(_xll.BDP($E1288&amp;" ISIN","DUR_ADJ_OAS_MID")),_xll.BDP($E1288&amp;" ISIN","DUR_ADJ_OAS_MID")," ")))</f>
        <v xml:space="preserve"> </v>
      </c>
      <c r="S1288" s="7" t="str">
        <f t="shared" si="20"/>
        <v xml:space="preserve"> </v>
      </c>
      <c r="T1288" t="s">
        <v>3473</v>
      </c>
      <c r="U1288" t="s">
        <v>1339</v>
      </c>
    </row>
    <row r="1289" spans="1:21" x14ac:dyDescent="0.25">
      <c r="A1289" t="s">
        <v>3384</v>
      </c>
      <c r="B1289" t="s">
        <v>3474</v>
      </c>
      <c r="C1289" t="s">
        <v>3475</v>
      </c>
      <c r="D1289" t="s">
        <v>3476</v>
      </c>
      <c r="E1289" t="s">
        <v>3477</v>
      </c>
      <c r="F1289" t="s">
        <v>3478</v>
      </c>
      <c r="G1289" s="1">
        <v>1148</v>
      </c>
      <c r="H1289" s="1">
        <v>56.63</v>
      </c>
      <c r="I1289" s="2">
        <v>65011.24</v>
      </c>
      <c r="J1289" s="3">
        <v>2.2376599999999998E-3</v>
      </c>
      <c r="K1289" s="4">
        <v>29053169.690000001</v>
      </c>
      <c r="L1289" s="5">
        <v>900001</v>
      </c>
      <c r="M1289" s="6">
        <v>32.281263789999997</v>
      </c>
      <c r="N1289" s="7" t="str">
        <f>IF(ISNUMBER(_xll.BDP($C1289, "DELTA_MID")),_xll.BDP($C1289, "DELTA_MID")," ")</f>
        <v xml:space="preserve"> </v>
      </c>
      <c r="O1289" s="7" t="str">
        <f>IF(ISNUMBER(N1289),_xll.BDP($C1289, "OPT_UNDL_TICKER"),"")</f>
        <v/>
      </c>
      <c r="P1289" s="8" t="str">
        <f>IF(ISNUMBER(N1289),_xll.BDP($C1289, "OPT_UNDL_PX")," ")</f>
        <v xml:space="preserve"> </v>
      </c>
      <c r="Q1289" s="7" t="str">
        <f>IF(ISNUMBER(N1289),+G1289*_xll.BDP($C1289, "PX_POS_MULT_FACTOR")*P1289/K1289," ")</f>
        <v xml:space="preserve"> </v>
      </c>
      <c r="R1289" s="8" t="str">
        <f>IF(OR($A1289="TUA",$A1289="TYA"),"",IF(ISNUMBER(_xll.BDP($C1289,"DUR_ADJ_OAS_MID")),_xll.BDP($C1289,"DUR_ADJ_OAS_MID"),IF(ISNUMBER(_xll.BDP($E1289&amp;" ISIN","DUR_ADJ_OAS_MID")),_xll.BDP($E1289&amp;" ISIN","DUR_ADJ_OAS_MID")," ")))</f>
        <v xml:space="preserve"> </v>
      </c>
      <c r="S1289" s="7" t="str">
        <f t="shared" si="20"/>
        <v xml:space="preserve"> </v>
      </c>
      <c r="T1289" t="s">
        <v>3478</v>
      </c>
      <c r="U1289" t="s">
        <v>1339</v>
      </c>
    </row>
    <row r="1290" spans="1:21" x14ac:dyDescent="0.25">
      <c r="A1290" t="s">
        <v>3384</v>
      </c>
      <c r="B1290" t="s">
        <v>3479</v>
      </c>
      <c r="C1290" t="s">
        <v>3480</v>
      </c>
      <c r="D1290" t="s">
        <v>3481</v>
      </c>
      <c r="E1290" t="s">
        <v>3482</v>
      </c>
      <c r="F1290" t="s">
        <v>3483</v>
      </c>
      <c r="G1290" s="1">
        <v>454</v>
      </c>
      <c r="H1290" s="1">
        <v>78.41</v>
      </c>
      <c r="I1290" s="2">
        <v>35598.14</v>
      </c>
      <c r="J1290" s="3">
        <v>1.22528E-3</v>
      </c>
      <c r="K1290" s="4">
        <v>29053169.690000001</v>
      </c>
      <c r="L1290" s="5">
        <v>900001</v>
      </c>
      <c r="M1290" s="6">
        <v>32.281263789999997</v>
      </c>
      <c r="N1290" s="7" t="str">
        <f>IF(ISNUMBER(_xll.BDP($C1290, "DELTA_MID")),_xll.BDP($C1290, "DELTA_MID")," ")</f>
        <v xml:space="preserve"> </v>
      </c>
      <c r="O1290" s="7" t="str">
        <f>IF(ISNUMBER(N1290),_xll.BDP($C1290, "OPT_UNDL_TICKER"),"")</f>
        <v/>
      </c>
      <c r="P1290" s="8" t="str">
        <f>IF(ISNUMBER(N1290),_xll.BDP($C1290, "OPT_UNDL_PX")," ")</f>
        <v xml:space="preserve"> </v>
      </c>
      <c r="Q1290" s="7" t="str">
        <f>IF(ISNUMBER(N1290),+G1290*_xll.BDP($C1290, "PX_POS_MULT_FACTOR")*P1290/K1290," ")</f>
        <v xml:space="preserve"> </v>
      </c>
      <c r="R1290" s="8" t="str">
        <f>IF(OR($A1290="TUA",$A1290="TYA"),"",IF(ISNUMBER(_xll.BDP($C1290,"DUR_ADJ_OAS_MID")),_xll.BDP($C1290,"DUR_ADJ_OAS_MID"),IF(ISNUMBER(_xll.BDP($E1290&amp;" ISIN","DUR_ADJ_OAS_MID")),_xll.BDP($E1290&amp;" ISIN","DUR_ADJ_OAS_MID")," ")))</f>
        <v xml:space="preserve"> </v>
      </c>
      <c r="S1290" s="7" t="str">
        <f t="shared" si="20"/>
        <v xml:space="preserve"> </v>
      </c>
      <c r="T1290" t="s">
        <v>3483</v>
      </c>
      <c r="U1290" t="s">
        <v>1339</v>
      </c>
    </row>
    <row r="1291" spans="1:21" x14ac:dyDescent="0.25">
      <c r="A1291" t="s">
        <v>3384</v>
      </c>
      <c r="B1291" t="s">
        <v>3484</v>
      </c>
      <c r="C1291" t="s">
        <v>3485</v>
      </c>
      <c r="D1291" t="s">
        <v>3486</v>
      </c>
      <c r="E1291" t="s">
        <v>3487</v>
      </c>
      <c r="F1291" t="s">
        <v>3488</v>
      </c>
      <c r="G1291" s="1">
        <v>279</v>
      </c>
      <c r="H1291" s="1">
        <v>94.73</v>
      </c>
      <c r="I1291" s="2">
        <v>26429.67</v>
      </c>
      <c r="J1291" s="3">
        <v>9.0970000000000005E-4</v>
      </c>
      <c r="K1291" s="4">
        <v>29053169.690000001</v>
      </c>
      <c r="L1291" s="5">
        <v>900001</v>
      </c>
      <c r="M1291" s="6">
        <v>32.281263789999997</v>
      </c>
      <c r="N1291" s="7" t="str">
        <f>IF(ISNUMBER(_xll.BDP($C1291, "DELTA_MID")),_xll.BDP($C1291, "DELTA_MID")," ")</f>
        <v xml:space="preserve"> </v>
      </c>
      <c r="O1291" s="7" t="str">
        <f>IF(ISNUMBER(N1291),_xll.BDP($C1291, "OPT_UNDL_TICKER"),"")</f>
        <v/>
      </c>
      <c r="P1291" s="8" t="str">
        <f>IF(ISNUMBER(N1291),_xll.BDP($C1291, "OPT_UNDL_PX")," ")</f>
        <v xml:space="preserve"> </v>
      </c>
      <c r="Q1291" s="7" t="str">
        <f>IF(ISNUMBER(N1291),+G1291*_xll.BDP($C1291, "PX_POS_MULT_FACTOR")*P1291/K1291," ")</f>
        <v xml:space="preserve"> </v>
      </c>
      <c r="R1291" s="8" t="str">
        <f>IF(OR($A1291="TUA",$A1291="TYA"),"",IF(ISNUMBER(_xll.BDP($C1291,"DUR_ADJ_OAS_MID")),_xll.BDP($C1291,"DUR_ADJ_OAS_MID"),IF(ISNUMBER(_xll.BDP($E1291&amp;" ISIN","DUR_ADJ_OAS_MID")),_xll.BDP($E1291&amp;" ISIN","DUR_ADJ_OAS_MID")," ")))</f>
        <v xml:space="preserve"> </v>
      </c>
      <c r="S1291" s="7" t="str">
        <f t="shared" si="20"/>
        <v xml:space="preserve"> </v>
      </c>
      <c r="T1291" t="s">
        <v>3488</v>
      </c>
      <c r="U1291" t="s">
        <v>1339</v>
      </c>
    </row>
    <row r="1292" spans="1:21" x14ac:dyDescent="0.25">
      <c r="A1292" t="s">
        <v>3384</v>
      </c>
      <c r="B1292" t="s">
        <v>3489</v>
      </c>
      <c r="C1292" t="s">
        <v>3490</v>
      </c>
      <c r="D1292" t="s">
        <v>3491</v>
      </c>
      <c r="E1292" t="s">
        <v>3492</v>
      </c>
      <c r="F1292" t="s">
        <v>3493</v>
      </c>
      <c r="G1292" s="1">
        <v>45</v>
      </c>
      <c r="H1292" s="1">
        <v>5080.8599999999997</v>
      </c>
      <c r="I1292" s="2">
        <v>228638.7</v>
      </c>
      <c r="J1292" s="3">
        <v>7.8696600000000005E-3</v>
      </c>
      <c r="K1292" s="4">
        <v>29053169.690000001</v>
      </c>
      <c r="L1292" s="5">
        <v>900001</v>
      </c>
      <c r="M1292" s="6">
        <v>32.281263789999997</v>
      </c>
      <c r="N1292" s="7" t="str">
        <f>IF(ISNUMBER(_xll.BDP($C1292, "DELTA_MID")),_xll.BDP($C1292, "DELTA_MID")," ")</f>
        <v xml:space="preserve"> </v>
      </c>
      <c r="O1292" s="7" t="str">
        <f>IF(ISNUMBER(N1292),_xll.BDP($C1292, "OPT_UNDL_TICKER"),"")</f>
        <v/>
      </c>
      <c r="P1292" s="8" t="str">
        <f>IF(ISNUMBER(N1292),_xll.BDP($C1292, "OPT_UNDL_PX")," ")</f>
        <v xml:space="preserve"> </v>
      </c>
      <c r="Q1292" s="7" t="str">
        <f>IF(ISNUMBER(N1292),+G1292*_xll.BDP($C1292, "PX_POS_MULT_FACTOR")*P1292/K1292," ")</f>
        <v xml:space="preserve"> </v>
      </c>
      <c r="R1292" s="8" t="str">
        <f>IF(OR($A1292="TUA",$A1292="TYA"),"",IF(ISNUMBER(_xll.BDP($C1292,"DUR_ADJ_OAS_MID")),_xll.BDP($C1292,"DUR_ADJ_OAS_MID"),IF(ISNUMBER(_xll.BDP($E1292&amp;" ISIN","DUR_ADJ_OAS_MID")),_xll.BDP($E1292&amp;" ISIN","DUR_ADJ_OAS_MID")," ")))</f>
        <v xml:space="preserve"> </v>
      </c>
      <c r="S1292" s="7" t="str">
        <f t="shared" si="20"/>
        <v xml:space="preserve"> </v>
      </c>
      <c r="T1292" t="s">
        <v>3493</v>
      </c>
      <c r="U1292" t="s">
        <v>1339</v>
      </c>
    </row>
    <row r="1293" spans="1:21" x14ac:dyDescent="0.25">
      <c r="A1293" t="s">
        <v>3384</v>
      </c>
      <c r="B1293" t="s">
        <v>3494</v>
      </c>
      <c r="C1293" t="s">
        <v>3495</v>
      </c>
      <c r="D1293" t="s">
        <v>3496</v>
      </c>
      <c r="E1293" t="s">
        <v>3497</v>
      </c>
      <c r="F1293" t="s">
        <v>3498</v>
      </c>
      <c r="G1293" s="1">
        <v>1413</v>
      </c>
      <c r="H1293" s="1">
        <v>44.47</v>
      </c>
      <c r="I1293" s="2">
        <v>62836.11</v>
      </c>
      <c r="J1293" s="3">
        <v>2.1627999999999999E-3</v>
      </c>
      <c r="K1293" s="4">
        <v>29053169.690000001</v>
      </c>
      <c r="L1293" s="5">
        <v>900001</v>
      </c>
      <c r="M1293" s="6">
        <v>32.281263789999997</v>
      </c>
      <c r="N1293" s="7" t="str">
        <f>IF(ISNUMBER(_xll.BDP($C1293, "DELTA_MID")),_xll.BDP($C1293, "DELTA_MID")," ")</f>
        <v xml:space="preserve"> </v>
      </c>
      <c r="O1293" s="7" t="str">
        <f>IF(ISNUMBER(N1293),_xll.BDP($C1293, "OPT_UNDL_TICKER"),"")</f>
        <v/>
      </c>
      <c r="P1293" s="8" t="str">
        <f>IF(ISNUMBER(N1293),_xll.BDP($C1293, "OPT_UNDL_PX")," ")</f>
        <v xml:space="preserve"> </v>
      </c>
      <c r="Q1293" s="7" t="str">
        <f>IF(ISNUMBER(N1293),+G1293*_xll.BDP($C1293, "PX_POS_MULT_FACTOR")*P1293/K1293," ")</f>
        <v xml:space="preserve"> </v>
      </c>
      <c r="R1293" s="8" t="str">
        <f>IF(OR($A1293="TUA",$A1293="TYA"),"",IF(ISNUMBER(_xll.BDP($C1293,"DUR_ADJ_OAS_MID")),_xll.BDP($C1293,"DUR_ADJ_OAS_MID"),IF(ISNUMBER(_xll.BDP($E1293&amp;" ISIN","DUR_ADJ_OAS_MID")),_xll.BDP($E1293&amp;" ISIN","DUR_ADJ_OAS_MID")," ")))</f>
        <v xml:space="preserve"> </v>
      </c>
      <c r="S1293" s="7" t="str">
        <f t="shared" si="20"/>
        <v xml:space="preserve"> </v>
      </c>
      <c r="T1293" t="s">
        <v>3498</v>
      </c>
      <c r="U1293" t="s">
        <v>1339</v>
      </c>
    </row>
    <row r="1294" spans="1:21" x14ac:dyDescent="0.25">
      <c r="A1294" t="s">
        <v>3384</v>
      </c>
      <c r="B1294" t="s">
        <v>3499</v>
      </c>
      <c r="C1294" t="s">
        <v>3500</v>
      </c>
      <c r="D1294" t="s">
        <v>3501</v>
      </c>
      <c r="E1294" t="s">
        <v>3502</v>
      </c>
      <c r="F1294" t="s">
        <v>3503</v>
      </c>
      <c r="G1294" s="1">
        <v>2064</v>
      </c>
      <c r="H1294" s="1">
        <v>496.39</v>
      </c>
      <c r="I1294" s="2">
        <v>1024548.96</v>
      </c>
      <c r="J1294" s="3">
        <v>3.5264620000000003E-2</v>
      </c>
      <c r="K1294" s="4">
        <v>29053169.690000001</v>
      </c>
      <c r="L1294" s="5">
        <v>900001</v>
      </c>
      <c r="M1294" s="6">
        <v>32.281263789999997</v>
      </c>
      <c r="N1294" s="7" t="str">
        <f>IF(ISNUMBER(_xll.BDP($C1294, "DELTA_MID")),_xll.BDP($C1294, "DELTA_MID")," ")</f>
        <v xml:space="preserve"> </v>
      </c>
      <c r="O1294" s="7" t="str">
        <f>IF(ISNUMBER(N1294),_xll.BDP($C1294, "OPT_UNDL_TICKER"),"")</f>
        <v/>
      </c>
      <c r="P1294" s="8" t="str">
        <f>IF(ISNUMBER(N1294),_xll.BDP($C1294, "OPT_UNDL_PX")," ")</f>
        <v xml:space="preserve"> </v>
      </c>
      <c r="Q1294" s="7" t="str">
        <f>IF(ISNUMBER(N1294),+G1294*_xll.BDP($C1294, "PX_POS_MULT_FACTOR")*P1294/K1294," ")</f>
        <v xml:space="preserve"> </v>
      </c>
      <c r="R1294" s="8" t="str">
        <f>IF(OR($A1294="TUA",$A1294="TYA"),"",IF(ISNUMBER(_xll.BDP($C1294,"DUR_ADJ_OAS_MID")),_xll.BDP($C1294,"DUR_ADJ_OAS_MID"),IF(ISNUMBER(_xll.BDP($E1294&amp;" ISIN","DUR_ADJ_OAS_MID")),_xll.BDP($E1294&amp;" ISIN","DUR_ADJ_OAS_MID")," ")))</f>
        <v xml:space="preserve"> </v>
      </c>
      <c r="S1294" s="7" t="str">
        <f t="shared" si="20"/>
        <v xml:space="preserve"> </v>
      </c>
      <c r="T1294" t="s">
        <v>3503</v>
      </c>
      <c r="U1294" t="s">
        <v>1339</v>
      </c>
    </row>
    <row r="1295" spans="1:21" x14ac:dyDescent="0.25">
      <c r="A1295" t="s">
        <v>3384</v>
      </c>
      <c r="B1295" t="s">
        <v>3504</v>
      </c>
      <c r="C1295" t="s">
        <v>875</v>
      </c>
      <c r="D1295" t="s">
        <v>876</v>
      </c>
      <c r="E1295" t="s">
        <v>877</v>
      </c>
      <c r="F1295" t="s">
        <v>878</v>
      </c>
      <c r="G1295" s="1">
        <v>319</v>
      </c>
      <c r="H1295" s="1">
        <v>93.97</v>
      </c>
      <c r="I1295" s="2">
        <v>29976.43</v>
      </c>
      <c r="J1295" s="3">
        <v>1.0317799999999999E-3</v>
      </c>
      <c r="K1295" s="4">
        <v>29053169.690000001</v>
      </c>
      <c r="L1295" s="5">
        <v>900001</v>
      </c>
      <c r="M1295" s="6">
        <v>32.281263789999997</v>
      </c>
      <c r="N1295" s="7" t="str">
        <f>IF(ISNUMBER(_xll.BDP($C1295, "DELTA_MID")),_xll.BDP($C1295, "DELTA_MID")," ")</f>
        <v xml:space="preserve"> </v>
      </c>
      <c r="O1295" s="7" t="str">
        <f>IF(ISNUMBER(N1295),_xll.BDP($C1295, "OPT_UNDL_TICKER"),"")</f>
        <v/>
      </c>
      <c r="P1295" s="8" t="str">
        <f>IF(ISNUMBER(N1295),_xll.BDP($C1295, "OPT_UNDL_PX")," ")</f>
        <v xml:space="preserve"> </v>
      </c>
      <c r="Q1295" s="7" t="str">
        <f>IF(ISNUMBER(N1295),+G1295*_xll.BDP($C1295, "PX_POS_MULT_FACTOR")*P1295/K1295," ")</f>
        <v xml:space="preserve"> </v>
      </c>
      <c r="R1295" s="8" t="str">
        <f>IF(OR($A1295="TUA",$A1295="TYA"),"",IF(ISNUMBER(_xll.BDP($C1295,"DUR_ADJ_OAS_MID")),_xll.BDP($C1295,"DUR_ADJ_OAS_MID"),IF(ISNUMBER(_xll.BDP($E1295&amp;" ISIN","DUR_ADJ_OAS_MID")),_xll.BDP($E1295&amp;" ISIN","DUR_ADJ_OAS_MID")," ")))</f>
        <v xml:space="preserve"> </v>
      </c>
      <c r="S1295" s="7" t="str">
        <f t="shared" si="20"/>
        <v xml:space="preserve"> </v>
      </c>
      <c r="T1295" t="s">
        <v>878</v>
      </c>
      <c r="U1295" t="s">
        <v>1339</v>
      </c>
    </row>
    <row r="1296" spans="1:21" x14ac:dyDescent="0.25">
      <c r="A1296" t="s">
        <v>3384</v>
      </c>
      <c r="B1296" t="s">
        <v>3505</v>
      </c>
      <c r="C1296" t="s">
        <v>3506</v>
      </c>
      <c r="D1296" t="s">
        <v>3507</v>
      </c>
      <c r="E1296" t="s">
        <v>3508</v>
      </c>
      <c r="F1296" t="s">
        <v>3509</v>
      </c>
      <c r="G1296" s="1">
        <v>1055</v>
      </c>
      <c r="H1296" s="1">
        <v>163.91</v>
      </c>
      <c r="I1296" s="2">
        <v>172925.05</v>
      </c>
      <c r="J1296" s="3">
        <v>5.9520199999999997E-3</v>
      </c>
      <c r="K1296" s="4">
        <v>29053169.690000001</v>
      </c>
      <c r="L1296" s="5">
        <v>900001</v>
      </c>
      <c r="M1296" s="6">
        <v>32.281263789999997</v>
      </c>
      <c r="N1296" s="7" t="str">
        <f>IF(ISNUMBER(_xll.BDP($C1296, "DELTA_MID")),_xll.BDP($C1296, "DELTA_MID")," ")</f>
        <v xml:space="preserve"> </v>
      </c>
      <c r="O1296" s="7" t="str">
        <f>IF(ISNUMBER(N1296),_xll.BDP($C1296, "OPT_UNDL_TICKER"),"")</f>
        <v/>
      </c>
      <c r="P1296" s="8" t="str">
        <f>IF(ISNUMBER(N1296),_xll.BDP($C1296, "OPT_UNDL_PX")," ")</f>
        <v xml:space="preserve"> </v>
      </c>
      <c r="Q1296" s="7" t="str">
        <f>IF(ISNUMBER(N1296),+G1296*_xll.BDP($C1296, "PX_POS_MULT_FACTOR")*P1296/K1296," ")</f>
        <v xml:space="preserve"> </v>
      </c>
      <c r="R1296" s="8" t="str">
        <f>IF(OR($A1296="TUA",$A1296="TYA"),"",IF(ISNUMBER(_xll.BDP($C1296,"DUR_ADJ_OAS_MID")),_xll.BDP($C1296,"DUR_ADJ_OAS_MID"),IF(ISNUMBER(_xll.BDP($E1296&amp;" ISIN","DUR_ADJ_OAS_MID")),_xll.BDP($E1296&amp;" ISIN","DUR_ADJ_OAS_MID")," ")))</f>
        <v xml:space="preserve"> </v>
      </c>
      <c r="S1296" s="7" t="str">
        <f t="shared" si="20"/>
        <v xml:space="preserve"> </v>
      </c>
      <c r="T1296" t="s">
        <v>3509</v>
      </c>
      <c r="U1296" t="s">
        <v>1339</v>
      </c>
    </row>
    <row r="1297" spans="1:21" x14ac:dyDescent="0.25">
      <c r="A1297" t="s">
        <v>3384</v>
      </c>
      <c r="B1297" t="s">
        <v>3510</v>
      </c>
      <c r="C1297" t="s">
        <v>885</v>
      </c>
      <c r="D1297" t="s">
        <v>886</v>
      </c>
      <c r="E1297" t="s">
        <v>887</v>
      </c>
      <c r="F1297" t="s">
        <v>888</v>
      </c>
      <c r="G1297" s="1">
        <v>84</v>
      </c>
      <c r="H1297" s="1">
        <v>517.1</v>
      </c>
      <c r="I1297" s="2">
        <v>43436.4</v>
      </c>
      <c r="J1297" s="3">
        <v>1.49507E-3</v>
      </c>
      <c r="K1297" s="4">
        <v>29053169.690000001</v>
      </c>
      <c r="L1297" s="5">
        <v>900001</v>
      </c>
      <c r="M1297" s="6">
        <v>32.281263789999997</v>
      </c>
      <c r="N1297" s="7" t="str">
        <f>IF(ISNUMBER(_xll.BDP($C1297, "DELTA_MID")),_xll.BDP($C1297, "DELTA_MID")," ")</f>
        <v xml:space="preserve"> </v>
      </c>
      <c r="O1297" s="7" t="str">
        <f>IF(ISNUMBER(N1297),_xll.BDP($C1297, "OPT_UNDL_TICKER"),"")</f>
        <v/>
      </c>
      <c r="P1297" s="8" t="str">
        <f>IF(ISNUMBER(N1297),_xll.BDP($C1297, "OPT_UNDL_PX")," ")</f>
        <v xml:space="preserve"> </v>
      </c>
      <c r="Q1297" s="7" t="str">
        <f>IF(ISNUMBER(N1297),+G1297*_xll.BDP($C1297, "PX_POS_MULT_FACTOR")*P1297/K1297," ")</f>
        <v xml:space="preserve"> </v>
      </c>
      <c r="R1297" s="8" t="str">
        <f>IF(OR($A1297="TUA",$A1297="TYA"),"",IF(ISNUMBER(_xll.BDP($C1297,"DUR_ADJ_OAS_MID")),_xll.BDP($C1297,"DUR_ADJ_OAS_MID"),IF(ISNUMBER(_xll.BDP($E1297&amp;" ISIN","DUR_ADJ_OAS_MID")),_xll.BDP($E1297&amp;" ISIN","DUR_ADJ_OAS_MID")," ")))</f>
        <v xml:space="preserve"> </v>
      </c>
      <c r="S1297" s="7" t="str">
        <f t="shared" si="20"/>
        <v xml:space="preserve"> </v>
      </c>
      <c r="T1297" t="s">
        <v>888</v>
      </c>
      <c r="U1297" t="s">
        <v>1339</v>
      </c>
    </row>
    <row r="1298" spans="1:21" x14ac:dyDescent="0.25">
      <c r="A1298" t="s">
        <v>3384</v>
      </c>
      <c r="B1298" t="s">
        <v>3511</v>
      </c>
      <c r="C1298" t="s">
        <v>3512</v>
      </c>
      <c r="D1298" t="s">
        <v>3513</v>
      </c>
      <c r="E1298" t="s">
        <v>3514</v>
      </c>
      <c r="F1298" t="s">
        <v>3515</v>
      </c>
      <c r="G1298" s="1">
        <v>270</v>
      </c>
      <c r="H1298" s="1">
        <v>156.82</v>
      </c>
      <c r="I1298" s="2">
        <v>42341.4</v>
      </c>
      <c r="J1298" s="3">
        <v>1.4573800000000001E-3</v>
      </c>
      <c r="K1298" s="4">
        <v>29053169.690000001</v>
      </c>
      <c r="L1298" s="5">
        <v>900001</v>
      </c>
      <c r="M1298" s="6">
        <v>32.281263789999997</v>
      </c>
      <c r="N1298" s="7" t="str">
        <f>IF(ISNUMBER(_xll.BDP($C1298, "DELTA_MID")),_xll.BDP($C1298, "DELTA_MID")," ")</f>
        <v xml:space="preserve"> </v>
      </c>
      <c r="O1298" s="7" t="str">
        <f>IF(ISNUMBER(N1298),_xll.BDP($C1298, "OPT_UNDL_TICKER"),"")</f>
        <v/>
      </c>
      <c r="P1298" s="8" t="str">
        <f>IF(ISNUMBER(N1298),_xll.BDP($C1298, "OPT_UNDL_PX")," ")</f>
        <v xml:space="preserve"> </v>
      </c>
      <c r="Q1298" s="7" t="str">
        <f>IF(ISNUMBER(N1298),+G1298*_xll.BDP($C1298, "PX_POS_MULT_FACTOR")*P1298/K1298," ")</f>
        <v xml:space="preserve"> </v>
      </c>
      <c r="R1298" s="8" t="str">
        <f>IF(OR($A1298="TUA",$A1298="TYA"),"",IF(ISNUMBER(_xll.BDP($C1298,"DUR_ADJ_OAS_MID")),_xll.BDP($C1298,"DUR_ADJ_OAS_MID"),IF(ISNUMBER(_xll.BDP($E1298&amp;" ISIN","DUR_ADJ_OAS_MID")),_xll.BDP($E1298&amp;" ISIN","DUR_ADJ_OAS_MID")," ")))</f>
        <v xml:space="preserve"> </v>
      </c>
      <c r="S1298" s="7" t="str">
        <f t="shared" si="20"/>
        <v xml:space="preserve"> </v>
      </c>
      <c r="T1298" t="s">
        <v>3515</v>
      </c>
      <c r="U1298" t="s">
        <v>1339</v>
      </c>
    </row>
    <row r="1299" spans="1:21" x14ac:dyDescent="0.25">
      <c r="A1299" t="s">
        <v>3384</v>
      </c>
      <c r="B1299" t="s">
        <v>3516</v>
      </c>
      <c r="C1299" t="s">
        <v>3517</v>
      </c>
      <c r="D1299" t="s">
        <v>3518</v>
      </c>
      <c r="E1299" t="s">
        <v>3519</v>
      </c>
      <c r="F1299" t="s">
        <v>3520</v>
      </c>
      <c r="G1299" s="1">
        <v>1104</v>
      </c>
      <c r="H1299" s="1">
        <v>324.10000000000002</v>
      </c>
      <c r="I1299" s="2">
        <v>357806.4</v>
      </c>
      <c r="J1299" s="3">
        <v>1.231557E-2</v>
      </c>
      <c r="K1299" s="4">
        <v>29053169.690000001</v>
      </c>
      <c r="L1299" s="5">
        <v>900001</v>
      </c>
      <c r="M1299" s="6">
        <v>32.281263789999997</v>
      </c>
      <c r="N1299" s="7" t="str">
        <f>IF(ISNUMBER(_xll.BDP($C1299, "DELTA_MID")),_xll.BDP($C1299, "DELTA_MID")," ")</f>
        <v xml:space="preserve"> </v>
      </c>
      <c r="O1299" s="7" t="str">
        <f>IF(ISNUMBER(N1299),_xll.BDP($C1299, "OPT_UNDL_TICKER"),"")</f>
        <v/>
      </c>
      <c r="P1299" s="8" t="str">
        <f>IF(ISNUMBER(N1299),_xll.BDP($C1299, "OPT_UNDL_PX")," ")</f>
        <v xml:space="preserve"> </v>
      </c>
      <c r="Q1299" s="7" t="str">
        <f>IF(ISNUMBER(N1299),+G1299*_xll.BDP($C1299, "PX_POS_MULT_FACTOR")*P1299/K1299," ")</f>
        <v xml:space="preserve"> </v>
      </c>
      <c r="R1299" s="8" t="str">
        <f>IF(OR($A1299="TUA",$A1299="TYA"),"",IF(ISNUMBER(_xll.BDP($C1299,"DUR_ADJ_OAS_MID")),_xll.BDP($C1299,"DUR_ADJ_OAS_MID"),IF(ISNUMBER(_xll.BDP($E1299&amp;" ISIN","DUR_ADJ_OAS_MID")),_xll.BDP($E1299&amp;" ISIN","DUR_ADJ_OAS_MID")," ")))</f>
        <v xml:space="preserve"> </v>
      </c>
      <c r="S1299" s="7" t="str">
        <f t="shared" si="20"/>
        <v xml:space="preserve"> </v>
      </c>
      <c r="T1299" t="s">
        <v>3520</v>
      </c>
      <c r="U1299" t="s">
        <v>1339</v>
      </c>
    </row>
    <row r="1300" spans="1:21" x14ac:dyDescent="0.25">
      <c r="A1300" t="s">
        <v>3384</v>
      </c>
      <c r="B1300" t="s">
        <v>3521</v>
      </c>
      <c r="C1300" t="s">
        <v>3522</v>
      </c>
      <c r="D1300" t="s">
        <v>3523</v>
      </c>
      <c r="E1300" t="s">
        <v>3524</v>
      </c>
      <c r="F1300" t="s">
        <v>3525</v>
      </c>
      <c r="G1300" s="1">
        <v>955</v>
      </c>
      <c r="H1300" s="1">
        <v>37.96</v>
      </c>
      <c r="I1300" s="2">
        <v>36251.800000000003</v>
      </c>
      <c r="J1300" s="3">
        <v>1.24777E-3</v>
      </c>
      <c r="K1300" s="4">
        <v>29053169.690000001</v>
      </c>
      <c r="L1300" s="5">
        <v>900001</v>
      </c>
      <c r="M1300" s="6">
        <v>32.281263789999997</v>
      </c>
      <c r="N1300" s="7" t="str">
        <f>IF(ISNUMBER(_xll.BDP($C1300, "DELTA_MID")),_xll.BDP($C1300, "DELTA_MID")," ")</f>
        <v xml:space="preserve"> </v>
      </c>
      <c r="O1300" s="7" t="str">
        <f>IF(ISNUMBER(N1300),_xll.BDP($C1300, "OPT_UNDL_TICKER"),"")</f>
        <v/>
      </c>
      <c r="P1300" s="8" t="str">
        <f>IF(ISNUMBER(N1300),_xll.BDP($C1300, "OPT_UNDL_PX")," ")</f>
        <v xml:space="preserve"> </v>
      </c>
      <c r="Q1300" s="7" t="str">
        <f>IF(ISNUMBER(N1300),+G1300*_xll.BDP($C1300, "PX_POS_MULT_FACTOR")*P1300/K1300," ")</f>
        <v xml:space="preserve"> </v>
      </c>
      <c r="R1300" s="8" t="str">
        <f>IF(OR($A1300="TUA",$A1300="TYA"),"",IF(ISNUMBER(_xll.BDP($C1300,"DUR_ADJ_OAS_MID")),_xll.BDP($C1300,"DUR_ADJ_OAS_MID"),IF(ISNUMBER(_xll.BDP($E1300&amp;" ISIN","DUR_ADJ_OAS_MID")),_xll.BDP($E1300&amp;" ISIN","DUR_ADJ_OAS_MID")," ")))</f>
        <v xml:space="preserve"> </v>
      </c>
      <c r="S1300" s="7" t="str">
        <f t="shared" si="20"/>
        <v xml:space="preserve"> </v>
      </c>
      <c r="T1300" t="s">
        <v>3525</v>
      </c>
      <c r="U1300" t="s">
        <v>1339</v>
      </c>
    </row>
    <row r="1301" spans="1:21" x14ac:dyDescent="0.25">
      <c r="A1301" t="s">
        <v>3384</v>
      </c>
      <c r="B1301" t="s">
        <v>3526</v>
      </c>
      <c r="C1301" t="s">
        <v>905</v>
      </c>
      <c r="D1301" t="s">
        <v>906</v>
      </c>
      <c r="E1301" t="s">
        <v>907</v>
      </c>
      <c r="F1301" t="s">
        <v>908</v>
      </c>
      <c r="G1301" s="1">
        <v>253</v>
      </c>
      <c r="H1301" s="1">
        <v>294.57</v>
      </c>
      <c r="I1301" s="2">
        <v>74526.210000000006</v>
      </c>
      <c r="J1301" s="3">
        <v>2.5651699999999999E-3</v>
      </c>
      <c r="K1301" s="4">
        <v>29053169.690000001</v>
      </c>
      <c r="L1301" s="5">
        <v>900001</v>
      </c>
      <c r="M1301" s="6">
        <v>32.281263789999997</v>
      </c>
      <c r="N1301" s="7" t="str">
        <f>IF(ISNUMBER(_xll.BDP($C1301, "DELTA_MID")),_xll.BDP($C1301, "DELTA_MID")," ")</f>
        <v xml:space="preserve"> </v>
      </c>
      <c r="O1301" s="7" t="str">
        <f>IF(ISNUMBER(N1301),_xll.BDP($C1301, "OPT_UNDL_TICKER"),"")</f>
        <v/>
      </c>
      <c r="P1301" s="8" t="str">
        <f>IF(ISNUMBER(N1301),_xll.BDP($C1301, "OPT_UNDL_PX")," ")</f>
        <v xml:space="preserve"> </v>
      </c>
      <c r="Q1301" s="7" t="str">
        <f>IF(ISNUMBER(N1301),+G1301*_xll.BDP($C1301, "PX_POS_MULT_FACTOR")*P1301/K1301," ")</f>
        <v xml:space="preserve"> </v>
      </c>
      <c r="R1301" s="8" t="str">
        <f>IF(OR($A1301="TUA",$A1301="TYA"),"",IF(ISNUMBER(_xll.BDP($C1301,"DUR_ADJ_OAS_MID")),_xll.BDP($C1301,"DUR_ADJ_OAS_MID"),IF(ISNUMBER(_xll.BDP($E1301&amp;" ISIN","DUR_ADJ_OAS_MID")),_xll.BDP($E1301&amp;" ISIN","DUR_ADJ_OAS_MID")," ")))</f>
        <v xml:space="preserve"> </v>
      </c>
      <c r="S1301" s="7" t="str">
        <f t="shared" si="20"/>
        <v xml:space="preserve"> </v>
      </c>
      <c r="T1301" t="s">
        <v>908</v>
      </c>
      <c r="U1301" t="s">
        <v>1339</v>
      </c>
    </row>
    <row r="1302" spans="1:21" x14ac:dyDescent="0.25">
      <c r="A1302" t="s">
        <v>3384</v>
      </c>
      <c r="B1302" t="s">
        <v>3527</v>
      </c>
      <c r="C1302" t="s">
        <v>3528</v>
      </c>
      <c r="D1302" t="s">
        <v>3529</v>
      </c>
      <c r="E1302" t="s">
        <v>3530</v>
      </c>
      <c r="F1302" t="s">
        <v>3531</v>
      </c>
      <c r="G1302" s="1">
        <v>488</v>
      </c>
      <c r="H1302" s="1">
        <v>168.71</v>
      </c>
      <c r="I1302" s="2">
        <v>82330.48</v>
      </c>
      <c r="J1302" s="3">
        <v>2.8337900000000001E-3</v>
      </c>
      <c r="K1302" s="4">
        <v>29053169.690000001</v>
      </c>
      <c r="L1302" s="5">
        <v>900001</v>
      </c>
      <c r="M1302" s="6">
        <v>32.281263789999997</v>
      </c>
      <c r="N1302" s="7" t="str">
        <f>IF(ISNUMBER(_xll.BDP($C1302, "DELTA_MID")),_xll.BDP($C1302, "DELTA_MID")," ")</f>
        <v xml:space="preserve"> </v>
      </c>
      <c r="O1302" s="7" t="str">
        <f>IF(ISNUMBER(N1302),_xll.BDP($C1302, "OPT_UNDL_TICKER"),"")</f>
        <v/>
      </c>
      <c r="P1302" s="8" t="str">
        <f>IF(ISNUMBER(N1302),_xll.BDP($C1302, "OPT_UNDL_PX")," ")</f>
        <v xml:space="preserve"> </v>
      </c>
      <c r="Q1302" s="7" t="str">
        <f>IF(ISNUMBER(N1302),+G1302*_xll.BDP($C1302, "PX_POS_MULT_FACTOR")*P1302/K1302," ")</f>
        <v xml:space="preserve"> </v>
      </c>
      <c r="R1302" s="8" t="str">
        <f>IF(OR($A1302="TUA",$A1302="TYA"),"",IF(ISNUMBER(_xll.BDP($C1302,"DUR_ADJ_OAS_MID")),_xll.BDP($C1302,"DUR_ADJ_OAS_MID"),IF(ISNUMBER(_xll.BDP($E1302&amp;" ISIN","DUR_ADJ_OAS_MID")),_xll.BDP($E1302&amp;" ISIN","DUR_ADJ_OAS_MID")," ")))</f>
        <v xml:space="preserve"> </v>
      </c>
      <c r="S1302" s="7" t="str">
        <f t="shared" si="20"/>
        <v xml:space="preserve"> </v>
      </c>
      <c r="T1302" t="s">
        <v>3531</v>
      </c>
      <c r="U1302" t="s">
        <v>1339</v>
      </c>
    </row>
    <row r="1303" spans="1:21" x14ac:dyDescent="0.25">
      <c r="A1303" t="s">
        <v>3384</v>
      </c>
      <c r="B1303" t="s">
        <v>3532</v>
      </c>
      <c r="C1303" t="s">
        <v>910</v>
      </c>
      <c r="D1303" t="s">
        <v>911</v>
      </c>
      <c r="E1303" t="s">
        <v>912</v>
      </c>
      <c r="F1303" t="s">
        <v>913</v>
      </c>
      <c r="G1303" s="1">
        <v>1253</v>
      </c>
      <c r="H1303" s="1">
        <v>77.63</v>
      </c>
      <c r="I1303" s="2">
        <v>97270.39</v>
      </c>
      <c r="J1303" s="3">
        <v>3.3480099999999998E-3</v>
      </c>
      <c r="K1303" s="4">
        <v>29053169.690000001</v>
      </c>
      <c r="L1303" s="5">
        <v>900001</v>
      </c>
      <c r="M1303" s="6">
        <v>32.281263789999997</v>
      </c>
      <c r="N1303" s="7" t="str">
        <f>IF(ISNUMBER(_xll.BDP($C1303, "DELTA_MID")),_xll.BDP($C1303, "DELTA_MID")," ")</f>
        <v xml:space="preserve"> </v>
      </c>
      <c r="O1303" s="7" t="str">
        <f>IF(ISNUMBER(N1303),_xll.BDP($C1303, "OPT_UNDL_TICKER"),"")</f>
        <v/>
      </c>
      <c r="P1303" s="8" t="str">
        <f>IF(ISNUMBER(N1303),_xll.BDP($C1303, "OPT_UNDL_PX")," ")</f>
        <v xml:space="preserve"> </v>
      </c>
      <c r="Q1303" s="7" t="str">
        <f>IF(ISNUMBER(N1303),+G1303*_xll.BDP($C1303, "PX_POS_MULT_FACTOR")*P1303/K1303," ")</f>
        <v xml:space="preserve"> </v>
      </c>
      <c r="R1303" s="8" t="str">
        <f>IF(OR($A1303="TUA",$A1303="TYA"),"",IF(ISNUMBER(_xll.BDP($C1303,"DUR_ADJ_OAS_MID")),_xll.BDP($C1303,"DUR_ADJ_OAS_MID"),IF(ISNUMBER(_xll.BDP($E1303&amp;" ISIN","DUR_ADJ_OAS_MID")),_xll.BDP($E1303&amp;" ISIN","DUR_ADJ_OAS_MID")," ")))</f>
        <v xml:space="preserve"> </v>
      </c>
      <c r="S1303" s="7" t="str">
        <f t="shared" si="20"/>
        <v xml:space="preserve"> </v>
      </c>
      <c r="T1303" t="s">
        <v>913</v>
      </c>
      <c r="U1303" t="s">
        <v>1339</v>
      </c>
    </row>
    <row r="1304" spans="1:21" x14ac:dyDescent="0.25">
      <c r="A1304" t="s">
        <v>3384</v>
      </c>
      <c r="B1304" t="s">
        <v>3533</v>
      </c>
      <c r="C1304" t="s">
        <v>3534</v>
      </c>
      <c r="D1304" t="s">
        <v>3535</v>
      </c>
      <c r="E1304" t="s">
        <v>3536</v>
      </c>
      <c r="F1304" t="s">
        <v>3537</v>
      </c>
      <c r="G1304" s="1">
        <v>182</v>
      </c>
      <c r="H1304" s="1">
        <v>423.39</v>
      </c>
      <c r="I1304" s="2">
        <v>77056.98</v>
      </c>
      <c r="J1304" s="3">
        <v>2.65227E-3</v>
      </c>
      <c r="K1304" s="4">
        <v>29053169.690000001</v>
      </c>
      <c r="L1304" s="5">
        <v>900001</v>
      </c>
      <c r="M1304" s="6">
        <v>32.281263789999997</v>
      </c>
      <c r="N1304" s="7" t="str">
        <f>IF(ISNUMBER(_xll.BDP($C1304, "DELTA_MID")),_xll.BDP($C1304, "DELTA_MID")," ")</f>
        <v xml:space="preserve"> </v>
      </c>
      <c r="O1304" s="7" t="str">
        <f>IF(ISNUMBER(N1304),_xll.BDP($C1304, "OPT_UNDL_TICKER"),"")</f>
        <v/>
      </c>
      <c r="P1304" s="8" t="str">
        <f>IF(ISNUMBER(N1304),_xll.BDP($C1304, "OPT_UNDL_PX")," ")</f>
        <v xml:space="preserve"> </v>
      </c>
      <c r="Q1304" s="7" t="str">
        <f>IF(ISNUMBER(N1304),+G1304*_xll.BDP($C1304, "PX_POS_MULT_FACTOR")*P1304/K1304," ")</f>
        <v xml:space="preserve"> </v>
      </c>
      <c r="R1304" s="8" t="str">
        <f>IF(OR($A1304="TUA",$A1304="TYA"),"",IF(ISNUMBER(_xll.BDP($C1304,"DUR_ADJ_OAS_MID")),_xll.BDP($C1304,"DUR_ADJ_OAS_MID"),IF(ISNUMBER(_xll.BDP($E1304&amp;" ISIN","DUR_ADJ_OAS_MID")),_xll.BDP($E1304&amp;" ISIN","DUR_ADJ_OAS_MID")," ")))</f>
        <v xml:space="preserve"> </v>
      </c>
      <c r="S1304" s="7" t="str">
        <f t="shared" si="20"/>
        <v xml:space="preserve"> </v>
      </c>
      <c r="T1304" t="s">
        <v>3537</v>
      </c>
      <c r="U1304" t="s">
        <v>1339</v>
      </c>
    </row>
    <row r="1305" spans="1:21" x14ac:dyDescent="0.25">
      <c r="A1305" t="s">
        <v>3384</v>
      </c>
      <c r="B1305" t="s">
        <v>3538</v>
      </c>
      <c r="C1305" t="s">
        <v>3539</v>
      </c>
      <c r="D1305" t="s">
        <v>3540</v>
      </c>
      <c r="E1305" t="s">
        <v>3541</v>
      </c>
      <c r="F1305" t="s">
        <v>3542</v>
      </c>
      <c r="G1305" s="1">
        <v>224</v>
      </c>
      <c r="H1305" s="1">
        <v>336.3</v>
      </c>
      <c r="I1305" s="2">
        <v>75331.199999999997</v>
      </c>
      <c r="J1305" s="3">
        <v>2.5928700000000002E-3</v>
      </c>
      <c r="K1305" s="4">
        <v>29053169.690000001</v>
      </c>
      <c r="L1305" s="5">
        <v>900001</v>
      </c>
      <c r="M1305" s="6">
        <v>32.281263789999997</v>
      </c>
      <c r="N1305" s="7" t="str">
        <f>IF(ISNUMBER(_xll.BDP($C1305, "DELTA_MID")),_xll.BDP($C1305, "DELTA_MID")," ")</f>
        <v xml:space="preserve"> </v>
      </c>
      <c r="O1305" s="7" t="str">
        <f>IF(ISNUMBER(N1305),_xll.BDP($C1305, "OPT_UNDL_TICKER"),"")</f>
        <v/>
      </c>
      <c r="P1305" s="8" t="str">
        <f>IF(ISNUMBER(N1305),_xll.BDP($C1305, "OPT_UNDL_PX")," ")</f>
        <v xml:space="preserve"> </v>
      </c>
      <c r="Q1305" s="7" t="str">
        <f>IF(ISNUMBER(N1305),+G1305*_xll.BDP($C1305, "PX_POS_MULT_FACTOR")*P1305/K1305," ")</f>
        <v xml:space="preserve"> </v>
      </c>
      <c r="R1305" s="8" t="str">
        <f>IF(OR($A1305="TUA",$A1305="TYA"),"",IF(ISNUMBER(_xll.BDP($C1305,"DUR_ADJ_OAS_MID")),_xll.BDP($C1305,"DUR_ADJ_OAS_MID"),IF(ISNUMBER(_xll.BDP($E1305&amp;" ISIN","DUR_ADJ_OAS_MID")),_xll.BDP($E1305&amp;" ISIN","DUR_ADJ_OAS_MID")," ")))</f>
        <v xml:space="preserve"> </v>
      </c>
      <c r="S1305" s="7" t="str">
        <f t="shared" si="20"/>
        <v xml:space="preserve"> </v>
      </c>
      <c r="T1305" t="s">
        <v>3542</v>
      </c>
      <c r="U1305" t="s">
        <v>1339</v>
      </c>
    </row>
    <row r="1306" spans="1:21" x14ac:dyDescent="0.25">
      <c r="A1306" t="s">
        <v>3384</v>
      </c>
      <c r="B1306" t="s">
        <v>3543</v>
      </c>
      <c r="C1306" t="s">
        <v>3544</v>
      </c>
      <c r="D1306" t="s">
        <v>3545</v>
      </c>
      <c r="E1306" t="s">
        <v>3546</v>
      </c>
      <c r="F1306" t="s">
        <v>3547</v>
      </c>
      <c r="G1306" s="1">
        <v>599</v>
      </c>
      <c r="H1306" s="1">
        <v>76.81</v>
      </c>
      <c r="I1306" s="2">
        <v>46009.19</v>
      </c>
      <c r="J1306" s="3">
        <v>1.58362E-3</v>
      </c>
      <c r="K1306" s="4">
        <v>29053169.690000001</v>
      </c>
      <c r="L1306" s="5">
        <v>900001</v>
      </c>
      <c r="M1306" s="6">
        <v>32.281263789999997</v>
      </c>
      <c r="N1306" s="7" t="str">
        <f>IF(ISNUMBER(_xll.BDP($C1306, "DELTA_MID")),_xll.BDP($C1306, "DELTA_MID")," ")</f>
        <v xml:space="preserve"> </v>
      </c>
      <c r="O1306" s="7" t="str">
        <f>IF(ISNUMBER(N1306),_xll.BDP($C1306, "OPT_UNDL_TICKER"),"")</f>
        <v/>
      </c>
      <c r="P1306" s="8" t="str">
        <f>IF(ISNUMBER(N1306),_xll.BDP($C1306, "OPT_UNDL_PX")," ")</f>
        <v xml:space="preserve"> </v>
      </c>
      <c r="Q1306" s="7" t="str">
        <f>IF(ISNUMBER(N1306),+G1306*_xll.BDP($C1306, "PX_POS_MULT_FACTOR")*P1306/K1306," ")</f>
        <v xml:space="preserve"> </v>
      </c>
      <c r="R1306" s="8" t="str">
        <f>IF(OR($A1306="TUA",$A1306="TYA"),"",IF(ISNUMBER(_xll.BDP($C1306,"DUR_ADJ_OAS_MID")),_xll.BDP($C1306,"DUR_ADJ_OAS_MID"),IF(ISNUMBER(_xll.BDP($E1306&amp;" ISIN","DUR_ADJ_OAS_MID")),_xll.BDP($E1306&amp;" ISIN","DUR_ADJ_OAS_MID")," ")))</f>
        <v xml:space="preserve"> </v>
      </c>
      <c r="S1306" s="7" t="str">
        <f t="shared" si="20"/>
        <v xml:space="preserve"> </v>
      </c>
      <c r="T1306" t="s">
        <v>3547</v>
      </c>
      <c r="U1306" t="s">
        <v>1339</v>
      </c>
    </row>
    <row r="1307" spans="1:21" x14ac:dyDescent="0.25">
      <c r="A1307" t="s">
        <v>3384</v>
      </c>
      <c r="B1307" t="s">
        <v>3548</v>
      </c>
      <c r="C1307" t="s">
        <v>3549</v>
      </c>
      <c r="D1307" t="s">
        <v>3550</v>
      </c>
      <c r="E1307" t="s">
        <v>3551</v>
      </c>
      <c r="F1307" t="s">
        <v>3552</v>
      </c>
      <c r="G1307" s="1">
        <v>590</v>
      </c>
      <c r="H1307" s="1">
        <v>118.58</v>
      </c>
      <c r="I1307" s="2">
        <v>69962.2</v>
      </c>
      <c r="J1307" s="3">
        <v>2.40807E-3</v>
      </c>
      <c r="K1307" s="4">
        <v>29053169.690000001</v>
      </c>
      <c r="L1307" s="5">
        <v>900001</v>
      </c>
      <c r="M1307" s="6">
        <v>32.281263789999997</v>
      </c>
      <c r="N1307" s="7" t="str">
        <f>IF(ISNUMBER(_xll.BDP($C1307, "DELTA_MID")),_xll.BDP($C1307, "DELTA_MID")," ")</f>
        <v xml:space="preserve"> </v>
      </c>
      <c r="O1307" s="7" t="str">
        <f>IF(ISNUMBER(N1307),_xll.BDP($C1307, "OPT_UNDL_TICKER"),"")</f>
        <v/>
      </c>
      <c r="P1307" s="8" t="str">
        <f>IF(ISNUMBER(N1307),_xll.BDP($C1307, "OPT_UNDL_PX")," ")</f>
        <v xml:space="preserve"> </v>
      </c>
      <c r="Q1307" s="7" t="str">
        <f>IF(ISNUMBER(N1307),+G1307*_xll.BDP($C1307, "PX_POS_MULT_FACTOR")*P1307/K1307," ")</f>
        <v xml:space="preserve"> </v>
      </c>
      <c r="R1307" s="8" t="str">
        <f>IF(OR($A1307="TUA",$A1307="TYA"),"",IF(ISNUMBER(_xll.BDP($C1307,"DUR_ADJ_OAS_MID")),_xll.BDP($C1307,"DUR_ADJ_OAS_MID"),IF(ISNUMBER(_xll.BDP($E1307&amp;" ISIN","DUR_ADJ_OAS_MID")),_xll.BDP($E1307&amp;" ISIN","DUR_ADJ_OAS_MID")," ")))</f>
        <v xml:space="preserve"> </v>
      </c>
      <c r="S1307" s="7" t="str">
        <f t="shared" si="20"/>
        <v xml:space="preserve"> </v>
      </c>
      <c r="T1307" t="s">
        <v>3552</v>
      </c>
      <c r="U1307" t="s">
        <v>1339</v>
      </c>
    </row>
    <row r="1308" spans="1:21" x14ac:dyDescent="0.25">
      <c r="A1308" t="s">
        <v>3384</v>
      </c>
      <c r="B1308" t="s">
        <v>3553</v>
      </c>
      <c r="C1308" t="s">
        <v>925</v>
      </c>
      <c r="D1308" t="s">
        <v>926</v>
      </c>
      <c r="E1308" t="s">
        <v>927</v>
      </c>
      <c r="F1308" t="s">
        <v>928</v>
      </c>
      <c r="G1308" s="1">
        <v>16391</v>
      </c>
      <c r="H1308" s="1">
        <v>69.52</v>
      </c>
      <c r="I1308" s="2">
        <v>1139502.32</v>
      </c>
      <c r="J1308" s="3">
        <v>3.9221270000000003E-2</v>
      </c>
      <c r="K1308" s="4">
        <v>29053169.690000001</v>
      </c>
      <c r="L1308" s="5">
        <v>900001</v>
      </c>
      <c r="M1308" s="6">
        <v>32.281263789999997</v>
      </c>
      <c r="N1308" s="7" t="str">
        <f>IF(ISNUMBER(_xll.BDP($C1308, "DELTA_MID")),_xll.BDP($C1308, "DELTA_MID")," ")</f>
        <v xml:space="preserve"> </v>
      </c>
      <c r="O1308" s="7" t="str">
        <f>IF(ISNUMBER(N1308),_xll.BDP($C1308, "OPT_UNDL_TICKER"),"")</f>
        <v/>
      </c>
      <c r="P1308" s="8" t="str">
        <f>IF(ISNUMBER(N1308),_xll.BDP($C1308, "OPT_UNDL_PX")," ")</f>
        <v xml:space="preserve"> </v>
      </c>
      <c r="Q1308" s="7" t="str">
        <f>IF(ISNUMBER(N1308),+G1308*_xll.BDP($C1308, "PX_POS_MULT_FACTOR")*P1308/K1308," ")</f>
        <v xml:space="preserve"> </v>
      </c>
      <c r="R1308" s="8" t="str">
        <f>IF(OR($A1308="TUA",$A1308="TYA"),"",IF(ISNUMBER(_xll.BDP($C1308,"DUR_ADJ_OAS_MID")),_xll.BDP($C1308,"DUR_ADJ_OAS_MID"),IF(ISNUMBER(_xll.BDP($E1308&amp;" ISIN","DUR_ADJ_OAS_MID")),_xll.BDP($E1308&amp;" ISIN","DUR_ADJ_OAS_MID")," ")))</f>
        <v xml:space="preserve"> </v>
      </c>
      <c r="S1308" s="7" t="str">
        <f t="shared" si="20"/>
        <v xml:space="preserve"> </v>
      </c>
      <c r="T1308" t="s">
        <v>928</v>
      </c>
      <c r="U1308" t="s">
        <v>1339</v>
      </c>
    </row>
    <row r="1309" spans="1:21" x14ac:dyDescent="0.25">
      <c r="A1309" t="s">
        <v>3384</v>
      </c>
      <c r="B1309" t="s">
        <v>3554</v>
      </c>
      <c r="C1309" t="s">
        <v>930</v>
      </c>
      <c r="D1309" t="s">
        <v>931</v>
      </c>
      <c r="E1309" t="s">
        <v>932</v>
      </c>
      <c r="F1309" t="s">
        <v>933</v>
      </c>
      <c r="G1309" s="1">
        <v>672</v>
      </c>
      <c r="H1309" s="1">
        <v>187.45</v>
      </c>
      <c r="I1309" s="2">
        <v>125966.39999999999</v>
      </c>
      <c r="J1309" s="3">
        <v>4.3357200000000004E-3</v>
      </c>
      <c r="K1309" s="4">
        <v>29053169.690000001</v>
      </c>
      <c r="L1309" s="5">
        <v>900001</v>
      </c>
      <c r="M1309" s="6">
        <v>32.281263789999997</v>
      </c>
      <c r="N1309" s="7" t="str">
        <f>IF(ISNUMBER(_xll.BDP($C1309, "DELTA_MID")),_xll.BDP($C1309, "DELTA_MID")," ")</f>
        <v xml:space="preserve"> </v>
      </c>
      <c r="O1309" s="7" t="str">
        <f>IF(ISNUMBER(N1309),_xll.BDP($C1309, "OPT_UNDL_TICKER"),"")</f>
        <v/>
      </c>
      <c r="P1309" s="8" t="str">
        <f>IF(ISNUMBER(N1309),_xll.BDP($C1309, "OPT_UNDL_PX")," ")</f>
        <v xml:space="preserve"> </v>
      </c>
      <c r="Q1309" s="7" t="str">
        <f>IF(ISNUMBER(N1309),+G1309*_xll.BDP($C1309, "PX_POS_MULT_FACTOR")*P1309/K1309," ")</f>
        <v xml:space="preserve"> </v>
      </c>
      <c r="R1309" s="8" t="str">
        <f>IF(OR($A1309="TUA",$A1309="TYA"),"",IF(ISNUMBER(_xll.BDP($C1309,"DUR_ADJ_OAS_MID")),_xll.BDP($C1309,"DUR_ADJ_OAS_MID"),IF(ISNUMBER(_xll.BDP($E1309&amp;" ISIN","DUR_ADJ_OAS_MID")),_xll.BDP($E1309&amp;" ISIN","DUR_ADJ_OAS_MID")," ")))</f>
        <v xml:space="preserve"> </v>
      </c>
      <c r="S1309" s="7" t="str">
        <f t="shared" si="20"/>
        <v xml:space="preserve"> </v>
      </c>
      <c r="T1309" t="s">
        <v>933</v>
      </c>
      <c r="U1309" t="s">
        <v>1339</v>
      </c>
    </row>
    <row r="1310" spans="1:21" x14ac:dyDescent="0.25">
      <c r="A1310" t="s">
        <v>3384</v>
      </c>
      <c r="B1310" t="s">
        <v>3555</v>
      </c>
      <c r="C1310" t="s">
        <v>3556</v>
      </c>
      <c r="D1310" t="s">
        <v>3557</v>
      </c>
      <c r="E1310" t="s">
        <v>3558</v>
      </c>
      <c r="F1310" t="s">
        <v>3559</v>
      </c>
      <c r="G1310" s="1">
        <v>170</v>
      </c>
      <c r="H1310" s="1">
        <v>172.05</v>
      </c>
      <c r="I1310" s="2">
        <v>29248.5</v>
      </c>
      <c r="J1310" s="3">
        <v>1.00672E-3</v>
      </c>
      <c r="K1310" s="4">
        <v>29053169.690000001</v>
      </c>
      <c r="L1310" s="5">
        <v>900001</v>
      </c>
      <c r="M1310" s="6">
        <v>32.281263789999997</v>
      </c>
      <c r="N1310" s="7" t="str">
        <f>IF(ISNUMBER(_xll.BDP($C1310, "DELTA_MID")),_xll.BDP($C1310, "DELTA_MID")," ")</f>
        <v xml:space="preserve"> </v>
      </c>
      <c r="O1310" s="7" t="str">
        <f>IF(ISNUMBER(N1310),_xll.BDP($C1310, "OPT_UNDL_TICKER"),"")</f>
        <v/>
      </c>
      <c r="P1310" s="8" t="str">
        <f>IF(ISNUMBER(N1310),_xll.BDP($C1310, "OPT_UNDL_PX")," ")</f>
        <v xml:space="preserve"> </v>
      </c>
      <c r="Q1310" s="7" t="str">
        <f>IF(ISNUMBER(N1310),+G1310*_xll.BDP($C1310, "PX_POS_MULT_FACTOR")*P1310/K1310," ")</f>
        <v xml:space="preserve"> </v>
      </c>
      <c r="R1310" s="8" t="str">
        <f>IF(OR($A1310="TUA",$A1310="TYA"),"",IF(ISNUMBER(_xll.BDP($C1310,"DUR_ADJ_OAS_MID")),_xll.BDP($C1310,"DUR_ADJ_OAS_MID"),IF(ISNUMBER(_xll.BDP($E1310&amp;" ISIN","DUR_ADJ_OAS_MID")),_xll.BDP($E1310&amp;" ISIN","DUR_ADJ_OAS_MID")," ")))</f>
        <v xml:space="preserve"> </v>
      </c>
      <c r="S1310" s="7" t="str">
        <f t="shared" si="20"/>
        <v xml:space="preserve"> </v>
      </c>
      <c r="T1310" t="s">
        <v>3559</v>
      </c>
      <c r="U1310" t="s">
        <v>1339</v>
      </c>
    </row>
    <row r="1311" spans="1:21" x14ac:dyDescent="0.25">
      <c r="A1311" t="s">
        <v>3384</v>
      </c>
      <c r="B1311" t="s">
        <v>3560</v>
      </c>
      <c r="C1311" t="s">
        <v>3561</v>
      </c>
      <c r="D1311" t="s">
        <v>3562</v>
      </c>
      <c r="E1311" t="s">
        <v>3563</v>
      </c>
      <c r="F1311" t="s">
        <v>3564</v>
      </c>
      <c r="G1311" s="1">
        <v>190</v>
      </c>
      <c r="H1311" s="1">
        <v>355.42</v>
      </c>
      <c r="I1311" s="2">
        <v>67529.8</v>
      </c>
      <c r="J1311" s="3">
        <v>2.3243500000000002E-3</v>
      </c>
      <c r="K1311" s="4">
        <v>29053169.690000001</v>
      </c>
      <c r="L1311" s="5">
        <v>900001</v>
      </c>
      <c r="M1311" s="6">
        <v>32.281263789999997</v>
      </c>
      <c r="N1311" s="7" t="str">
        <f>IF(ISNUMBER(_xll.BDP($C1311, "DELTA_MID")),_xll.BDP($C1311, "DELTA_MID")," ")</f>
        <v xml:space="preserve"> </v>
      </c>
      <c r="O1311" s="7" t="str">
        <f>IF(ISNUMBER(N1311),_xll.BDP($C1311, "OPT_UNDL_TICKER"),"")</f>
        <v/>
      </c>
      <c r="P1311" s="8" t="str">
        <f>IF(ISNUMBER(N1311),_xll.BDP($C1311, "OPT_UNDL_PX")," ")</f>
        <v xml:space="preserve"> </v>
      </c>
      <c r="Q1311" s="7" t="str">
        <f>IF(ISNUMBER(N1311),+G1311*_xll.BDP($C1311, "PX_POS_MULT_FACTOR")*P1311/K1311," ")</f>
        <v xml:space="preserve"> </v>
      </c>
      <c r="R1311" s="8" t="str">
        <f>IF(OR($A1311="TUA",$A1311="TYA"),"",IF(ISNUMBER(_xll.BDP($C1311,"DUR_ADJ_OAS_MID")),_xll.BDP($C1311,"DUR_ADJ_OAS_MID"),IF(ISNUMBER(_xll.BDP($E1311&amp;" ISIN","DUR_ADJ_OAS_MID")),_xll.BDP($E1311&amp;" ISIN","DUR_ADJ_OAS_MID")," ")))</f>
        <v xml:space="preserve"> </v>
      </c>
      <c r="S1311" s="7" t="str">
        <f t="shared" si="20"/>
        <v xml:space="preserve"> </v>
      </c>
      <c r="T1311" t="s">
        <v>3564</v>
      </c>
      <c r="U1311" t="s">
        <v>1339</v>
      </c>
    </row>
    <row r="1312" spans="1:21" x14ac:dyDescent="0.25">
      <c r="A1312" t="s">
        <v>3384</v>
      </c>
      <c r="B1312" t="s">
        <v>3565</v>
      </c>
      <c r="C1312" t="s">
        <v>377</v>
      </c>
      <c r="D1312" t="s">
        <v>378</v>
      </c>
      <c r="E1312" t="s">
        <v>379</v>
      </c>
      <c r="F1312" t="s">
        <v>380</v>
      </c>
      <c r="G1312" s="1">
        <v>1186</v>
      </c>
      <c r="H1312" s="1">
        <v>80.67</v>
      </c>
      <c r="I1312" s="2">
        <v>95674.62</v>
      </c>
      <c r="J1312" s="3">
        <v>3.2930899999999998E-3</v>
      </c>
      <c r="K1312" s="4">
        <v>29053169.690000001</v>
      </c>
      <c r="L1312" s="5">
        <v>900001</v>
      </c>
      <c r="M1312" s="6">
        <v>32.281263789999997</v>
      </c>
      <c r="N1312" s="7" t="str">
        <f>IF(ISNUMBER(_xll.BDP($C1312, "DELTA_MID")),_xll.BDP($C1312, "DELTA_MID")," ")</f>
        <v xml:space="preserve"> </v>
      </c>
      <c r="O1312" s="7" t="str">
        <f>IF(ISNUMBER(N1312),_xll.BDP($C1312, "OPT_UNDL_TICKER"),"")</f>
        <v/>
      </c>
      <c r="P1312" s="8" t="str">
        <f>IF(ISNUMBER(N1312),_xll.BDP($C1312, "OPT_UNDL_PX")," ")</f>
        <v xml:space="preserve"> </v>
      </c>
      <c r="Q1312" s="7" t="str">
        <f>IF(ISNUMBER(N1312),+G1312*_xll.BDP($C1312, "PX_POS_MULT_FACTOR")*P1312/K1312," ")</f>
        <v xml:space="preserve"> </v>
      </c>
      <c r="R1312" s="8" t="str">
        <f>IF(OR($A1312="TUA",$A1312="TYA"),"",IF(ISNUMBER(_xll.BDP($C1312,"DUR_ADJ_OAS_MID")),_xll.BDP($C1312,"DUR_ADJ_OAS_MID"),IF(ISNUMBER(_xll.BDP($E1312&amp;" ISIN","DUR_ADJ_OAS_MID")),_xll.BDP($E1312&amp;" ISIN","DUR_ADJ_OAS_MID")," ")))</f>
        <v xml:space="preserve"> </v>
      </c>
      <c r="S1312" s="7" t="str">
        <f t="shared" si="20"/>
        <v xml:space="preserve"> </v>
      </c>
      <c r="T1312" t="s">
        <v>380</v>
      </c>
      <c r="U1312" t="s">
        <v>1339</v>
      </c>
    </row>
    <row r="1313" spans="1:21" x14ac:dyDescent="0.25">
      <c r="A1313" t="s">
        <v>3384</v>
      </c>
      <c r="B1313" t="s">
        <v>3566</v>
      </c>
      <c r="C1313" t="s">
        <v>3567</v>
      </c>
      <c r="D1313" t="s">
        <v>3568</v>
      </c>
      <c r="E1313" t="s">
        <v>3569</v>
      </c>
      <c r="F1313" t="s">
        <v>3570</v>
      </c>
      <c r="G1313" s="1">
        <v>1238</v>
      </c>
      <c r="H1313" s="1">
        <v>61.69</v>
      </c>
      <c r="I1313" s="2">
        <v>76372.22</v>
      </c>
      <c r="J1313" s="3">
        <v>2.6287099999999998E-3</v>
      </c>
      <c r="K1313" s="4">
        <v>29053169.690000001</v>
      </c>
      <c r="L1313" s="5">
        <v>900001</v>
      </c>
      <c r="M1313" s="6">
        <v>32.281263789999997</v>
      </c>
      <c r="N1313" s="7" t="str">
        <f>IF(ISNUMBER(_xll.BDP($C1313, "DELTA_MID")),_xll.BDP($C1313, "DELTA_MID")," ")</f>
        <v xml:space="preserve"> </v>
      </c>
      <c r="O1313" s="7" t="str">
        <f>IF(ISNUMBER(N1313),_xll.BDP($C1313, "OPT_UNDL_TICKER"),"")</f>
        <v/>
      </c>
      <c r="P1313" s="8" t="str">
        <f>IF(ISNUMBER(N1313),_xll.BDP($C1313, "OPT_UNDL_PX")," ")</f>
        <v xml:space="preserve"> </v>
      </c>
      <c r="Q1313" s="7" t="str">
        <f>IF(ISNUMBER(N1313),+G1313*_xll.BDP($C1313, "PX_POS_MULT_FACTOR")*P1313/K1313," ")</f>
        <v xml:space="preserve"> </v>
      </c>
      <c r="R1313" s="8" t="str">
        <f>IF(OR($A1313="TUA",$A1313="TYA"),"",IF(ISNUMBER(_xll.BDP($C1313,"DUR_ADJ_OAS_MID")),_xll.BDP($C1313,"DUR_ADJ_OAS_MID"),IF(ISNUMBER(_xll.BDP($E1313&amp;" ISIN","DUR_ADJ_OAS_MID")),_xll.BDP($E1313&amp;" ISIN","DUR_ADJ_OAS_MID")," ")))</f>
        <v xml:space="preserve"> </v>
      </c>
      <c r="S1313" s="7" t="str">
        <f t="shared" si="20"/>
        <v xml:space="preserve"> </v>
      </c>
      <c r="T1313" t="s">
        <v>3570</v>
      </c>
      <c r="U1313" t="s">
        <v>1339</v>
      </c>
    </row>
    <row r="1314" spans="1:21" x14ac:dyDescent="0.25">
      <c r="A1314" t="s">
        <v>3384</v>
      </c>
      <c r="B1314" t="s">
        <v>3571</v>
      </c>
      <c r="C1314" t="s">
        <v>3572</v>
      </c>
      <c r="D1314" t="s">
        <v>3573</v>
      </c>
      <c r="E1314" t="s">
        <v>3574</v>
      </c>
      <c r="F1314" t="s">
        <v>3575</v>
      </c>
      <c r="G1314" s="1">
        <v>562</v>
      </c>
      <c r="H1314" s="1">
        <v>272.61</v>
      </c>
      <c r="I1314" s="2">
        <v>153206.82</v>
      </c>
      <c r="J1314" s="3">
        <v>5.2733299999999997E-3</v>
      </c>
      <c r="K1314" s="4">
        <v>29053169.690000001</v>
      </c>
      <c r="L1314" s="5">
        <v>900001</v>
      </c>
      <c r="M1314" s="6">
        <v>32.281263789999997</v>
      </c>
      <c r="N1314" s="7" t="str">
        <f>IF(ISNUMBER(_xll.BDP($C1314, "DELTA_MID")),_xll.BDP($C1314, "DELTA_MID")," ")</f>
        <v xml:space="preserve"> </v>
      </c>
      <c r="O1314" s="7" t="str">
        <f>IF(ISNUMBER(N1314),_xll.BDP($C1314, "OPT_UNDL_TICKER"),"")</f>
        <v/>
      </c>
      <c r="P1314" s="8" t="str">
        <f>IF(ISNUMBER(N1314),_xll.BDP($C1314, "OPT_UNDL_PX")," ")</f>
        <v xml:space="preserve"> </v>
      </c>
      <c r="Q1314" s="7" t="str">
        <f>IF(ISNUMBER(N1314),+G1314*_xll.BDP($C1314, "PX_POS_MULT_FACTOR")*P1314/K1314," ")</f>
        <v xml:space="preserve"> </v>
      </c>
      <c r="R1314" s="8" t="str">
        <f>IF(OR($A1314="TUA",$A1314="TYA"),"",IF(ISNUMBER(_xll.BDP($C1314,"DUR_ADJ_OAS_MID")),_xll.BDP($C1314,"DUR_ADJ_OAS_MID"),IF(ISNUMBER(_xll.BDP($E1314&amp;" ISIN","DUR_ADJ_OAS_MID")),_xll.BDP($E1314&amp;" ISIN","DUR_ADJ_OAS_MID")," ")))</f>
        <v xml:space="preserve"> </v>
      </c>
      <c r="S1314" s="7" t="str">
        <f t="shared" si="20"/>
        <v xml:space="preserve"> </v>
      </c>
      <c r="T1314" t="s">
        <v>3575</v>
      </c>
      <c r="U1314" t="s">
        <v>1339</v>
      </c>
    </row>
    <row r="1315" spans="1:21" x14ac:dyDescent="0.25">
      <c r="A1315" t="s">
        <v>3384</v>
      </c>
      <c r="B1315" t="s">
        <v>3576</v>
      </c>
      <c r="C1315" t="s">
        <v>3577</v>
      </c>
      <c r="D1315" t="s">
        <v>3578</v>
      </c>
      <c r="E1315" t="s">
        <v>3579</v>
      </c>
      <c r="F1315" t="s">
        <v>3580</v>
      </c>
      <c r="G1315" s="1">
        <v>987</v>
      </c>
      <c r="H1315" s="1">
        <v>28.95</v>
      </c>
      <c r="I1315" s="2">
        <v>28573.65</v>
      </c>
      <c r="J1315" s="3">
        <v>9.835E-4</v>
      </c>
      <c r="K1315" s="4">
        <v>29053169.690000001</v>
      </c>
      <c r="L1315" s="5">
        <v>900001</v>
      </c>
      <c r="M1315" s="6">
        <v>32.281263789999997</v>
      </c>
      <c r="N1315" s="7" t="str">
        <f>IF(ISNUMBER(_xll.BDP($C1315, "DELTA_MID")),_xll.BDP($C1315, "DELTA_MID")," ")</f>
        <v xml:space="preserve"> </v>
      </c>
      <c r="O1315" s="7" t="str">
        <f>IF(ISNUMBER(N1315),_xll.BDP($C1315, "OPT_UNDL_TICKER"),"")</f>
        <v/>
      </c>
      <c r="P1315" s="8" t="str">
        <f>IF(ISNUMBER(N1315),_xll.BDP($C1315, "OPT_UNDL_PX")," ")</f>
        <v xml:space="preserve"> </v>
      </c>
      <c r="Q1315" s="7" t="str">
        <f>IF(ISNUMBER(N1315),+G1315*_xll.BDP($C1315, "PX_POS_MULT_FACTOR")*P1315/K1315," ")</f>
        <v xml:space="preserve"> </v>
      </c>
      <c r="R1315" s="8" t="str">
        <f>IF(OR($A1315="TUA",$A1315="TYA"),"",IF(ISNUMBER(_xll.BDP($C1315,"DUR_ADJ_OAS_MID")),_xll.BDP($C1315,"DUR_ADJ_OAS_MID"),IF(ISNUMBER(_xll.BDP($E1315&amp;" ISIN","DUR_ADJ_OAS_MID")),_xll.BDP($E1315&amp;" ISIN","DUR_ADJ_OAS_MID")," ")))</f>
        <v xml:space="preserve"> </v>
      </c>
      <c r="S1315" s="7" t="str">
        <f t="shared" si="20"/>
        <v xml:space="preserve"> </v>
      </c>
      <c r="T1315" t="s">
        <v>3580</v>
      </c>
      <c r="U1315" t="s">
        <v>1339</v>
      </c>
    </row>
    <row r="1316" spans="1:21" x14ac:dyDescent="0.25">
      <c r="A1316" t="s">
        <v>3384</v>
      </c>
      <c r="B1316" t="s">
        <v>3581</v>
      </c>
      <c r="C1316" t="s">
        <v>945</v>
      </c>
      <c r="D1316" t="s">
        <v>946</v>
      </c>
      <c r="E1316" t="s">
        <v>947</v>
      </c>
      <c r="F1316" t="s">
        <v>948</v>
      </c>
      <c r="G1316" s="1">
        <v>237</v>
      </c>
      <c r="H1316" s="1">
        <v>96.44</v>
      </c>
      <c r="I1316" s="2">
        <v>22856.28</v>
      </c>
      <c r="J1316" s="3">
        <v>7.8671000000000004E-4</v>
      </c>
      <c r="K1316" s="4">
        <v>29053169.690000001</v>
      </c>
      <c r="L1316" s="5">
        <v>900001</v>
      </c>
      <c r="M1316" s="6">
        <v>32.281263789999997</v>
      </c>
      <c r="N1316" s="7" t="str">
        <f>IF(ISNUMBER(_xll.BDP($C1316, "DELTA_MID")),_xll.BDP($C1316, "DELTA_MID")," ")</f>
        <v xml:space="preserve"> </v>
      </c>
      <c r="O1316" s="7" t="str">
        <f>IF(ISNUMBER(N1316),_xll.BDP($C1316, "OPT_UNDL_TICKER"),"")</f>
        <v/>
      </c>
      <c r="P1316" s="8" t="str">
        <f>IF(ISNUMBER(N1316),_xll.BDP($C1316, "OPT_UNDL_PX")," ")</f>
        <v xml:space="preserve"> </v>
      </c>
      <c r="Q1316" s="7" t="str">
        <f>IF(ISNUMBER(N1316),+G1316*_xll.BDP($C1316, "PX_POS_MULT_FACTOR")*P1316/K1316," ")</f>
        <v xml:space="preserve"> </v>
      </c>
      <c r="R1316" s="8" t="str">
        <f>IF(OR($A1316="TUA",$A1316="TYA"),"",IF(ISNUMBER(_xll.BDP($C1316,"DUR_ADJ_OAS_MID")),_xll.BDP($C1316,"DUR_ADJ_OAS_MID"),IF(ISNUMBER(_xll.BDP($E1316&amp;" ISIN","DUR_ADJ_OAS_MID")),_xll.BDP($E1316&amp;" ISIN","DUR_ADJ_OAS_MID")," ")))</f>
        <v xml:space="preserve"> </v>
      </c>
      <c r="S1316" s="7" t="str">
        <f t="shared" si="20"/>
        <v xml:space="preserve"> </v>
      </c>
      <c r="T1316" t="s">
        <v>948</v>
      </c>
      <c r="U1316" t="s">
        <v>1339</v>
      </c>
    </row>
    <row r="1317" spans="1:21" x14ac:dyDescent="0.25">
      <c r="A1317" t="s">
        <v>3384</v>
      </c>
      <c r="B1317" t="s">
        <v>3582</v>
      </c>
      <c r="C1317" t="s">
        <v>3583</v>
      </c>
      <c r="D1317" t="s">
        <v>3584</v>
      </c>
      <c r="E1317" t="s">
        <v>3585</v>
      </c>
      <c r="F1317" t="s">
        <v>3586</v>
      </c>
      <c r="G1317" s="1">
        <v>2747</v>
      </c>
      <c r="H1317" s="1">
        <v>153.69999999999999</v>
      </c>
      <c r="I1317" s="2">
        <v>422213.9</v>
      </c>
      <c r="J1317" s="3">
        <v>1.4532460000000001E-2</v>
      </c>
      <c r="K1317" s="4">
        <v>29053169.690000001</v>
      </c>
      <c r="L1317" s="5">
        <v>900001</v>
      </c>
      <c r="M1317" s="6">
        <v>32.281263789999997</v>
      </c>
      <c r="N1317" s="7" t="str">
        <f>IF(ISNUMBER(_xll.BDP($C1317, "DELTA_MID")),_xll.BDP($C1317, "DELTA_MID")," ")</f>
        <v xml:space="preserve"> </v>
      </c>
      <c r="O1317" s="7" t="str">
        <f>IF(ISNUMBER(N1317),_xll.BDP($C1317, "OPT_UNDL_TICKER"),"")</f>
        <v/>
      </c>
      <c r="P1317" s="8" t="str">
        <f>IF(ISNUMBER(N1317),_xll.BDP($C1317, "OPT_UNDL_PX")," ")</f>
        <v xml:space="preserve"> </v>
      </c>
      <c r="Q1317" s="7" t="str">
        <f>IF(ISNUMBER(N1317),+G1317*_xll.BDP($C1317, "PX_POS_MULT_FACTOR")*P1317/K1317," ")</f>
        <v xml:space="preserve"> </v>
      </c>
      <c r="R1317" s="8" t="str">
        <f>IF(OR($A1317="TUA",$A1317="TYA"),"",IF(ISNUMBER(_xll.BDP($C1317,"DUR_ADJ_OAS_MID")),_xll.BDP($C1317,"DUR_ADJ_OAS_MID"),IF(ISNUMBER(_xll.BDP($E1317&amp;" ISIN","DUR_ADJ_OAS_MID")),_xll.BDP($E1317&amp;" ISIN","DUR_ADJ_OAS_MID")," ")))</f>
        <v xml:space="preserve"> </v>
      </c>
      <c r="S1317" s="7" t="str">
        <f t="shared" si="20"/>
        <v xml:space="preserve"> </v>
      </c>
      <c r="T1317" t="s">
        <v>3586</v>
      </c>
      <c r="U1317" t="s">
        <v>1339</v>
      </c>
    </row>
    <row r="1318" spans="1:21" x14ac:dyDescent="0.25">
      <c r="A1318" t="s">
        <v>3384</v>
      </c>
      <c r="B1318" t="s">
        <v>3587</v>
      </c>
      <c r="C1318" t="s">
        <v>3588</v>
      </c>
      <c r="D1318" t="s">
        <v>3589</v>
      </c>
      <c r="E1318" t="s">
        <v>3590</v>
      </c>
      <c r="F1318" t="s">
        <v>3591</v>
      </c>
      <c r="G1318" s="1">
        <v>613</v>
      </c>
      <c r="H1318" s="1">
        <v>35.5</v>
      </c>
      <c r="I1318" s="2">
        <v>21761.5</v>
      </c>
      <c r="J1318" s="3">
        <v>7.4901999999999998E-4</v>
      </c>
      <c r="K1318" s="4">
        <v>29053169.690000001</v>
      </c>
      <c r="L1318" s="5">
        <v>900001</v>
      </c>
      <c r="M1318" s="6">
        <v>32.281263789999997</v>
      </c>
      <c r="N1318" s="7" t="str">
        <f>IF(ISNUMBER(_xll.BDP($C1318, "DELTA_MID")),_xll.BDP($C1318, "DELTA_MID")," ")</f>
        <v xml:space="preserve"> </v>
      </c>
      <c r="O1318" s="7" t="str">
        <f>IF(ISNUMBER(N1318),_xll.BDP($C1318, "OPT_UNDL_TICKER"),"")</f>
        <v/>
      </c>
      <c r="P1318" s="8" t="str">
        <f>IF(ISNUMBER(N1318),_xll.BDP($C1318, "OPT_UNDL_PX")," ")</f>
        <v xml:space="preserve"> </v>
      </c>
      <c r="Q1318" s="7" t="str">
        <f>IF(ISNUMBER(N1318),+G1318*_xll.BDP($C1318, "PX_POS_MULT_FACTOR")*P1318/K1318," ")</f>
        <v xml:space="preserve"> </v>
      </c>
      <c r="R1318" s="8" t="str">
        <f>IF(OR($A1318="TUA",$A1318="TYA"),"",IF(ISNUMBER(_xll.BDP($C1318,"DUR_ADJ_OAS_MID")),_xll.BDP($C1318,"DUR_ADJ_OAS_MID"),IF(ISNUMBER(_xll.BDP($E1318&amp;" ISIN","DUR_ADJ_OAS_MID")),_xll.BDP($E1318&amp;" ISIN","DUR_ADJ_OAS_MID")," ")))</f>
        <v xml:space="preserve"> </v>
      </c>
      <c r="S1318" s="7" t="str">
        <f t="shared" si="20"/>
        <v xml:space="preserve"> </v>
      </c>
      <c r="T1318" t="s">
        <v>3591</v>
      </c>
      <c r="U1318" t="s">
        <v>1339</v>
      </c>
    </row>
    <row r="1319" spans="1:21" x14ac:dyDescent="0.25">
      <c r="A1319" t="s">
        <v>3384</v>
      </c>
      <c r="B1319" t="s">
        <v>3592</v>
      </c>
      <c r="C1319" t="s">
        <v>3593</v>
      </c>
      <c r="D1319" t="s">
        <v>3594</v>
      </c>
      <c r="E1319" t="s">
        <v>3595</v>
      </c>
      <c r="F1319" t="s">
        <v>3596</v>
      </c>
      <c r="G1319" s="1">
        <v>770</v>
      </c>
      <c r="H1319" s="1">
        <v>67.91</v>
      </c>
      <c r="I1319" s="2">
        <v>52290.7</v>
      </c>
      <c r="J1319" s="3">
        <v>1.7998300000000001E-3</v>
      </c>
      <c r="K1319" s="4">
        <v>29053169.690000001</v>
      </c>
      <c r="L1319" s="5">
        <v>900001</v>
      </c>
      <c r="M1319" s="6">
        <v>32.281263789999997</v>
      </c>
      <c r="N1319" s="7" t="str">
        <f>IF(ISNUMBER(_xll.BDP($C1319, "DELTA_MID")),_xll.BDP($C1319, "DELTA_MID")," ")</f>
        <v xml:space="preserve"> </v>
      </c>
      <c r="O1319" s="7" t="str">
        <f>IF(ISNUMBER(N1319),_xll.BDP($C1319, "OPT_UNDL_TICKER"),"")</f>
        <v/>
      </c>
      <c r="P1319" s="8" t="str">
        <f>IF(ISNUMBER(N1319),_xll.BDP($C1319, "OPT_UNDL_PX")," ")</f>
        <v xml:space="preserve"> </v>
      </c>
      <c r="Q1319" s="7" t="str">
        <f>IF(ISNUMBER(N1319),+G1319*_xll.BDP($C1319, "PX_POS_MULT_FACTOR")*P1319/K1319," ")</f>
        <v xml:space="preserve"> </v>
      </c>
      <c r="R1319" s="8" t="str">
        <f>IF(OR($A1319="TUA",$A1319="TYA"),"",IF(ISNUMBER(_xll.BDP($C1319,"DUR_ADJ_OAS_MID")),_xll.BDP($C1319,"DUR_ADJ_OAS_MID"),IF(ISNUMBER(_xll.BDP($E1319&amp;" ISIN","DUR_ADJ_OAS_MID")),_xll.BDP($E1319&amp;" ISIN","DUR_ADJ_OAS_MID")," ")))</f>
        <v xml:space="preserve"> </v>
      </c>
      <c r="S1319" s="7" t="str">
        <f t="shared" si="20"/>
        <v xml:space="preserve"> </v>
      </c>
      <c r="T1319" t="s">
        <v>3596</v>
      </c>
      <c r="U1319" t="s">
        <v>1339</v>
      </c>
    </row>
    <row r="1320" spans="1:21" x14ac:dyDescent="0.25">
      <c r="A1320" t="s">
        <v>3384</v>
      </c>
      <c r="B1320" t="s">
        <v>3597</v>
      </c>
      <c r="C1320" t="s">
        <v>3598</v>
      </c>
      <c r="D1320" t="s">
        <v>3599</v>
      </c>
      <c r="E1320" t="s">
        <v>3600</v>
      </c>
      <c r="F1320" t="s">
        <v>3601</v>
      </c>
      <c r="G1320" s="1">
        <v>161</v>
      </c>
      <c r="H1320" s="1">
        <v>162.66</v>
      </c>
      <c r="I1320" s="2">
        <v>26188.26</v>
      </c>
      <c r="J1320" s="3">
        <v>9.0138999999999996E-4</v>
      </c>
      <c r="K1320" s="4">
        <v>29053169.690000001</v>
      </c>
      <c r="L1320" s="5">
        <v>900001</v>
      </c>
      <c r="M1320" s="6">
        <v>32.281263789999997</v>
      </c>
      <c r="N1320" s="7" t="str">
        <f>IF(ISNUMBER(_xll.BDP($C1320, "DELTA_MID")),_xll.BDP($C1320, "DELTA_MID")," ")</f>
        <v xml:space="preserve"> </v>
      </c>
      <c r="O1320" s="7" t="str">
        <f>IF(ISNUMBER(N1320),_xll.BDP($C1320, "OPT_UNDL_TICKER"),"")</f>
        <v/>
      </c>
      <c r="P1320" s="8" t="str">
        <f>IF(ISNUMBER(N1320),_xll.BDP($C1320, "OPT_UNDL_PX")," ")</f>
        <v xml:space="preserve"> </v>
      </c>
      <c r="Q1320" s="7" t="str">
        <f>IF(ISNUMBER(N1320),+G1320*_xll.BDP($C1320, "PX_POS_MULT_FACTOR")*P1320/K1320," ")</f>
        <v xml:space="preserve"> </v>
      </c>
      <c r="R1320" s="8" t="str">
        <f>IF(OR($A1320="TUA",$A1320="TYA"),"",IF(ISNUMBER(_xll.BDP($C1320,"DUR_ADJ_OAS_MID")),_xll.BDP($C1320,"DUR_ADJ_OAS_MID"),IF(ISNUMBER(_xll.BDP($E1320&amp;" ISIN","DUR_ADJ_OAS_MID")),_xll.BDP($E1320&amp;" ISIN","DUR_ADJ_OAS_MID")," ")))</f>
        <v xml:space="preserve"> </v>
      </c>
      <c r="S1320" s="7" t="str">
        <f t="shared" si="20"/>
        <v xml:space="preserve"> </v>
      </c>
      <c r="T1320" t="s">
        <v>3601</v>
      </c>
      <c r="U1320" t="s">
        <v>1339</v>
      </c>
    </row>
    <row r="1321" spans="1:21" x14ac:dyDescent="0.25">
      <c r="A1321" t="s">
        <v>3384</v>
      </c>
      <c r="B1321" t="s">
        <v>3602</v>
      </c>
      <c r="C1321" t="s">
        <v>3603</v>
      </c>
      <c r="D1321" t="s">
        <v>3604</v>
      </c>
      <c r="E1321" t="s">
        <v>3605</v>
      </c>
      <c r="F1321" t="s">
        <v>3606</v>
      </c>
      <c r="G1321" s="1">
        <v>1258</v>
      </c>
      <c r="H1321" s="1">
        <v>47.78</v>
      </c>
      <c r="I1321" s="2">
        <v>60107.24</v>
      </c>
      <c r="J1321" s="3">
        <v>2.06887E-3</v>
      </c>
      <c r="K1321" s="4">
        <v>29053169.690000001</v>
      </c>
      <c r="L1321" s="5">
        <v>900001</v>
      </c>
      <c r="M1321" s="6">
        <v>32.281263789999997</v>
      </c>
      <c r="N1321" s="7" t="str">
        <f>IF(ISNUMBER(_xll.BDP($C1321, "DELTA_MID")),_xll.BDP($C1321, "DELTA_MID")," ")</f>
        <v xml:space="preserve"> </v>
      </c>
      <c r="O1321" s="7" t="str">
        <f>IF(ISNUMBER(N1321),_xll.BDP($C1321, "OPT_UNDL_TICKER"),"")</f>
        <v/>
      </c>
      <c r="P1321" s="8" t="str">
        <f>IF(ISNUMBER(N1321),_xll.BDP($C1321, "OPT_UNDL_PX")," ")</f>
        <v xml:space="preserve"> </v>
      </c>
      <c r="Q1321" s="7" t="str">
        <f>IF(ISNUMBER(N1321),+G1321*_xll.BDP($C1321, "PX_POS_MULT_FACTOR")*P1321/K1321," ")</f>
        <v xml:space="preserve"> </v>
      </c>
      <c r="R1321" s="8" t="str">
        <f>IF(OR($A1321="TUA",$A1321="TYA"),"",IF(ISNUMBER(_xll.BDP($C1321,"DUR_ADJ_OAS_MID")),_xll.BDP($C1321,"DUR_ADJ_OAS_MID"),IF(ISNUMBER(_xll.BDP($E1321&amp;" ISIN","DUR_ADJ_OAS_MID")),_xll.BDP($E1321&amp;" ISIN","DUR_ADJ_OAS_MID")," ")))</f>
        <v xml:space="preserve"> </v>
      </c>
      <c r="S1321" s="7" t="str">
        <f t="shared" si="20"/>
        <v xml:space="preserve"> </v>
      </c>
      <c r="T1321" t="s">
        <v>3606</v>
      </c>
      <c r="U1321" t="s">
        <v>1339</v>
      </c>
    </row>
    <row r="1322" spans="1:21" x14ac:dyDescent="0.25">
      <c r="A1322" t="s">
        <v>3384</v>
      </c>
      <c r="B1322" t="s">
        <v>3607</v>
      </c>
      <c r="C1322" t="s">
        <v>3608</v>
      </c>
      <c r="D1322" t="s">
        <v>3609</v>
      </c>
      <c r="E1322" t="s">
        <v>3610</v>
      </c>
      <c r="F1322" t="s">
        <v>3611</v>
      </c>
      <c r="G1322" s="1">
        <v>176</v>
      </c>
      <c r="H1322" s="1">
        <v>341.08</v>
      </c>
      <c r="I1322" s="2">
        <v>60030.080000000002</v>
      </c>
      <c r="J1322" s="3">
        <v>2.0662100000000002E-3</v>
      </c>
      <c r="K1322" s="4">
        <v>29053169.690000001</v>
      </c>
      <c r="L1322" s="5">
        <v>900001</v>
      </c>
      <c r="M1322" s="6">
        <v>32.281263789999997</v>
      </c>
      <c r="N1322" s="7" t="str">
        <f>IF(ISNUMBER(_xll.BDP($C1322, "DELTA_MID")),_xll.BDP($C1322, "DELTA_MID")," ")</f>
        <v xml:space="preserve"> </v>
      </c>
      <c r="O1322" s="7" t="str">
        <f>IF(ISNUMBER(N1322),_xll.BDP($C1322, "OPT_UNDL_TICKER"),"")</f>
        <v/>
      </c>
      <c r="P1322" s="8" t="str">
        <f>IF(ISNUMBER(N1322),_xll.BDP($C1322, "OPT_UNDL_PX")," ")</f>
        <v xml:space="preserve"> </v>
      </c>
      <c r="Q1322" s="7" t="str">
        <f>IF(ISNUMBER(N1322),+G1322*_xll.BDP($C1322, "PX_POS_MULT_FACTOR")*P1322/K1322," ")</f>
        <v xml:space="preserve"> </v>
      </c>
      <c r="R1322" s="8" t="str">
        <f>IF(OR($A1322="TUA",$A1322="TYA"),"",IF(ISNUMBER(_xll.BDP($C1322,"DUR_ADJ_OAS_MID")),_xll.BDP($C1322,"DUR_ADJ_OAS_MID"),IF(ISNUMBER(_xll.BDP($E1322&amp;" ISIN","DUR_ADJ_OAS_MID")),_xll.BDP($E1322&amp;" ISIN","DUR_ADJ_OAS_MID")," ")))</f>
        <v xml:space="preserve"> </v>
      </c>
      <c r="S1322" s="7" t="str">
        <f t="shared" si="20"/>
        <v xml:space="preserve"> </v>
      </c>
      <c r="T1322" t="s">
        <v>3611</v>
      </c>
      <c r="U1322" t="s">
        <v>1339</v>
      </c>
    </row>
    <row r="1323" spans="1:21" x14ac:dyDescent="0.25">
      <c r="A1323" t="s">
        <v>3384</v>
      </c>
      <c r="B1323" t="s">
        <v>3612</v>
      </c>
      <c r="C1323" t="s">
        <v>3613</v>
      </c>
      <c r="D1323" t="s">
        <v>3614</v>
      </c>
      <c r="E1323" t="s">
        <v>3615</v>
      </c>
      <c r="F1323" t="s">
        <v>3616</v>
      </c>
      <c r="G1323" s="1">
        <v>995</v>
      </c>
      <c r="H1323" s="1">
        <v>200.75</v>
      </c>
      <c r="I1323" s="2">
        <v>199746.25</v>
      </c>
      <c r="J1323" s="3">
        <v>6.8751999999999997E-3</v>
      </c>
      <c r="K1323" s="4">
        <v>29053169.690000001</v>
      </c>
      <c r="L1323" s="5">
        <v>900001</v>
      </c>
      <c r="M1323" s="6">
        <v>32.281263789999997</v>
      </c>
      <c r="N1323" s="7" t="str">
        <f>IF(ISNUMBER(_xll.BDP($C1323, "DELTA_MID")),_xll.BDP($C1323, "DELTA_MID")," ")</f>
        <v xml:space="preserve"> </v>
      </c>
      <c r="O1323" s="7" t="str">
        <f>IF(ISNUMBER(N1323),_xll.BDP($C1323, "OPT_UNDL_TICKER"),"")</f>
        <v/>
      </c>
      <c r="P1323" s="8" t="str">
        <f>IF(ISNUMBER(N1323),_xll.BDP($C1323, "OPT_UNDL_PX")," ")</f>
        <v xml:space="preserve"> </v>
      </c>
      <c r="Q1323" s="7" t="str">
        <f>IF(ISNUMBER(N1323),+G1323*_xll.BDP($C1323, "PX_POS_MULT_FACTOR")*P1323/K1323," ")</f>
        <v xml:space="preserve"> </v>
      </c>
      <c r="R1323" s="8" t="str">
        <f>IF(OR($A1323="TUA",$A1323="TYA"),"",IF(ISNUMBER(_xll.BDP($C1323,"DUR_ADJ_OAS_MID")),_xll.BDP($C1323,"DUR_ADJ_OAS_MID"),IF(ISNUMBER(_xll.BDP($E1323&amp;" ISIN","DUR_ADJ_OAS_MID")),_xll.BDP($E1323&amp;" ISIN","DUR_ADJ_OAS_MID")," ")))</f>
        <v xml:space="preserve"> </v>
      </c>
      <c r="S1323" s="7" t="str">
        <f t="shared" si="20"/>
        <v xml:space="preserve"> </v>
      </c>
      <c r="T1323" t="s">
        <v>3616</v>
      </c>
      <c r="U1323" t="s">
        <v>1339</v>
      </c>
    </row>
    <row r="1324" spans="1:21" x14ac:dyDescent="0.25">
      <c r="A1324" t="s">
        <v>3384</v>
      </c>
      <c r="B1324" t="s">
        <v>3617</v>
      </c>
      <c r="C1324" t="s">
        <v>960</v>
      </c>
      <c r="D1324" t="s">
        <v>961</v>
      </c>
      <c r="E1324" t="s">
        <v>962</v>
      </c>
      <c r="F1324" t="s">
        <v>963</v>
      </c>
      <c r="G1324" s="1">
        <v>327</v>
      </c>
      <c r="H1324" s="1">
        <v>273.7</v>
      </c>
      <c r="I1324" s="2">
        <v>89499.9</v>
      </c>
      <c r="J1324" s="3">
        <v>3.08056E-3</v>
      </c>
      <c r="K1324" s="4">
        <v>29053169.690000001</v>
      </c>
      <c r="L1324" s="5">
        <v>900001</v>
      </c>
      <c r="M1324" s="6">
        <v>32.281263789999997</v>
      </c>
      <c r="N1324" s="7" t="str">
        <f>IF(ISNUMBER(_xll.BDP($C1324, "DELTA_MID")),_xll.BDP($C1324, "DELTA_MID")," ")</f>
        <v xml:space="preserve"> </v>
      </c>
      <c r="O1324" s="7" t="str">
        <f>IF(ISNUMBER(N1324),_xll.BDP($C1324, "OPT_UNDL_TICKER"),"")</f>
        <v/>
      </c>
      <c r="P1324" s="8" t="str">
        <f>IF(ISNUMBER(N1324),_xll.BDP($C1324, "OPT_UNDL_PX")," ")</f>
        <v xml:space="preserve"> </v>
      </c>
      <c r="Q1324" s="7" t="str">
        <f>IF(ISNUMBER(N1324),+G1324*_xll.BDP($C1324, "PX_POS_MULT_FACTOR")*P1324/K1324," ")</f>
        <v xml:space="preserve"> </v>
      </c>
      <c r="R1324" s="8" t="str">
        <f>IF(OR($A1324="TUA",$A1324="TYA"),"",IF(ISNUMBER(_xll.BDP($C1324,"DUR_ADJ_OAS_MID")),_xll.BDP($C1324,"DUR_ADJ_OAS_MID"),IF(ISNUMBER(_xll.BDP($E1324&amp;" ISIN","DUR_ADJ_OAS_MID")),_xll.BDP($E1324&amp;" ISIN","DUR_ADJ_OAS_MID")," ")))</f>
        <v xml:space="preserve"> </v>
      </c>
      <c r="S1324" s="7" t="str">
        <f t="shared" si="20"/>
        <v xml:space="preserve"> </v>
      </c>
      <c r="T1324" t="s">
        <v>963</v>
      </c>
      <c r="U1324" t="s">
        <v>1339</v>
      </c>
    </row>
    <row r="1325" spans="1:21" x14ac:dyDescent="0.25">
      <c r="A1325" t="s">
        <v>3384</v>
      </c>
      <c r="B1325" t="s">
        <v>3618</v>
      </c>
      <c r="C1325" t="s">
        <v>3619</v>
      </c>
      <c r="D1325" t="s">
        <v>3620</v>
      </c>
      <c r="E1325" t="s">
        <v>3621</v>
      </c>
      <c r="F1325" t="s">
        <v>3622</v>
      </c>
      <c r="G1325" s="1">
        <v>544</v>
      </c>
      <c r="H1325" s="1">
        <v>102.29</v>
      </c>
      <c r="I1325" s="2">
        <v>55645.760000000002</v>
      </c>
      <c r="J1325" s="3">
        <v>1.9153099999999999E-3</v>
      </c>
      <c r="K1325" s="4">
        <v>29053169.690000001</v>
      </c>
      <c r="L1325" s="5">
        <v>900001</v>
      </c>
      <c r="M1325" s="6">
        <v>32.281263789999997</v>
      </c>
      <c r="N1325" s="7" t="str">
        <f>IF(ISNUMBER(_xll.BDP($C1325, "DELTA_MID")),_xll.BDP($C1325, "DELTA_MID")," ")</f>
        <v xml:space="preserve"> </v>
      </c>
      <c r="O1325" s="7" t="str">
        <f>IF(ISNUMBER(N1325),_xll.BDP($C1325, "OPT_UNDL_TICKER"),"")</f>
        <v/>
      </c>
      <c r="P1325" s="8" t="str">
        <f>IF(ISNUMBER(N1325),_xll.BDP($C1325, "OPT_UNDL_PX")," ")</f>
        <v xml:space="preserve"> </v>
      </c>
      <c r="Q1325" s="7" t="str">
        <f>IF(ISNUMBER(N1325),+G1325*_xll.BDP($C1325, "PX_POS_MULT_FACTOR")*P1325/K1325," ")</f>
        <v xml:space="preserve"> </v>
      </c>
      <c r="R1325" s="8" t="str">
        <f>IF(OR($A1325="TUA",$A1325="TYA"),"",IF(ISNUMBER(_xll.BDP($C1325,"DUR_ADJ_OAS_MID")),_xll.BDP($C1325,"DUR_ADJ_OAS_MID"),IF(ISNUMBER(_xll.BDP($E1325&amp;" ISIN","DUR_ADJ_OAS_MID")),_xll.BDP($E1325&amp;" ISIN","DUR_ADJ_OAS_MID")," ")))</f>
        <v xml:space="preserve"> </v>
      </c>
      <c r="S1325" s="7" t="str">
        <f t="shared" si="20"/>
        <v xml:space="preserve"> </v>
      </c>
      <c r="T1325" t="s">
        <v>3622</v>
      </c>
      <c r="U1325" t="s">
        <v>1339</v>
      </c>
    </row>
    <row r="1326" spans="1:21" x14ac:dyDescent="0.25">
      <c r="A1326" t="s">
        <v>3384</v>
      </c>
      <c r="B1326" t="s">
        <v>3623</v>
      </c>
      <c r="C1326" t="s">
        <v>3624</v>
      </c>
      <c r="D1326" t="s">
        <v>3625</v>
      </c>
      <c r="E1326" t="s">
        <v>3626</v>
      </c>
      <c r="F1326" t="s">
        <v>3627</v>
      </c>
      <c r="G1326" s="1">
        <v>548</v>
      </c>
      <c r="H1326" s="1">
        <v>95.27</v>
      </c>
      <c r="I1326" s="2">
        <v>52207.96</v>
      </c>
      <c r="J1326" s="3">
        <v>1.7969800000000001E-3</v>
      </c>
      <c r="K1326" s="4">
        <v>29053169.690000001</v>
      </c>
      <c r="L1326" s="5">
        <v>900001</v>
      </c>
      <c r="M1326" s="6">
        <v>32.281263789999997</v>
      </c>
      <c r="N1326" s="7" t="str">
        <f>IF(ISNUMBER(_xll.BDP($C1326, "DELTA_MID")),_xll.BDP($C1326, "DELTA_MID")," ")</f>
        <v xml:space="preserve"> </v>
      </c>
      <c r="O1326" s="7" t="str">
        <f>IF(ISNUMBER(N1326),_xll.BDP($C1326, "OPT_UNDL_TICKER"),"")</f>
        <v/>
      </c>
      <c r="P1326" s="8" t="str">
        <f>IF(ISNUMBER(N1326),_xll.BDP($C1326, "OPT_UNDL_PX")," ")</f>
        <v xml:space="preserve"> </v>
      </c>
      <c r="Q1326" s="7" t="str">
        <f>IF(ISNUMBER(N1326),+G1326*_xll.BDP($C1326, "PX_POS_MULT_FACTOR")*P1326/K1326," ")</f>
        <v xml:space="preserve"> </v>
      </c>
      <c r="R1326" s="8" t="str">
        <f>IF(OR($A1326="TUA",$A1326="TYA"),"",IF(ISNUMBER(_xll.BDP($C1326,"DUR_ADJ_OAS_MID")),_xll.BDP($C1326,"DUR_ADJ_OAS_MID"),IF(ISNUMBER(_xll.BDP($E1326&amp;" ISIN","DUR_ADJ_OAS_MID")),_xll.BDP($E1326&amp;" ISIN","DUR_ADJ_OAS_MID")," ")))</f>
        <v xml:space="preserve"> </v>
      </c>
      <c r="S1326" s="7" t="str">
        <f t="shared" si="20"/>
        <v xml:space="preserve"> </v>
      </c>
      <c r="T1326" t="s">
        <v>3627</v>
      </c>
      <c r="U1326" t="s">
        <v>1339</v>
      </c>
    </row>
    <row r="1327" spans="1:21" x14ac:dyDescent="0.25">
      <c r="A1327" t="s">
        <v>3384</v>
      </c>
      <c r="B1327" t="s">
        <v>3628</v>
      </c>
      <c r="C1327" t="s">
        <v>970</v>
      </c>
      <c r="D1327" t="s">
        <v>971</v>
      </c>
      <c r="E1327" t="s">
        <v>972</v>
      </c>
      <c r="F1327" t="s">
        <v>973</v>
      </c>
      <c r="G1327" s="1">
        <v>209</v>
      </c>
      <c r="H1327" s="1">
        <v>349.49</v>
      </c>
      <c r="I1327" s="2">
        <v>73043.41</v>
      </c>
      <c r="J1327" s="3">
        <v>2.5141299999999998E-3</v>
      </c>
      <c r="K1327" s="4">
        <v>29053169.690000001</v>
      </c>
      <c r="L1327" s="5">
        <v>900001</v>
      </c>
      <c r="M1327" s="6">
        <v>32.281263789999997</v>
      </c>
      <c r="N1327" s="7" t="str">
        <f>IF(ISNUMBER(_xll.BDP($C1327, "DELTA_MID")),_xll.BDP($C1327, "DELTA_MID")," ")</f>
        <v xml:space="preserve"> </v>
      </c>
      <c r="O1327" s="7" t="str">
        <f>IF(ISNUMBER(N1327),_xll.BDP($C1327, "OPT_UNDL_TICKER"),"")</f>
        <v/>
      </c>
      <c r="P1327" s="8" t="str">
        <f>IF(ISNUMBER(N1327),_xll.BDP($C1327, "OPT_UNDL_PX")," ")</f>
        <v xml:space="preserve"> </v>
      </c>
      <c r="Q1327" s="7" t="str">
        <f>IF(ISNUMBER(N1327),+G1327*_xll.BDP($C1327, "PX_POS_MULT_FACTOR")*P1327/K1327," ")</f>
        <v xml:space="preserve"> </v>
      </c>
      <c r="R1327" s="8" t="str">
        <f>IF(OR($A1327="TUA",$A1327="TYA"),"",IF(ISNUMBER(_xll.BDP($C1327,"DUR_ADJ_OAS_MID")),_xll.BDP($C1327,"DUR_ADJ_OAS_MID"),IF(ISNUMBER(_xll.BDP($E1327&amp;" ISIN","DUR_ADJ_OAS_MID")),_xll.BDP($E1327&amp;" ISIN","DUR_ADJ_OAS_MID")," ")))</f>
        <v xml:space="preserve"> </v>
      </c>
      <c r="S1327" s="7" t="str">
        <f t="shared" si="20"/>
        <v xml:space="preserve"> </v>
      </c>
      <c r="T1327" t="s">
        <v>973</v>
      </c>
      <c r="U1327" t="s">
        <v>1339</v>
      </c>
    </row>
    <row r="1328" spans="1:21" x14ac:dyDescent="0.25">
      <c r="A1328" t="s">
        <v>3384</v>
      </c>
      <c r="B1328" t="s">
        <v>3629</v>
      </c>
      <c r="C1328" t="s">
        <v>3630</v>
      </c>
      <c r="D1328" t="s">
        <v>3631</v>
      </c>
      <c r="E1328" t="s">
        <v>3632</v>
      </c>
      <c r="F1328" t="s">
        <v>3633</v>
      </c>
      <c r="G1328" s="1">
        <v>410</v>
      </c>
      <c r="H1328" s="1">
        <v>80.19</v>
      </c>
      <c r="I1328" s="2">
        <v>32877.9</v>
      </c>
      <c r="J1328" s="3">
        <v>1.1316500000000001E-3</v>
      </c>
      <c r="K1328" s="4">
        <v>29053169.690000001</v>
      </c>
      <c r="L1328" s="5">
        <v>900001</v>
      </c>
      <c r="M1328" s="6">
        <v>32.281263789999997</v>
      </c>
      <c r="N1328" s="7" t="str">
        <f>IF(ISNUMBER(_xll.BDP($C1328, "DELTA_MID")),_xll.BDP($C1328, "DELTA_MID")," ")</f>
        <v xml:space="preserve"> </v>
      </c>
      <c r="O1328" s="7" t="str">
        <f>IF(ISNUMBER(N1328),_xll.BDP($C1328, "OPT_UNDL_TICKER"),"")</f>
        <v/>
      </c>
      <c r="P1328" s="8" t="str">
        <f>IF(ISNUMBER(N1328),_xll.BDP($C1328, "OPT_UNDL_PX")," ")</f>
        <v xml:space="preserve"> </v>
      </c>
      <c r="Q1328" s="7" t="str">
        <f>IF(ISNUMBER(N1328),+G1328*_xll.BDP($C1328, "PX_POS_MULT_FACTOR")*P1328/K1328," ")</f>
        <v xml:space="preserve"> </v>
      </c>
      <c r="R1328" s="8" t="str">
        <f>IF(OR($A1328="TUA",$A1328="TYA"),"",IF(ISNUMBER(_xll.BDP($C1328,"DUR_ADJ_OAS_MID")),_xll.BDP($C1328,"DUR_ADJ_OAS_MID"),IF(ISNUMBER(_xll.BDP($E1328&amp;" ISIN","DUR_ADJ_OAS_MID")),_xll.BDP($E1328&amp;" ISIN","DUR_ADJ_OAS_MID")," ")))</f>
        <v xml:space="preserve"> </v>
      </c>
      <c r="S1328" s="7" t="str">
        <f t="shared" si="20"/>
        <v xml:space="preserve"> </v>
      </c>
      <c r="T1328" t="s">
        <v>3633</v>
      </c>
      <c r="U1328" t="s">
        <v>1339</v>
      </c>
    </row>
    <row r="1329" spans="1:21" x14ac:dyDescent="0.25">
      <c r="A1329" t="s">
        <v>3384</v>
      </c>
      <c r="B1329" t="s">
        <v>3634</v>
      </c>
      <c r="C1329" t="s">
        <v>3635</v>
      </c>
      <c r="D1329" t="s">
        <v>3636</v>
      </c>
      <c r="E1329" t="s">
        <v>3637</v>
      </c>
      <c r="F1329" t="s">
        <v>3638</v>
      </c>
      <c r="G1329" s="1">
        <v>1569</v>
      </c>
      <c r="H1329" s="1">
        <v>40.03</v>
      </c>
      <c r="I1329" s="2">
        <v>62807.07</v>
      </c>
      <c r="J1329" s="3">
        <v>2.1618000000000002E-3</v>
      </c>
      <c r="K1329" s="4">
        <v>29053169.690000001</v>
      </c>
      <c r="L1329" s="5">
        <v>900001</v>
      </c>
      <c r="M1329" s="6">
        <v>32.281263789999997</v>
      </c>
      <c r="N1329" s="7" t="str">
        <f>IF(ISNUMBER(_xll.BDP($C1329, "DELTA_MID")),_xll.BDP($C1329, "DELTA_MID")," ")</f>
        <v xml:space="preserve"> </v>
      </c>
      <c r="O1329" s="7" t="str">
        <f>IF(ISNUMBER(N1329),_xll.BDP($C1329, "OPT_UNDL_TICKER"),"")</f>
        <v/>
      </c>
      <c r="P1329" s="8" t="str">
        <f>IF(ISNUMBER(N1329),_xll.BDP($C1329, "OPT_UNDL_PX")," ")</f>
        <v xml:space="preserve"> </v>
      </c>
      <c r="Q1329" s="7" t="str">
        <f>IF(ISNUMBER(N1329),+G1329*_xll.BDP($C1329, "PX_POS_MULT_FACTOR")*P1329/K1329," ")</f>
        <v xml:space="preserve"> </v>
      </c>
      <c r="R1329" s="8" t="str">
        <f>IF(OR($A1329="TUA",$A1329="TYA"),"",IF(ISNUMBER(_xll.BDP($C1329,"DUR_ADJ_OAS_MID")),_xll.BDP($C1329,"DUR_ADJ_OAS_MID"),IF(ISNUMBER(_xll.BDP($E1329&amp;" ISIN","DUR_ADJ_OAS_MID")),_xll.BDP($E1329&amp;" ISIN","DUR_ADJ_OAS_MID")," ")))</f>
        <v xml:space="preserve"> </v>
      </c>
      <c r="S1329" s="7" t="str">
        <f t="shared" si="20"/>
        <v xml:space="preserve"> </v>
      </c>
      <c r="T1329" t="s">
        <v>3638</v>
      </c>
      <c r="U1329" t="s">
        <v>1339</v>
      </c>
    </row>
    <row r="1330" spans="1:21" x14ac:dyDescent="0.25">
      <c r="A1330" t="s">
        <v>3384</v>
      </c>
      <c r="B1330" t="s">
        <v>3639</v>
      </c>
      <c r="C1330" t="s">
        <v>3640</v>
      </c>
      <c r="D1330" t="s">
        <v>3641</v>
      </c>
      <c r="E1330" t="s">
        <v>3642</v>
      </c>
      <c r="F1330" t="s">
        <v>3643</v>
      </c>
      <c r="G1330" s="1">
        <v>161</v>
      </c>
      <c r="H1330" s="1">
        <v>218.43</v>
      </c>
      <c r="I1330" s="2">
        <v>35167.230000000003</v>
      </c>
      <c r="J1330" s="3">
        <v>1.2104399999999999E-3</v>
      </c>
      <c r="K1330" s="4">
        <v>29053169.690000001</v>
      </c>
      <c r="L1330" s="5">
        <v>900001</v>
      </c>
      <c r="M1330" s="6">
        <v>32.281263789999997</v>
      </c>
      <c r="N1330" s="7" t="str">
        <f>IF(ISNUMBER(_xll.BDP($C1330, "DELTA_MID")),_xll.BDP($C1330, "DELTA_MID")," ")</f>
        <v xml:space="preserve"> </v>
      </c>
      <c r="O1330" s="7" t="str">
        <f>IF(ISNUMBER(N1330),_xll.BDP($C1330, "OPT_UNDL_TICKER"),"")</f>
        <v/>
      </c>
      <c r="P1330" s="8" t="str">
        <f>IF(ISNUMBER(N1330),_xll.BDP($C1330, "OPT_UNDL_PX")," ")</f>
        <v xml:space="preserve"> </v>
      </c>
      <c r="Q1330" s="7" t="str">
        <f>IF(ISNUMBER(N1330),+G1330*_xll.BDP($C1330, "PX_POS_MULT_FACTOR")*P1330/K1330," ")</f>
        <v xml:space="preserve"> </v>
      </c>
      <c r="R1330" s="8" t="str">
        <f>IF(OR($A1330="TUA",$A1330="TYA"),"",IF(ISNUMBER(_xll.BDP($C1330,"DUR_ADJ_OAS_MID")),_xll.BDP($C1330,"DUR_ADJ_OAS_MID"),IF(ISNUMBER(_xll.BDP($E1330&amp;" ISIN","DUR_ADJ_OAS_MID")),_xll.BDP($E1330&amp;" ISIN","DUR_ADJ_OAS_MID")," ")))</f>
        <v xml:space="preserve"> </v>
      </c>
      <c r="S1330" s="7" t="str">
        <f t="shared" si="20"/>
        <v xml:space="preserve"> </v>
      </c>
      <c r="T1330" t="s">
        <v>3643</v>
      </c>
      <c r="U1330" t="s">
        <v>1339</v>
      </c>
    </row>
    <row r="1331" spans="1:21" x14ac:dyDescent="0.25">
      <c r="A1331" t="s">
        <v>3384</v>
      </c>
      <c r="B1331" t="s">
        <v>3644</v>
      </c>
      <c r="C1331" t="s">
        <v>3645</v>
      </c>
      <c r="D1331" t="s">
        <v>3646</v>
      </c>
      <c r="E1331" t="s">
        <v>3647</v>
      </c>
      <c r="F1331" t="s">
        <v>3648</v>
      </c>
      <c r="G1331" s="1">
        <v>1084</v>
      </c>
      <c r="H1331" s="1">
        <v>42.24</v>
      </c>
      <c r="I1331" s="2">
        <v>45788.160000000003</v>
      </c>
      <c r="J1331" s="3">
        <v>1.5760100000000001E-3</v>
      </c>
      <c r="K1331" s="4">
        <v>29053169.690000001</v>
      </c>
      <c r="L1331" s="5">
        <v>900001</v>
      </c>
      <c r="M1331" s="6">
        <v>32.281263789999997</v>
      </c>
      <c r="N1331" s="7" t="str">
        <f>IF(ISNUMBER(_xll.BDP($C1331, "DELTA_MID")),_xll.BDP($C1331, "DELTA_MID")," ")</f>
        <v xml:space="preserve"> </v>
      </c>
      <c r="O1331" s="7" t="str">
        <f>IF(ISNUMBER(N1331),_xll.BDP($C1331, "OPT_UNDL_TICKER"),"")</f>
        <v/>
      </c>
      <c r="P1331" s="8" t="str">
        <f>IF(ISNUMBER(N1331),_xll.BDP($C1331, "OPT_UNDL_PX")," ")</f>
        <v xml:space="preserve"> </v>
      </c>
      <c r="Q1331" s="7" t="str">
        <f>IF(ISNUMBER(N1331),+G1331*_xll.BDP($C1331, "PX_POS_MULT_FACTOR")*P1331/K1331," ")</f>
        <v xml:space="preserve"> </v>
      </c>
      <c r="R1331" s="8" t="str">
        <f>IF(OR($A1331="TUA",$A1331="TYA"),"",IF(ISNUMBER(_xll.BDP($C1331,"DUR_ADJ_OAS_MID")),_xll.BDP($C1331,"DUR_ADJ_OAS_MID"),IF(ISNUMBER(_xll.BDP($E1331&amp;" ISIN","DUR_ADJ_OAS_MID")),_xll.BDP($E1331&amp;" ISIN","DUR_ADJ_OAS_MID")," ")))</f>
        <v xml:space="preserve"> </v>
      </c>
      <c r="S1331" s="7" t="str">
        <f t="shared" si="20"/>
        <v xml:space="preserve"> </v>
      </c>
      <c r="T1331" t="s">
        <v>3648</v>
      </c>
      <c r="U1331" t="s">
        <v>1339</v>
      </c>
    </row>
    <row r="1332" spans="1:21" x14ac:dyDescent="0.25">
      <c r="A1332" t="s">
        <v>3384</v>
      </c>
      <c r="B1332" t="s">
        <v>3649</v>
      </c>
      <c r="C1332" t="s">
        <v>3650</v>
      </c>
      <c r="D1332" t="s">
        <v>3651</v>
      </c>
      <c r="E1332" t="s">
        <v>3652</v>
      </c>
      <c r="F1332" t="s">
        <v>3653</v>
      </c>
      <c r="G1332" s="1">
        <v>318</v>
      </c>
      <c r="H1332" s="1">
        <v>235.8</v>
      </c>
      <c r="I1332" s="2">
        <v>74984.399999999994</v>
      </c>
      <c r="J1332" s="3">
        <v>2.5809399999999999E-3</v>
      </c>
      <c r="K1332" s="4">
        <v>29053169.690000001</v>
      </c>
      <c r="L1332" s="5">
        <v>900001</v>
      </c>
      <c r="M1332" s="6">
        <v>32.281263789999997</v>
      </c>
      <c r="N1332" s="7" t="str">
        <f>IF(ISNUMBER(_xll.BDP($C1332, "DELTA_MID")),_xll.BDP($C1332, "DELTA_MID")," ")</f>
        <v xml:space="preserve"> </v>
      </c>
      <c r="O1332" s="7" t="str">
        <f>IF(ISNUMBER(N1332),_xll.BDP($C1332, "OPT_UNDL_TICKER"),"")</f>
        <v/>
      </c>
      <c r="P1332" s="8" t="str">
        <f>IF(ISNUMBER(N1332),_xll.BDP($C1332, "OPT_UNDL_PX")," ")</f>
        <v xml:space="preserve"> </v>
      </c>
      <c r="Q1332" s="7" t="str">
        <f>IF(ISNUMBER(N1332),+G1332*_xll.BDP($C1332, "PX_POS_MULT_FACTOR")*P1332/K1332," ")</f>
        <v xml:space="preserve"> </v>
      </c>
      <c r="R1332" s="8" t="str">
        <f>IF(OR($A1332="TUA",$A1332="TYA"),"",IF(ISNUMBER(_xll.BDP($C1332,"DUR_ADJ_OAS_MID")),_xll.BDP($C1332,"DUR_ADJ_OAS_MID"),IF(ISNUMBER(_xll.BDP($E1332&amp;" ISIN","DUR_ADJ_OAS_MID")),_xll.BDP($E1332&amp;" ISIN","DUR_ADJ_OAS_MID")," ")))</f>
        <v xml:space="preserve"> </v>
      </c>
      <c r="S1332" s="7" t="str">
        <f t="shared" si="20"/>
        <v xml:space="preserve"> </v>
      </c>
      <c r="T1332" t="s">
        <v>3653</v>
      </c>
      <c r="U1332" t="s">
        <v>1339</v>
      </c>
    </row>
    <row r="1333" spans="1:21" x14ac:dyDescent="0.25">
      <c r="A1333" t="s">
        <v>3384</v>
      </c>
      <c r="B1333" t="s">
        <v>3654</v>
      </c>
      <c r="C1333" t="s">
        <v>3655</v>
      </c>
      <c r="D1333" t="s">
        <v>3656</v>
      </c>
      <c r="E1333" t="s">
        <v>3657</v>
      </c>
      <c r="F1333" t="s">
        <v>3658</v>
      </c>
      <c r="G1333" s="1">
        <v>227</v>
      </c>
      <c r="H1333" s="1">
        <v>330.75</v>
      </c>
      <c r="I1333" s="2">
        <v>75080.25</v>
      </c>
      <c r="J1333" s="3">
        <v>2.5842399999999998E-3</v>
      </c>
      <c r="K1333" s="4">
        <v>29053169.690000001</v>
      </c>
      <c r="L1333" s="5">
        <v>900001</v>
      </c>
      <c r="M1333" s="6">
        <v>32.281263789999997</v>
      </c>
      <c r="N1333" s="7" t="str">
        <f>IF(ISNUMBER(_xll.BDP($C1333, "DELTA_MID")),_xll.BDP($C1333, "DELTA_MID")," ")</f>
        <v xml:space="preserve"> </v>
      </c>
      <c r="O1333" s="7" t="str">
        <f>IF(ISNUMBER(N1333),_xll.BDP($C1333, "OPT_UNDL_TICKER"),"")</f>
        <v/>
      </c>
      <c r="P1333" s="8" t="str">
        <f>IF(ISNUMBER(N1333),_xll.BDP($C1333, "OPT_UNDL_PX")," ")</f>
        <v xml:space="preserve"> </v>
      </c>
      <c r="Q1333" s="7" t="str">
        <f>IF(ISNUMBER(N1333),+G1333*_xll.BDP($C1333, "PX_POS_MULT_FACTOR")*P1333/K1333," ")</f>
        <v xml:space="preserve"> </v>
      </c>
      <c r="R1333" s="8" t="str">
        <f>IF(OR($A1333="TUA",$A1333="TYA"),"",IF(ISNUMBER(_xll.BDP($C1333,"DUR_ADJ_OAS_MID")),_xll.BDP($C1333,"DUR_ADJ_OAS_MID"),IF(ISNUMBER(_xll.BDP($E1333&amp;" ISIN","DUR_ADJ_OAS_MID")),_xll.BDP($E1333&amp;" ISIN","DUR_ADJ_OAS_MID")," ")))</f>
        <v xml:space="preserve"> </v>
      </c>
      <c r="S1333" s="7" t="str">
        <f t="shared" si="20"/>
        <v xml:space="preserve"> </v>
      </c>
      <c r="T1333" t="s">
        <v>3658</v>
      </c>
      <c r="U1333" t="s">
        <v>1339</v>
      </c>
    </row>
    <row r="1334" spans="1:21" x14ac:dyDescent="0.25">
      <c r="A1334" t="s">
        <v>3384</v>
      </c>
      <c r="B1334" t="s">
        <v>3659</v>
      </c>
      <c r="C1334" t="s">
        <v>3660</v>
      </c>
      <c r="D1334" t="s">
        <v>3661</v>
      </c>
      <c r="E1334" t="s">
        <v>3662</v>
      </c>
      <c r="F1334" t="s">
        <v>3663</v>
      </c>
      <c r="G1334" s="1">
        <v>95</v>
      </c>
      <c r="H1334" s="1">
        <v>1636.65</v>
      </c>
      <c r="I1334" s="2">
        <v>155481.75</v>
      </c>
      <c r="J1334" s="3">
        <v>5.3516299999999996E-3</v>
      </c>
      <c r="K1334" s="4">
        <v>29053169.690000001</v>
      </c>
      <c r="L1334" s="5">
        <v>900001</v>
      </c>
      <c r="M1334" s="6">
        <v>32.281263789999997</v>
      </c>
      <c r="N1334" s="7" t="str">
        <f>IF(ISNUMBER(_xll.BDP($C1334, "DELTA_MID")),_xll.BDP($C1334, "DELTA_MID")," ")</f>
        <v xml:space="preserve"> </v>
      </c>
      <c r="O1334" s="7" t="str">
        <f>IF(ISNUMBER(N1334),_xll.BDP($C1334, "OPT_UNDL_TICKER"),"")</f>
        <v/>
      </c>
      <c r="P1334" s="8" t="str">
        <f>IF(ISNUMBER(N1334),_xll.BDP($C1334, "OPT_UNDL_PX")," ")</f>
        <v xml:space="preserve"> </v>
      </c>
      <c r="Q1334" s="7" t="str">
        <f>IF(ISNUMBER(N1334),+G1334*_xll.BDP($C1334, "PX_POS_MULT_FACTOR")*P1334/K1334," ")</f>
        <v xml:space="preserve"> </v>
      </c>
      <c r="R1334" s="8" t="str">
        <f>IF(OR($A1334="TUA",$A1334="TYA"),"",IF(ISNUMBER(_xll.BDP($C1334,"DUR_ADJ_OAS_MID")),_xll.BDP($C1334,"DUR_ADJ_OAS_MID"),IF(ISNUMBER(_xll.BDP($E1334&amp;" ISIN","DUR_ADJ_OAS_MID")),_xll.BDP($E1334&amp;" ISIN","DUR_ADJ_OAS_MID")," ")))</f>
        <v xml:space="preserve"> </v>
      </c>
      <c r="S1334" s="7" t="str">
        <f t="shared" si="20"/>
        <v xml:space="preserve"> </v>
      </c>
      <c r="T1334" t="s">
        <v>3663</v>
      </c>
      <c r="U1334" t="s">
        <v>1339</v>
      </c>
    </row>
    <row r="1335" spans="1:21" x14ac:dyDescent="0.25">
      <c r="A1335" t="s">
        <v>3384</v>
      </c>
      <c r="B1335" t="s">
        <v>3664</v>
      </c>
      <c r="C1335" t="s">
        <v>3665</v>
      </c>
      <c r="D1335" t="s">
        <v>3666</v>
      </c>
      <c r="E1335" t="s">
        <v>3667</v>
      </c>
      <c r="F1335" t="s">
        <v>3668</v>
      </c>
      <c r="G1335" s="1">
        <v>207</v>
      </c>
      <c r="H1335" s="1">
        <v>249.91</v>
      </c>
      <c r="I1335" s="2">
        <v>51731.37</v>
      </c>
      <c r="J1335" s="3">
        <v>1.7805799999999999E-3</v>
      </c>
      <c r="K1335" s="4">
        <v>29053169.690000001</v>
      </c>
      <c r="L1335" s="5">
        <v>900001</v>
      </c>
      <c r="M1335" s="6">
        <v>32.281263789999997</v>
      </c>
      <c r="N1335" s="7" t="str">
        <f>IF(ISNUMBER(_xll.BDP($C1335, "DELTA_MID")),_xll.BDP($C1335, "DELTA_MID")," ")</f>
        <v xml:space="preserve"> </v>
      </c>
      <c r="O1335" s="7" t="str">
        <f>IF(ISNUMBER(N1335),_xll.BDP($C1335, "OPT_UNDL_TICKER"),"")</f>
        <v/>
      </c>
      <c r="P1335" s="8" t="str">
        <f>IF(ISNUMBER(N1335),_xll.BDP($C1335, "OPT_UNDL_PX")," ")</f>
        <v xml:space="preserve"> </v>
      </c>
      <c r="Q1335" s="7" t="str">
        <f>IF(ISNUMBER(N1335),+G1335*_xll.BDP($C1335, "PX_POS_MULT_FACTOR")*P1335/K1335," ")</f>
        <v xml:space="preserve"> </v>
      </c>
      <c r="R1335" s="8" t="str">
        <f>IF(OR($A1335="TUA",$A1335="TYA"),"",IF(ISNUMBER(_xll.BDP($C1335,"DUR_ADJ_OAS_MID")),_xll.BDP($C1335,"DUR_ADJ_OAS_MID"),IF(ISNUMBER(_xll.BDP($E1335&amp;" ISIN","DUR_ADJ_OAS_MID")),_xll.BDP($E1335&amp;" ISIN","DUR_ADJ_OAS_MID")," ")))</f>
        <v xml:space="preserve"> </v>
      </c>
      <c r="S1335" s="7" t="str">
        <f t="shared" si="20"/>
        <v xml:space="preserve"> </v>
      </c>
      <c r="T1335" t="s">
        <v>3668</v>
      </c>
      <c r="U1335" t="s">
        <v>1339</v>
      </c>
    </row>
    <row r="1336" spans="1:21" x14ac:dyDescent="0.25">
      <c r="A1336" t="s">
        <v>3384</v>
      </c>
      <c r="B1336" t="s">
        <v>3669</v>
      </c>
      <c r="C1336" t="s">
        <v>3670</v>
      </c>
      <c r="D1336" t="s">
        <v>3671</v>
      </c>
      <c r="E1336" t="s">
        <v>3672</v>
      </c>
      <c r="F1336" t="s">
        <v>3673</v>
      </c>
      <c r="G1336" s="1">
        <v>2953</v>
      </c>
      <c r="H1336" s="1">
        <v>83.58</v>
      </c>
      <c r="I1336" s="2">
        <v>246811.74</v>
      </c>
      <c r="J1336" s="3">
        <v>8.4951699999999998E-3</v>
      </c>
      <c r="K1336" s="4">
        <v>29053169.690000001</v>
      </c>
      <c r="L1336" s="5">
        <v>900001</v>
      </c>
      <c r="M1336" s="6">
        <v>32.281263789999997</v>
      </c>
      <c r="N1336" s="7" t="str">
        <f>IF(ISNUMBER(_xll.BDP($C1336, "DELTA_MID")),_xll.BDP($C1336, "DELTA_MID")," ")</f>
        <v xml:space="preserve"> </v>
      </c>
      <c r="O1336" s="7" t="str">
        <f>IF(ISNUMBER(N1336),_xll.BDP($C1336, "OPT_UNDL_TICKER"),"")</f>
        <v/>
      </c>
      <c r="P1336" s="8" t="str">
        <f>IF(ISNUMBER(N1336),_xll.BDP($C1336, "OPT_UNDL_PX")," ")</f>
        <v xml:space="preserve"> </v>
      </c>
      <c r="Q1336" s="7" t="str">
        <f>IF(ISNUMBER(N1336),+G1336*_xll.BDP($C1336, "PX_POS_MULT_FACTOR")*P1336/K1336," ")</f>
        <v xml:space="preserve"> </v>
      </c>
      <c r="R1336" s="8" t="str">
        <f>IF(OR($A1336="TUA",$A1336="TYA"),"",IF(ISNUMBER(_xll.BDP($C1336,"DUR_ADJ_OAS_MID")),_xll.BDP($C1336,"DUR_ADJ_OAS_MID"),IF(ISNUMBER(_xll.BDP($E1336&amp;" ISIN","DUR_ADJ_OAS_MID")),_xll.BDP($E1336&amp;" ISIN","DUR_ADJ_OAS_MID")," ")))</f>
        <v xml:space="preserve"> </v>
      </c>
      <c r="S1336" s="7" t="str">
        <f t="shared" si="20"/>
        <v xml:space="preserve"> </v>
      </c>
      <c r="T1336" t="s">
        <v>3673</v>
      </c>
      <c r="U1336" t="s">
        <v>1339</v>
      </c>
    </row>
    <row r="1337" spans="1:21" x14ac:dyDescent="0.25">
      <c r="A1337" t="s">
        <v>3384</v>
      </c>
      <c r="B1337" t="s">
        <v>3674</v>
      </c>
      <c r="C1337" t="s">
        <v>3675</v>
      </c>
      <c r="D1337" t="s">
        <v>3676</v>
      </c>
      <c r="E1337" t="s">
        <v>3677</v>
      </c>
      <c r="F1337" t="s">
        <v>3678</v>
      </c>
      <c r="G1337" s="1">
        <v>560</v>
      </c>
      <c r="H1337" s="1">
        <v>130.24</v>
      </c>
      <c r="I1337" s="2">
        <v>72934.399999999994</v>
      </c>
      <c r="J1337" s="3">
        <v>2.51038E-3</v>
      </c>
      <c r="K1337" s="4">
        <v>29053169.690000001</v>
      </c>
      <c r="L1337" s="5">
        <v>900001</v>
      </c>
      <c r="M1337" s="6">
        <v>32.281263789999997</v>
      </c>
      <c r="N1337" s="7" t="str">
        <f>IF(ISNUMBER(_xll.BDP($C1337, "DELTA_MID")),_xll.BDP($C1337, "DELTA_MID")," ")</f>
        <v xml:space="preserve"> </v>
      </c>
      <c r="O1337" s="7" t="str">
        <f>IF(ISNUMBER(N1337),_xll.BDP($C1337, "OPT_UNDL_TICKER"),"")</f>
        <v/>
      </c>
      <c r="P1337" s="8" t="str">
        <f>IF(ISNUMBER(N1337),_xll.BDP($C1337, "OPT_UNDL_PX")," ")</f>
        <v xml:space="preserve"> </v>
      </c>
      <c r="Q1337" s="7" t="str">
        <f>IF(ISNUMBER(N1337),+G1337*_xll.BDP($C1337, "PX_POS_MULT_FACTOR")*P1337/K1337," ")</f>
        <v xml:space="preserve"> </v>
      </c>
      <c r="R1337" s="8" t="str">
        <f>IF(OR($A1337="TUA",$A1337="TYA"),"",IF(ISNUMBER(_xll.BDP($C1337,"DUR_ADJ_OAS_MID")),_xll.BDP($C1337,"DUR_ADJ_OAS_MID"),IF(ISNUMBER(_xll.BDP($E1337&amp;" ISIN","DUR_ADJ_OAS_MID")),_xll.BDP($E1337&amp;" ISIN","DUR_ADJ_OAS_MID")," ")))</f>
        <v xml:space="preserve"> </v>
      </c>
      <c r="S1337" s="7" t="str">
        <f t="shared" si="20"/>
        <v xml:space="preserve"> </v>
      </c>
      <c r="T1337" t="s">
        <v>3678</v>
      </c>
      <c r="U1337" t="s">
        <v>1339</v>
      </c>
    </row>
    <row r="1338" spans="1:21" x14ac:dyDescent="0.25">
      <c r="A1338" t="s">
        <v>3384</v>
      </c>
      <c r="B1338" t="s">
        <v>3679</v>
      </c>
      <c r="C1338" t="s">
        <v>3680</v>
      </c>
      <c r="D1338" t="s">
        <v>3681</v>
      </c>
      <c r="E1338" t="s">
        <v>3682</v>
      </c>
      <c r="F1338" t="s">
        <v>3683</v>
      </c>
      <c r="G1338" s="1">
        <v>1431</v>
      </c>
      <c r="H1338" s="1">
        <v>300.12</v>
      </c>
      <c r="I1338" s="2">
        <v>429471.72</v>
      </c>
      <c r="J1338" s="3">
        <v>1.478227E-2</v>
      </c>
      <c r="K1338" s="4">
        <v>29053169.690000001</v>
      </c>
      <c r="L1338" s="5">
        <v>900001</v>
      </c>
      <c r="M1338" s="6">
        <v>32.281263789999997</v>
      </c>
      <c r="N1338" s="7" t="str">
        <f>IF(ISNUMBER(_xll.BDP($C1338, "DELTA_MID")),_xll.BDP($C1338, "DELTA_MID")," ")</f>
        <v xml:space="preserve"> </v>
      </c>
      <c r="O1338" s="7" t="str">
        <f>IF(ISNUMBER(N1338),_xll.BDP($C1338, "OPT_UNDL_TICKER"),"")</f>
        <v/>
      </c>
      <c r="P1338" s="8" t="str">
        <f>IF(ISNUMBER(N1338),_xll.BDP($C1338, "OPT_UNDL_PX")," ")</f>
        <v xml:space="preserve"> </v>
      </c>
      <c r="Q1338" s="7" t="str">
        <f>IF(ISNUMBER(N1338),+G1338*_xll.BDP($C1338, "PX_POS_MULT_FACTOR")*P1338/K1338," ")</f>
        <v xml:space="preserve"> </v>
      </c>
      <c r="R1338" s="8" t="str">
        <f>IF(OR($A1338="TUA",$A1338="TYA"),"",IF(ISNUMBER(_xll.BDP($C1338,"DUR_ADJ_OAS_MID")),_xll.BDP($C1338,"DUR_ADJ_OAS_MID"),IF(ISNUMBER(_xll.BDP($E1338&amp;" ISIN","DUR_ADJ_OAS_MID")),_xll.BDP($E1338&amp;" ISIN","DUR_ADJ_OAS_MID")," ")))</f>
        <v xml:space="preserve"> </v>
      </c>
      <c r="S1338" s="7" t="str">
        <f t="shared" si="20"/>
        <v xml:space="preserve"> </v>
      </c>
      <c r="T1338" t="s">
        <v>3683</v>
      </c>
      <c r="U1338" t="s">
        <v>1339</v>
      </c>
    </row>
    <row r="1339" spans="1:21" x14ac:dyDescent="0.25">
      <c r="A1339" t="s">
        <v>3384</v>
      </c>
      <c r="B1339" t="s">
        <v>3684</v>
      </c>
      <c r="C1339" t="s">
        <v>3685</v>
      </c>
      <c r="D1339" t="s">
        <v>3686</v>
      </c>
      <c r="E1339" t="s">
        <v>3687</v>
      </c>
      <c r="F1339" t="s">
        <v>3688</v>
      </c>
      <c r="G1339" s="1">
        <v>386</v>
      </c>
      <c r="H1339" s="1">
        <v>615.95000000000005</v>
      </c>
      <c r="I1339" s="2">
        <v>237756.7</v>
      </c>
      <c r="J1339" s="3">
        <v>8.1834999999999998E-3</v>
      </c>
      <c r="K1339" s="4">
        <v>29053169.690000001</v>
      </c>
      <c r="L1339" s="5">
        <v>900001</v>
      </c>
      <c r="M1339" s="6">
        <v>32.281263789999997</v>
      </c>
      <c r="N1339" s="7" t="str">
        <f>IF(ISNUMBER(_xll.BDP($C1339, "DELTA_MID")),_xll.BDP($C1339, "DELTA_MID")," ")</f>
        <v xml:space="preserve"> </v>
      </c>
      <c r="O1339" s="7" t="str">
        <f>IF(ISNUMBER(N1339),_xll.BDP($C1339, "OPT_UNDL_TICKER"),"")</f>
        <v/>
      </c>
      <c r="P1339" s="8" t="str">
        <f>IF(ISNUMBER(N1339),_xll.BDP($C1339, "OPT_UNDL_PX")," ")</f>
        <v xml:space="preserve"> </v>
      </c>
      <c r="Q1339" s="7" t="str">
        <f>IF(ISNUMBER(N1339),+G1339*_xll.BDP($C1339, "PX_POS_MULT_FACTOR")*P1339/K1339," ")</f>
        <v xml:space="preserve"> </v>
      </c>
      <c r="R1339" s="8" t="str">
        <f>IF(OR($A1339="TUA",$A1339="TYA"),"",IF(ISNUMBER(_xll.BDP($C1339,"DUR_ADJ_OAS_MID")),_xll.BDP($C1339,"DUR_ADJ_OAS_MID"),IF(ISNUMBER(_xll.BDP($E1339&amp;" ISIN","DUR_ADJ_OAS_MID")),_xll.BDP($E1339&amp;" ISIN","DUR_ADJ_OAS_MID")," ")))</f>
        <v xml:space="preserve"> </v>
      </c>
      <c r="S1339" s="7" t="str">
        <f t="shared" si="20"/>
        <v xml:space="preserve"> </v>
      </c>
      <c r="T1339" t="s">
        <v>3688</v>
      </c>
      <c r="U1339" t="s">
        <v>1339</v>
      </c>
    </row>
    <row r="1340" spans="1:21" x14ac:dyDescent="0.25">
      <c r="A1340" t="s">
        <v>3384</v>
      </c>
      <c r="B1340" t="s">
        <v>3689</v>
      </c>
      <c r="C1340" t="s">
        <v>3690</v>
      </c>
      <c r="D1340" t="s">
        <v>3691</v>
      </c>
      <c r="E1340" t="s">
        <v>3692</v>
      </c>
      <c r="F1340" t="s">
        <v>3693</v>
      </c>
      <c r="G1340" s="1">
        <v>846</v>
      </c>
      <c r="H1340" s="1">
        <v>64.19</v>
      </c>
      <c r="I1340" s="2">
        <v>54304.74</v>
      </c>
      <c r="J1340" s="3">
        <v>1.86915E-3</v>
      </c>
      <c r="K1340" s="4">
        <v>29053169.690000001</v>
      </c>
      <c r="L1340" s="5">
        <v>900001</v>
      </c>
      <c r="M1340" s="6">
        <v>32.281263789999997</v>
      </c>
      <c r="N1340" s="7" t="str">
        <f>IF(ISNUMBER(_xll.BDP($C1340, "DELTA_MID")),_xll.BDP($C1340, "DELTA_MID")," ")</f>
        <v xml:space="preserve"> </v>
      </c>
      <c r="O1340" s="7" t="str">
        <f>IF(ISNUMBER(N1340),_xll.BDP($C1340, "OPT_UNDL_TICKER"),"")</f>
        <v/>
      </c>
      <c r="P1340" s="8" t="str">
        <f>IF(ISNUMBER(N1340),_xll.BDP($C1340, "OPT_UNDL_PX")," ")</f>
        <v xml:space="preserve"> </v>
      </c>
      <c r="Q1340" s="7" t="str">
        <f>IF(ISNUMBER(N1340),+G1340*_xll.BDP($C1340, "PX_POS_MULT_FACTOR")*P1340/K1340," ")</f>
        <v xml:space="preserve"> </v>
      </c>
      <c r="R1340" s="8" t="str">
        <f>IF(OR($A1340="TUA",$A1340="TYA"),"",IF(ISNUMBER(_xll.BDP($C1340,"DUR_ADJ_OAS_MID")),_xll.BDP($C1340,"DUR_ADJ_OAS_MID"),IF(ISNUMBER(_xll.BDP($E1340&amp;" ISIN","DUR_ADJ_OAS_MID")),_xll.BDP($E1340&amp;" ISIN","DUR_ADJ_OAS_MID")," ")))</f>
        <v xml:space="preserve"> </v>
      </c>
      <c r="S1340" s="7" t="str">
        <f t="shared" si="20"/>
        <v xml:space="preserve"> </v>
      </c>
      <c r="T1340" t="s">
        <v>3693</v>
      </c>
      <c r="U1340" t="s">
        <v>1339</v>
      </c>
    </row>
    <row r="1341" spans="1:21" x14ac:dyDescent="0.25">
      <c r="A1341" t="s">
        <v>3384</v>
      </c>
      <c r="B1341" t="s">
        <v>3694</v>
      </c>
      <c r="C1341" t="s">
        <v>3695</v>
      </c>
      <c r="D1341" t="s">
        <v>3696</v>
      </c>
      <c r="E1341" t="s">
        <v>3697</v>
      </c>
      <c r="F1341" t="s">
        <v>3698</v>
      </c>
      <c r="G1341" s="1">
        <v>383</v>
      </c>
      <c r="H1341" s="1">
        <v>85.6</v>
      </c>
      <c r="I1341" s="2">
        <v>32784.800000000003</v>
      </c>
      <c r="J1341" s="3">
        <v>1.1284400000000001E-3</v>
      </c>
      <c r="K1341" s="4">
        <v>29053169.690000001</v>
      </c>
      <c r="L1341" s="5">
        <v>900001</v>
      </c>
      <c r="M1341" s="6">
        <v>32.281263789999997</v>
      </c>
      <c r="N1341" s="7" t="str">
        <f>IF(ISNUMBER(_xll.BDP($C1341, "DELTA_MID")),_xll.BDP($C1341, "DELTA_MID")," ")</f>
        <v xml:space="preserve"> </v>
      </c>
      <c r="O1341" s="7" t="str">
        <f>IF(ISNUMBER(N1341),_xll.BDP($C1341, "OPT_UNDL_TICKER"),"")</f>
        <v/>
      </c>
      <c r="P1341" s="8" t="str">
        <f>IF(ISNUMBER(N1341),_xll.BDP($C1341, "OPT_UNDL_PX")," ")</f>
        <v xml:space="preserve"> </v>
      </c>
      <c r="Q1341" s="7" t="str">
        <f>IF(ISNUMBER(N1341),+G1341*_xll.BDP($C1341, "PX_POS_MULT_FACTOR")*P1341/K1341," ")</f>
        <v xml:space="preserve"> </v>
      </c>
      <c r="R1341" s="8" t="str">
        <f>IF(OR($A1341="TUA",$A1341="TYA"),"",IF(ISNUMBER(_xll.BDP($C1341,"DUR_ADJ_OAS_MID")),_xll.BDP($C1341,"DUR_ADJ_OAS_MID"),IF(ISNUMBER(_xll.BDP($E1341&amp;" ISIN","DUR_ADJ_OAS_MID")),_xll.BDP($E1341&amp;" ISIN","DUR_ADJ_OAS_MID")," ")))</f>
        <v xml:space="preserve"> </v>
      </c>
      <c r="S1341" s="7" t="str">
        <f t="shared" si="20"/>
        <v xml:space="preserve"> </v>
      </c>
      <c r="T1341" t="s">
        <v>3698</v>
      </c>
      <c r="U1341" t="s">
        <v>1339</v>
      </c>
    </row>
    <row r="1342" spans="1:21" x14ac:dyDescent="0.25">
      <c r="A1342" t="s">
        <v>3384</v>
      </c>
      <c r="B1342" t="s">
        <v>3699</v>
      </c>
      <c r="C1342" t="s">
        <v>3700</v>
      </c>
      <c r="D1342" t="s">
        <v>3701</v>
      </c>
      <c r="E1342" t="s">
        <v>3702</v>
      </c>
      <c r="F1342" t="s">
        <v>3703</v>
      </c>
      <c r="G1342" s="1">
        <v>192</v>
      </c>
      <c r="H1342" s="1">
        <v>133.55000000000001</v>
      </c>
      <c r="I1342" s="2">
        <v>25641.599999999999</v>
      </c>
      <c r="J1342" s="3">
        <v>8.8256999999999995E-4</v>
      </c>
      <c r="K1342" s="4">
        <v>29053169.690000001</v>
      </c>
      <c r="L1342" s="5">
        <v>900001</v>
      </c>
      <c r="M1342" s="6">
        <v>32.281263789999997</v>
      </c>
      <c r="N1342" s="7" t="str">
        <f>IF(ISNUMBER(_xll.BDP($C1342, "DELTA_MID")),_xll.BDP($C1342, "DELTA_MID")," ")</f>
        <v xml:space="preserve"> </v>
      </c>
      <c r="O1342" s="7" t="str">
        <f>IF(ISNUMBER(N1342),_xll.BDP($C1342, "OPT_UNDL_TICKER"),"")</f>
        <v/>
      </c>
      <c r="P1342" s="8" t="str">
        <f>IF(ISNUMBER(N1342),_xll.BDP($C1342, "OPT_UNDL_PX")," ")</f>
        <v xml:space="preserve"> </v>
      </c>
      <c r="Q1342" s="7" t="str">
        <f>IF(ISNUMBER(N1342),+G1342*_xll.BDP($C1342, "PX_POS_MULT_FACTOR")*P1342/K1342," ")</f>
        <v xml:space="preserve"> </v>
      </c>
      <c r="R1342" s="8" t="str">
        <f>IF(OR($A1342="TUA",$A1342="TYA"),"",IF(ISNUMBER(_xll.BDP($C1342,"DUR_ADJ_OAS_MID")),_xll.BDP($C1342,"DUR_ADJ_OAS_MID"),IF(ISNUMBER(_xll.BDP($E1342&amp;" ISIN","DUR_ADJ_OAS_MID")),_xll.BDP($E1342&amp;" ISIN","DUR_ADJ_OAS_MID")," ")))</f>
        <v xml:space="preserve"> </v>
      </c>
      <c r="S1342" s="7" t="str">
        <f t="shared" si="20"/>
        <v xml:space="preserve"> </v>
      </c>
      <c r="T1342" t="s">
        <v>3703</v>
      </c>
      <c r="U1342" t="s">
        <v>1339</v>
      </c>
    </row>
    <row r="1343" spans="1:21" x14ac:dyDescent="0.25">
      <c r="A1343" t="s">
        <v>3384</v>
      </c>
      <c r="B1343" t="s">
        <v>3704</v>
      </c>
      <c r="C1343" t="s">
        <v>3705</v>
      </c>
      <c r="D1343" t="s">
        <v>3706</v>
      </c>
      <c r="E1343" t="s">
        <v>3707</v>
      </c>
      <c r="F1343" t="s">
        <v>3708</v>
      </c>
      <c r="G1343" s="1">
        <v>582</v>
      </c>
      <c r="H1343" s="1">
        <v>43.645000000000003</v>
      </c>
      <c r="I1343" s="2">
        <v>25401.39</v>
      </c>
      <c r="J1343" s="3">
        <v>8.7431E-4</v>
      </c>
      <c r="K1343" s="4">
        <v>29053169.690000001</v>
      </c>
      <c r="L1343" s="5">
        <v>900001</v>
      </c>
      <c r="M1343" s="6">
        <v>32.281263789999997</v>
      </c>
      <c r="N1343" s="7" t="str">
        <f>IF(ISNUMBER(_xll.BDP($C1343, "DELTA_MID")),_xll.BDP($C1343, "DELTA_MID")," ")</f>
        <v xml:space="preserve"> </v>
      </c>
      <c r="O1343" s="7" t="str">
        <f>IF(ISNUMBER(N1343),_xll.BDP($C1343, "OPT_UNDL_TICKER"),"")</f>
        <v/>
      </c>
      <c r="P1343" s="8" t="str">
        <f>IF(ISNUMBER(N1343),_xll.BDP($C1343, "OPT_UNDL_PX")," ")</f>
        <v xml:space="preserve"> </v>
      </c>
      <c r="Q1343" s="7" t="str">
        <f>IF(ISNUMBER(N1343),+G1343*_xll.BDP($C1343, "PX_POS_MULT_FACTOR")*P1343/K1343," ")</f>
        <v xml:space="preserve"> </v>
      </c>
      <c r="R1343" s="8" t="str">
        <f>IF(OR($A1343="TUA",$A1343="TYA"),"",IF(ISNUMBER(_xll.BDP($C1343,"DUR_ADJ_OAS_MID")),_xll.BDP($C1343,"DUR_ADJ_OAS_MID"),IF(ISNUMBER(_xll.BDP($E1343&amp;" ISIN","DUR_ADJ_OAS_MID")),_xll.BDP($E1343&amp;" ISIN","DUR_ADJ_OAS_MID")," ")))</f>
        <v xml:space="preserve"> </v>
      </c>
      <c r="S1343" s="7" t="str">
        <f t="shared" si="20"/>
        <v xml:space="preserve"> </v>
      </c>
      <c r="T1343" t="s">
        <v>3708</v>
      </c>
      <c r="U1343" t="s">
        <v>1339</v>
      </c>
    </row>
    <row r="1344" spans="1:21" x14ac:dyDescent="0.25">
      <c r="A1344" t="s">
        <v>3384</v>
      </c>
      <c r="B1344" t="s">
        <v>3709</v>
      </c>
      <c r="C1344" t="s">
        <v>3710</v>
      </c>
      <c r="D1344" t="s">
        <v>3711</v>
      </c>
      <c r="E1344" t="s">
        <v>3712</v>
      </c>
      <c r="F1344" t="s">
        <v>3713</v>
      </c>
      <c r="G1344" s="1">
        <v>295</v>
      </c>
      <c r="H1344" s="1">
        <v>239.38</v>
      </c>
      <c r="I1344" s="2">
        <v>70617.100000000006</v>
      </c>
      <c r="J1344" s="3">
        <v>2.4306200000000001E-3</v>
      </c>
      <c r="K1344" s="4">
        <v>29053169.690000001</v>
      </c>
      <c r="L1344" s="5">
        <v>900001</v>
      </c>
      <c r="M1344" s="6">
        <v>32.281263789999997</v>
      </c>
      <c r="N1344" s="7" t="str">
        <f>IF(ISNUMBER(_xll.BDP($C1344, "DELTA_MID")),_xll.BDP($C1344, "DELTA_MID")," ")</f>
        <v xml:space="preserve"> </v>
      </c>
      <c r="O1344" s="7" t="str">
        <f>IF(ISNUMBER(N1344),_xll.BDP($C1344, "OPT_UNDL_TICKER"),"")</f>
        <v/>
      </c>
      <c r="P1344" s="8" t="str">
        <f>IF(ISNUMBER(N1344),_xll.BDP($C1344, "OPT_UNDL_PX")," ")</f>
        <v xml:space="preserve"> </v>
      </c>
      <c r="Q1344" s="7" t="str">
        <f>IF(ISNUMBER(N1344),+G1344*_xll.BDP($C1344, "PX_POS_MULT_FACTOR")*P1344/K1344," ")</f>
        <v xml:space="preserve"> </v>
      </c>
      <c r="R1344" s="8" t="str">
        <f>IF(OR($A1344="TUA",$A1344="TYA"),"",IF(ISNUMBER(_xll.BDP($C1344,"DUR_ADJ_OAS_MID")),_xll.BDP($C1344,"DUR_ADJ_OAS_MID"),IF(ISNUMBER(_xll.BDP($E1344&amp;" ISIN","DUR_ADJ_OAS_MID")),_xll.BDP($E1344&amp;" ISIN","DUR_ADJ_OAS_MID")," ")))</f>
        <v xml:space="preserve"> </v>
      </c>
      <c r="S1344" s="7" t="str">
        <f t="shared" si="20"/>
        <v xml:space="preserve"> </v>
      </c>
      <c r="T1344" t="s">
        <v>3713</v>
      </c>
      <c r="U1344" t="s">
        <v>1339</v>
      </c>
    </row>
    <row r="1345" spans="1:21" x14ac:dyDescent="0.25">
      <c r="A1345" t="s">
        <v>3384</v>
      </c>
      <c r="B1345" t="s">
        <v>3714</v>
      </c>
      <c r="C1345" t="s">
        <v>3715</v>
      </c>
      <c r="D1345" t="s">
        <v>3716</v>
      </c>
      <c r="E1345" t="s">
        <v>3717</v>
      </c>
      <c r="F1345" t="s">
        <v>3718</v>
      </c>
      <c r="G1345" s="1">
        <v>79</v>
      </c>
      <c r="H1345" s="1">
        <v>957.99</v>
      </c>
      <c r="I1345" s="2">
        <v>75681.210000000006</v>
      </c>
      <c r="J1345" s="3">
        <v>2.6049200000000002E-3</v>
      </c>
      <c r="K1345" s="4">
        <v>29053169.690000001</v>
      </c>
      <c r="L1345" s="5">
        <v>900001</v>
      </c>
      <c r="M1345" s="6">
        <v>32.281263789999997</v>
      </c>
      <c r="N1345" s="7" t="str">
        <f>IF(ISNUMBER(_xll.BDP($C1345, "DELTA_MID")),_xll.BDP($C1345, "DELTA_MID")," ")</f>
        <v xml:space="preserve"> </v>
      </c>
      <c r="O1345" s="7" t="str">
        <f>IF(ISNUMBER(N1345),_xll.BDP($C1345, "OPT_UNDL_TICKER"),"")</f>
        <v/>
      </c>
      <c r="P1345" s="8" t="str">
        <f>IF(ISNUMBER(N1345),_xll.BDP($C1345, "OPT_UNDL_PX")," ")</f>
        <v xml:space="preserve"> </v>
      </c>
      <c r="Q1345" s="7" t="str">
        <f>IF(ISNUMBER(N1345),+G1345*_xll.BDP($C1345, "PX_POS_MULT_FACTOR")*P1345/K1345," ")</f>
        <v xml:space="preserve"> </v>
      </c>
      <c r="R1345" s="8" t="str">
        <f>IF(OR($A1345="TUA",$A1345="TYA"),"",IF(ISNUMBER(_xll.BDP($C1345,"DUR_ADJ_OAS_MID")),_xll.BDP($C1345,"DUR_ADJ_OAS_MID"),IF(ISNUMBER(_xll.BDP($E1345&amp;" ISIN","DUR_ADJ_OAS_MID")),_xll.BDP($E1345&amp;" ISIN","DUR_ADJ_OAS_MID")," ")))</f>
        <v xml:space="preserve"> </v>
      </c>
      <c r="S1345" s="7" t="str">
        <f t="shared" si="20"/>
        <v xml:space="preserve"> </v>
      </c>
      <c r="T1345" t="s">
        <v>3718</v>
      </c>
      <c r="U1345" t="s">
        <v>1339</v>
      </c>
    </row>
    <row r="1346" spans="1:21" x14ac:dyDescent="0.25">
      <c r="A1346" t="s">
        <v>3384</v>
      </c>
      <c r="B1346" t="s">
        <v>3719</v>
      </c>
      <c r="C1346" t="s">
        <v>1010</v>
      </c>
      <c r="D1346" t="s">
        <v>1011</v>
      </c>
      <c r="E1346" t="s">
        <v>1012</v>
      </c>
      <c r="F1346" t="s">
        <v>1013</v>
      </c>
      <c r="G1346" s="1">
        <v>869</v>
      </c>
      <c r="H1346" s="1">
        <v>388.3</v>
      </c>
      <c r="I1346" s="2">
        <v>337432.7</v>
      </c>
      <c r="J1346" s="3">
        <v>1.1614319999999999E-2</v>
      </c>
      <c r="K1346" s="4">
        <v>29053169.690000001</v>
      </c>
      <c r="L1346" s="5">
        <v>900001</v>
      </c>
      <c r="M1346" s="6">
        <v>32.281263789999997</v>
      </c>
      <c r="N1346" s="7" t="str">
        <f>IF(ISNUMBER(_xll.BDP($C1346, "DELTA_MID")),_xll.BDP($C1346, "DELTA_MID")," ")</f>
        <v xml:space="preserve"> </v>
      </c>
      <c r="O1346" s="7" t="str">
        <f>IF(ISNUMBER(N1346),_xll.BDP($C1346, "OPT_UNDL_TICKER"),"")</f>
        <v/>
      </c>
      <c r="P1346" s="8" t="str">
        <f>IF(ISNUMBER(N1346),_xll.BDP($C1346, "OPT_UNDL_PX")," ")</f>
        <v xml:space="preserve"> </v>
      </c>
      <c r="Q1346" s="7" t="str">
        <f>IF(ISNUMBER(N1346),+G1346*_xll.BDP($C1346, "PX_POS_MULT_FACTOR")*P1346/K1346," ")</f>
        <v xml:space="preserve"> </v>
      </c>
      <c r="R1346" s="8" t="str">
        <f>IF(OR($A1346="TUA",$A1346="TYA"),"",IF(ISNUMBER(_xll.BDP($C1346,"DUR_ADJ_OAS_MID")),_xll.BDP($C1346,"DUR_ADJ_OAS_MID"),IF(ISNUMBER(_xll.BDP($E1346&amp;" ISIN","DUR_ADJ_OAS_MID")),_xll.BDP($E1346&amp;" ISIN","DUR_ADJ_OAS_MID")," ")))</f>
        <v xml:space="preserve"> </v>
      </c>
      <c r="S1346" s="7" t="str">
        <f t="shared" si="20"/>
        <v xml:space="preserve"> </v>
      </c>
      <c r="T1346" t="s">
        <v>1013</v>
      </c>
      <c r="U1346" t="s">
        <v>1339</v>
      </c>
    </row>
    <row r="1347" spans="1:21" x14ac:dyDescent="0.25">
      <c r="A1347" t="s">
        <v>3384</v>
      </c>
      <c r="B1347" t="s">
        <v>3720</v>
      </c>
      <c r="C1347" t="s">
        <v>3721</v>
      </c>
      <c r="D1347" t="s">
        <v>3722</v>
      </c>
      <c r="E1347" t="s">
        <v>3723</v>
      </c>
      <c r="F1347" t="s">
        <v>3724</v>
      </c>
      <c r="G1347" s="1">
        <v>265</v>
      </c>
      <c r="H1347" s="1">
        <v>128.66</v>
      </c>
      <c r="I1347" s="2">
        <v>34094.9</v>
      </c>
      <c r="J1347" s="3">
        <v>1.1735300000000001E-3</v>
      </c>
      <c r="K1347" s="4">
        <v>29053169.690000001</v>
      </c>
      <c r="L1347" s="5">
        <v>900001</v>
      </c>
      <c r="M1347" s="6">
        <v>32.281263789999997</v>
      </c>
      <c r="N1347" s="7" t="str">
        <f>IF(ISNUMBER(_xll.BDP($C1347, "DELTA_MID")),_xll.BDP($C1347, "DELTA_MID")," ")</f>
        <v xml:space="preserve"> </v>
      </c>
      <c r="O1347" s="7" t="str">
        <f>IF(ISNUMBER(N1347),_xll.BDP($C1347, "OPT_UNDL_TICKER"),"")</f>
        <v/>
      </c>
      <c r="P1347" s="8" t="str">
        <f>IF(ISNUMBER(N1347),_xll.BDP($C1347, "OPT_UNDL_PX")," ")</f>
        <v xml:space="preserve"> </v>
      </c>
      <c r="Q1347" s="7" t="str">
        <f>IF(ISNUMBER(N1347),+G1347*_xll.BDP($C1347, "PX_POS_MULT_FACTOR")*P1347/K1347," ")</f>
        <v xml:space="preserve"> </v>
      </c>
      <c r="R1347" s="8" t="str">
        <f>IF(OR($A1347="TUA",$A1347="TYA"),"",IF(ISNUMBER(_xll.BDP($C1347,"DUR_ADJ_OAS_MID")),_xll.BDP($C1347,"DUR_ADJ_OAS_MID"),IF(ISNUMBER(_xll.BDP($E1347&amp;" ISIN","DUR_ADJ_OAS_MID")),_xll.BDP($E1347&amp;" ISIN","DUR_ADJ_OAS_MID")," ")))</f>
        <v xml:space="preserve"> </v>
      </c>
      <c r="S1347" s="7" t="str">
        <f t="shared" ref="S1347:S1410" si="21">IF(ISNUMBER(N1347),Q1347*N1347,IF(ISNUMBER(R1347),J1347*R1347," "))</f>
        <v xml:space="preserve"> </v>
      </c>
      <c r="T1347" t="s">
        <v>3724</v>
      </c>
      <c r="U1347" t="s">
        <v>1339</v>
      </c>
    </row>
    <row r="1348" spans="1:21" x14ac:dyDescent="0.25">
      <c r="A1348" t="s">
        <v>3384</v>
      </c>
      <c r="B1348" t="s">
        <v>3725</v>
      </c>
      <c r="C1348" t="s">
        <v>3726</v>
      </c>
      <c r="D1348" t="s">
        <v>3727</v>
      </c>
      <c r="E1348" t="s">
        <v>3728</v>
      </c>
      <c r="F1348" t="s">
        <v>3729</v>
      </c>
      <c r="G1348" s="1">
        <v>818</v>
      </c>
      <c r="H1348" s="1">
        <v>62.76</v>
      </c>
      <c r="I1348" s="2">
        <v>51337.68</v>
      </c>
      <c r="J1348" s="3">
        <v>1.7670299999999999E-3</v>
      </c>
      <c r="K1348" s="4">
        <v>29053169.690000001</v>
      </c>
      <c r="L1348" s="5">
        <v>900001</v>
      </c>
      <c r="M1348" s="6">
        <v>32.281263789999997</v>
      </c>
      <c r="N1348" s="7" t="str">
        <f>IF(ISNUMBER(_xll.BDP($C1348, "DELTA_MID")),_xll.BDP($C1348, "DELTA_MID")," ")</f>
        <v xml:space="preserve"> </v>
      </c>
      <c r="O1348" s="7" t="str">
        <f>IF(ISNUMBER(N1348),_xll.BDP($C1348, "OPT_UNDL_TICKER"),"")</f>
        <v/>
      </c>
      <c r="P1348" s="8" t="str">
        <f>IF(ISNUMBER(N1348),_xll.BDP($C1348, "OPT_UNDL_PX")," ")</f>
        <v xml:space="preserve"> </v>
      </c>
      <c r="Q1348" s="7" t="str">
        <f>IF(ISNUMBER(N1348),+G1348*_xll.BDP($C1348, "PX_POS_MULT_FACTOR")*P1348/K1348," ")</f>
        <v xml:space="preserve"> </v>
      </c>
      <c r="R1348" s="8" t="str">
        <f>IF(OR($A1348="TUA",$A1348="TYA"),"",IF(ISNUMBER(_xll.BDP($C1348,"DUR_ADJ_OAS_MID")),_xll.BDP($C1348,"DUR_ADJ_OAS_MID"),IF(ISNUMBER(_xll.BDP($E1348&amp;" ISIN","DUR_ADJ_OAS_MID")),_xll.BDP($E1348&amp;" ISIN","DUR_ADJ_OAS_MID")," ")))</f>
        <v xml:space="preserve"> </v>
      </c>
      <c r="S1348" s="7" t="str">
        <f t="shared" si="21"/>
        <v xml:space="preserve"> </v>
      </c>
      <c r="T1348" t="s">
        <v>3729</v>
      </c>
      <c r="U1348" t="s">
        <v>1339</v>
      </c>
    </row>
    <row r="1349" spans="1:21" x14ac:dyDescent="0.25">
      <c r="A1349" t="s">
        <v>3384</v>
      </c>
      <c r="B1349" t="s">
        <v>3730</v>
      </c>
      <c r="C1349" t="s">
        <v>3731</v>
      </c>
      <c r="D1349" t="s">
        <v>3732</v>
      </c>
      <c r="E1349" t="s">
        <v>3733</v>
      </c>
      <c r="F1349" t="s">
        <v>3734</v>
      </c>
      <c r="G1349" s="1">
        <v>883</v>
      </c>
      <c r="H1349" s="1">
        <v>202.5</v>
      </c>
      <c r="I1349" s="2">
        <v>178807.5</v>
      </c>
      <c r="J1349" s="3">
        <v>6.1544900000000003E-3</v>
      </c>
      <c r="K1349" s="4">
        <v>29053169.690000001</v>
      </c>
      <c r="L1349" s="5">
        <v>900001</v>
      </c>
      <c r="M1349" s="6">
        <v>32.281263789999997</v>
      </c>
      <c r="N1349" s="7" t="str">
        <f>IF(ISNUMBER(_xll.BDP($C1349, "DELTA_MID")),_xll.BDP($C1349, "DELTA_MID")," ")</f>
        <v xml:space="preserve"> </v>
      </c>
      <c r="O1349" s="7" t="str">
        <f>IF(ISNUMBER(N1349),_xll.BDP($C1349, "OPT_UNDL_TICKER"),"")</f>
        <v/>
      </c>
      <c r="P1349" s="8" t="str">
        <f>IF(ISNUMBER(N1349),_xll.BDP($C1349, "OPT_UNDL_PX")," ")</f>
        <v xml:space="preserve"> </v>
      </c>
      <c r="Q1349" s="7" t="str">
        <f>IF(ISNUMBER(N1349),+G1349*_xll.BDP($C1349, "PX_POS_MULT_FACTOR")*P1349/K1349," ")</f>
        <v xml:space="preserve"> </v>
      </c>
      <c r="R1349" s="8" t="str">
        <f>IF(OR($A1349="TUA",$A1349="TYA"),"",IF(ISNUMBER(_xll.BDP($C1349,"DUR_ADJ_OAS_MID")),_xll.BDP($C1349,"DUR_ADJ_OAS_MID"),IF(ISNUMBER(_xll.BDP($E1349&amp;" ISIN","DUR_ADJ_OAS_MID")),_xll.BDP($E1349&amp;" ISIN","DUR_ADJ_OAS_MID")," ")))</f>
        <v xml:space="preserve"> </v>
      </c>
      <c r="S1349" s="7" t="str">
        <f t="shared" si="21"/>
        <v xml:space="preserve"> </v>
      </c>
      <c r="T1349" t="s">
        <v>3734</v>
      </c>
      <c r="U1349" t="s">
        <v>1339</v>
      </c>
    </row>
    <row r="1350" spans="1:21" x14ac:dyDescent="0.25">
      <c r="A1350" t="s">
        <v>3384</v>
      </c>
      <c r="B1350" t="s">
        <v>3735</v>
      </c>
      <c r="C1350" t="s">
        <v>3736</v>
      </c>
      <c r="D1350" t="s">
        <v>3737</v>
      </c>
      <c r="E1350" t="s">
        <v>3738</v>
      </c>
      <c r="F1350" t="s">
        <v>3739</v>
      </c>
      <c r="G1350" s="1">
        <v>723</v>
      </c>
      <c r="H1350" s="1">
        <v>134.15</v>
      </c>
      <c r="I1350" s="2">
        <v>96990.45</v>
      </c>
      <c r="J1350" s="3">
        <v>3.3383800000000002E-3</v>
      </c>
      <c r="K1350" s="4">
        <v>29053169.690000001</v>
      </c>
      <c r="L1350" s="5">
        <v>900001</v>
      </c>
      <c r="M1350" s="6">
        <v>32.281263789999997</v>
      </c>
      <c r="N1350" s="7" t="str">
        <f>IF(ISNUMBER(_xll.BDP($C1350, "DELTA_MID")),_xll.BDP($C1350, "DELTA_MID")," ")</f>
        <v xml:space="preserve"> </v>
      </c>
      <c r="O1350" s="7" t="str">
        <f>IF(ISNUMBER(N1350),_xll.BDP($C1350, "OPT_UNDL_TICKER"),"")</f>
        <v/>
      </c>
      <c r="P1350" s="8" t="str">
        <f>IF(ISNUMBER(N1350),_xll.BDP($C1350, "OPT_UNDL_PX")," ")</f>
        <v xml:space="preserve"> </v>
      </c>
      <c r="Q1350" s="7" t="str">
        <f>IF(ISNUMBER(N1350),+G1350*_xll.BDP($C1350, "PX_POS_MULT_FACTOR")*P1350/K1350," ")</f>
        <v xml:space="preserve"> </v>
      </c>
      <c r="R1350" s="8" t="str">
        <f>IF(OR($A1350="TUA",$A1350="TYA"),"",IF(ISNUMBER(_xll.BDP($C1350,"DUR_ADJ_OAS_MID")),_xll.BDP($C1350,"DUR_ADJ_OAS_MID"),IF(ISNUMBER(_xll.BDP($E1350&amp;" ISIN","DUR_ADJ_OAS_MID")),_xll.BDP($E1350&amp;" ISIN","DUR_ADJ_OAS_MID")," ")))</f>
        <v xml:space="preserve"> </v>
      </c>
      <c r="S1350" s="7" t="str">
        <f t="shared" si="21"/>
        <v xml:space="preserve"> </v>
      </c>
      <c r="T1350" t="s">
        <v>3739</v>
      </c>
      <c r="U1350" t="s">
        <v>1339</v>
      </c>
    </row>
    <row r="1351" spans="1:21" x14ac:dyDescent="0.25">
      <c r="A1351" t="s">
        <v>3384</v>
      </c>
      <c r="B1351" t="s">
        <v>3740</v>
      </c>
      <c r="C1351" t="s">
        <v>3741</v>
      </c>
      <c r="D1351" t="s">
        <v>3742</v>
      </c>
      <c r="E1351" t="s">
        <v>3743</v>
      </c>
      <c r="F1351" t="s">
        <v>3744</v>
      </c>
      <c r="G1351" s="1">
        <v>3956</v>
      </c>
      <c r="H1351" s="1">
        <v>28.61</v>
      </c>
      <c r="I1351" s="2">
        <v>113181.16</v>
      </c>
      <c r="J1351" s="3">
        <v>3.89566E-3</v>
      </c>
      <c r="K1351" s="4">
        <v>29053169.690000001</v>
      </c>
      <c r="L1351" s="5">
        <v>900001</v>
      </c>
      <c r="M1351" s="6">
        <v>32.281263789999997</v>
      </c>
      <c r="N1351" s="7" t="str">
        <f>IF(ISNUMBER(_xll.BDP($C1351, "DELTA_MID")),_xll.BDP($C1351, "DELTA_MID")," ")</f>
        <v xml:space="preserve"> </v>
      </c>
      <c r="O1351" s="7" t="str">
        <f>IF(ISNUMBER(N1351),_xll.BDP($C1351, "OPT_UNDL_TICKER"),"")</f>
        <v/>
      </c>
      <c r="P1351" s="8" t="str">
        <f>IF(ISNUMBER(N1351),_xll.BDP($C1351, "OPT_UNDL_PX")," ")</f>
        <v xml:space="preserve"> </v>
      </c>
      <c r="Q1351" s="7" t="str">
        <f>IF(ISNUMBER(N1351),+G1351*_xll.BDP($C1351, "PX_POS_MULT_FACTOR")*P1351/K1351," ")</f>
        <v xml:space="preserve"> </v>
      </c>
      <c r="R1351" s="8" t="str">
        <f>IF(OR($A1351="TUA",$A1351="TYA"),"",IF(ISNUMBER(_xll.BDP($C1351,"DUR_ADJ_OAS_MID")),_xll.BDP($C1351,"DUR_ADJ_OAS_MID"),IF(ISNUMBER(_xll.BDP($E1351&amp;" ISIN","DUR_ADJ_OAS_MID")),_xll.BDP($E1351&amp;" ISIN","DUR_ADJ_OAS_MID")," ")))</f>
        <v xml:space="preserve"> </v>
      </c>
      <c r="S1351" s="7" t="str">
        <f t="shared" si="21"/>
        <v xml:space="preserve"> </v>
      </c>
      <c r="T1351" t="s">
        <v>3744</v>
      </c>
      <c r="U1351" t="s">
        <v>1339</v>
      </c>
    </row>
    <row r="1352" spans="1:21" x14ac:dyDescent="0.25">
      <c r="A1352" t="s">
        <v>3384</v>
      </c>
      <c r="B1352" t="s">
        <v>3745</v>
      </c>
      <c r="C1352" t="s">
        <v>3746</v>
      </c>
      <c r="D1352" t="s">
        <v>3747</v>
      </c>
      <c r="E1352" t="s">
        <v>3748</v>
      </c>
      <c r="F1352" t="s">
        <v>3749</v>
      </c>
      <c r="G1352" s="1">
        <v>727</v>
      </c>
      <c r="H1352" s="1">
        <v>63.25</v>
      </c>
      <c r="I1352" s="2">
        <v>45982.75</v>
      </c>
      <c r="J1352" s="3">
        <v>1.58271E-3</v>
      </c>
      <c r="K1352" s="4">
        <v>29053169.690000001</v>
      </c>
      <c r="L1352" s="5">
        <v>900001</v>
      </c>
      <c r="M1352" s="6">
        <v>32.281263789999997</v>
      </c>
      <c r="N1352" s="7" t="str">
        <f>IF(ISNUMBER(_xll.BDP($C1352, "DELTA_MID")),_xll.BDP($C1352, "DELTA_MID")," ")</f>
        <v xml:space="preserve"> </v>
      </c>
      <c r="O1352" s="7" t="str">
        <f>IF(ISNUMBER(N1352),_xll.BDP($C1352, "OPT_UNDL_TICKER"),"")</f>
        <v/>
      </c>
      <c r="P1352" s="8" t="str">
        <f>IF(ISNUMBER(N1352),_xll.BDP($C1352, "OPT_UNDL_PX")," ")</f>
        <v xml:space="preserve"> </v>
      </c>
      <c r="Q1352" s="7" t="str">
        <f>IF(ISNUMBER(N1352),+G1352*_xll.BDP($C1352, "PX_POS_MULT_FACTOR")*P1352/K1352," ")</f>
        <v xml:space="preserve"> </v>
      </c>
      <c r="R1352" s="8" t="str">
        <f>IF(OR($A1352="TUA",$A1352="TYA"),"",IF(ISNUMBER(_xll.BDP($C1352,"DUR_ADJ_OAS_MID")),_xll.BDP($C1352,"DUR_ADJ_OAS_MID"),IF(ISNUMBER(_xll.BDP($E1352&amp;" ISIN","DUR_ADJ_OAS_MID")),_xll.BDP($E1352&amp;" ISIN","DUR_ADJ_OAS_MID")," ")))</f>
        <v xml:space="preserve"> </v>
      </c>
      <c r="S1352" s="7" t="str">
        <f t="shared" si="21"/>
        <v xml:space="preserve"> </v>
      </c>
      <c r="T1352" t="s">
        <v>3749</v>
      </c>
      <c r="U1352" t="s">
        <v>1339</v>
      </c>
    </row>
    <row r="1353" spans="1:21" x14ac:dyDescent="0.25">
      <c r="A1353" t="s">
        <v>3384</v>
      </c>
      <c r="B1353" t="s">
        <v>3750</v>
      </c>
      <c r="C1353" t="s">
        <v>1020</v>
      </c>
      <c r="D1353" t="s">
        <v>1021</v>
      </c>
      <c r="E1353" t="s">
        <v>1022</v>
      </c>
      <c r="F1353" t="s">
        <v>1023</v>
      </c>
      <c r="G1353" s="1">
        <v>173</v>
      </c>
      <c r="H1353" s="1">
        <v>191.6</v>
      </c>
      <c r="I1353" s="2">
        <v>33146.800000000003</v>
      </c>
      <c r="J1353" s="3">
        <v>1.1409E-3</v>
      </c>
      <c r="K1353" s="4">
        <v>29053169.690000001</v>
      </c>
      <c r="L1353" s="5">
        <v>900001</v>
      </c>
      <c r="M1353" s="6">
        <v>32.281263789999997</v>
      </c>
      <c r="N1353" s="7" t="str">
        <f>IF(ISNUMBER(_xll.BDP($C1353, "DELTA_MID")),_xll.BDP($C1353, "DELTA_MID")," ")</f>
        <v xml:space="preserve"> </v>
      </c>
      <c r="O1353" s="7" t="str">
        <f>IF(ISNUMBER(N1353),_xll.BDP($C1353, "OPT_UNDL_TICKER"),"")</f>
        <v/>
      </c>
      <c r="P1353" s="8" t="str">
        <f>IF(ISNUMBER(N1353),_xll.BDP($C1353, "OPT_UNDL_PX")," ")</f>
        <v xml:space="preserve"> </v>
      </c>
      <c r="Q1353" s="7" t="str">
        <f>IF(ISNUMBER(N1353),+G1353*_xll.BDP($C1353, "PX_POS_MULT_FACTOR")*P1353/K1353," ")</f>
        <v xml:space="preserve"> </v>
      </c>
      <c r="R1353" s="8" t="str">
        <f>IF(OR($A1353="TUA",$A1353="TYA"),"",IF(ISNUMBER(_xll.BDP($C1353,"DUR_ADJ_OAS_MID")),_xll.BDP($C1353,"DUR_ADJ_OAS_MID"),IF(ISNUMBER(_xll.BDP($E1353&amp;" ISIN","DUR_ADJ_OAS_MID")),_xll.BDP($E1353&amp;" ISIN","DUR_ADJ_OAS_MID")," ")))</f>
        <v xml:space="preserve"> </v>
      </c>
      <c r="S1353" s="7" t="str">
        <f t="shared" si="21"/>
        <v xml:space="preserve"> </v>
      </c>
      <c r="T1353" t="s">
        <v>1023</v>
      </c>
      <c r="U1353" t="s">
        <v>1339</v>
      </c>
    </row>
    <row r="1354" spans="1:21" x14ac:dyDescent="0.25">
      <c r="A1354" t="s">
        <v>3384</v>
      </c>
      <c r="B1354" t="s">
        <v>3751</v>
      </c>
      <c r="C1354" t="s">
        <v>3752</v>
      </c>
      <c r="D1354" t="s">
        <v>3753</v>
      </c>
      <c r="E1354" t="s">
        <v>3754</v>
      </c>
      <c r="F1354" t="s">
        <v>3755</v>
      </c>
      <c r="G1354" s="1">
        <v>197</v>
      </c>
      <c r="H1354" s="1">
        <v>445.44</v>
      </c>
      <c r="I1354" s="2">
        <v>87751.679999999993</v>
      </c>
      <c r="J1354" s="3">
        <v>3.02038E-3</v>
      </c>
      <c r="K1354" s="4">
        <v>29053169.690000001</v>
      </c>
      <c r="L1354" s="5">
        <v>900001</v>
      </c>
      <c r="M1354" s="6">
        <v>32.281263789999997</v>
      </c>
      <c r="N1354" s="7" t="str">
        <f>IF(ISNUMBER(_xll.BDP($C1354, "DELTA_MID")),_xll.BDP($C1354, "DELTA_MID")," ")</f>
        <v xml:space="preserve"> </v>
      </c>
      <c r="O1354" s="7" t="str">
        <f>IF(ISNUMBER(N1354),_xll.BDP($C1354, "OPT_UNDL_TICKER"),"")</f>
        <v/>
      </c>
      <c r="P1354" s="8" t="str">
        <f>IF(ISNUMBER(N1354),_xll.BDP($C1354, "OPT_UNDL_PX")," ")</f>
        <v xml:space="preserve"> </v>
      </c>
      <c r="Q1354" s="7" t="str">
        <f>IF(ISNUMBER(N1354),+G1354*_xll.BDP($C1354, "PX_POS_MULT_FACTOR")*P1354/K1354," ")</f>
        <v xml:space="preserve"> </v>
      </c>
      <c r="R1354" s="8" t="str">
        <f>IF(OR($A1354="TUA",$A1354="TYA"),"",IF(ISNUMBER(_xll.BDP($C1354,"DUR_ADJ_OAS_MID")),_xll.BDP($C1354,"DUR_ADJ_OAS_MID"),IF(ISNUMBER(_xll.BDP($E1354&amp;" ISIN","DUR_ADJ_OAS_MID")),_xll.BDP($E1354&amp;" ISIN","DUR_ADJ_OAS_MID")," ")))</f>
        <v xml:space="preserve"> </v>
      </c>
      <c r="S1354" s="7" t="str">
        <f t="shared" si="21"/>
        <v xml:space="preserve"> </v>
      </c>
      <c r="T1354" t="s">
        <v>3755</v>
      </c>
      <c r="U1354" t="s">
        <v>1339</v>
      </c>
    </row>
    <row r="1355" spans="1:21" x14ac:dyDescent="0.25">
      <c r="A1355" t="s">
        <v>3384</v>
      </c>
      <c r="B1355" t="s">
        <v>3756</v>
      </c>
      <c r="C1355" t="s">
        <v>3757</v>
      </c>
      <c r="D1355" t="s">
        <v>3758</v>
      </c>
      <c r="E1355" t="s">
        <v>3759</v>
      </c>
      <c r="F1355" t="s">
        <v>3760</v>
      </c>
      <c r="G1355" s="1">
        <v>126</v>
      </c>
      <c r="H1355" s="1">
        <v>262.17</v>
      </c>
      <c r="I1355" s="2">
        <v>33033.42</v>
      </c>
      <c r="J1355" s="3">
        <v>1.137E-3</v>
      </c>
      <c r="K1355" s="4">
        <v>29053169.690000001</v>
      </c>
      <c r="L1355" s="5">
        <v>900001</v>
      </c>
      <c r="M1355" s="6">
        <v>32.281263789999997</v>
      </c>
      <c r="N1355" s="7" t="str">
        <f>IF(ISNUMBER(_xll.BDP($C1355, "DELTA_MID")),_xll.BDP($C1355, "DELTA_MID")," ")</f>
        <v xml:space="preserve"> </v>
      </c>
      <c r="O1355" s="7" t="str">
        <f>IF(ISNUMBER(N1355),_xll.BDP($C1355, "OPT_UNDL_TICKER"),"")</f>
        <v/>
      </c>
      <c r="P1355" s="8" t="str">
        <f>IF(ISNUMBER(N1355),_xll.BDP($C1355, "OPT_UNDL_PX")," ")</f>
        <v xml:space="preserve"> </v>
      </c>
      <c r="Q1355" s="7" t="str">
        <f>IF(ISNUMBER(N1355),+G1355*_xll.BDP($C1355, "PX_POS_MULT_FACTOR")*P1355/K1355," ")</f>
        <v xml:space="preserve"> </v>
      </c>
      <c r="R1355" s="8" t="str">
        <f>IF(OR($A1355="TUA",$A1355="TYA"),"",IF(ISNUMBER(_xll.BDP($C1355,"DUR_ADJ_OAS_MID")),_xll.BDP($C1355,"DUR_ADJ_OAS_MID"),IF(ISNUMBER(_xll.BDP($E1355&amp;" ISIN","DUR_ADJ_OAS_MID")),_xll.BDP($E1355&amp;" ISIN","DUR_ADJ_OAS_MID")," ")))</f>
        <v xml:space="preserve"> </v>
      </c>
      <c r="S1355" s="7" t="str">
        <f t="shared" si="21"/>
        <v xml:space="preserve"> </v>
      </c>
      <c r="T1355" t="s">
        <v>3760</v>
      </c>
      <c r="U1355" t="s">
        <v>1339</v>
      </c>
    </row>
    <row r="1356" spans="1:21" x14ac:dyDescent="0.25">
      <c r="A1356" t="s">
        <v>3384</v>
      </c>
      <c r="B1356" t="s">
        <v>3761</v>
      </c>
      <c r="C1356" t="s">
        <v>3762</v>
      </c>
      <c r="D1356" t="s">
        <v>3763</v>
      </c>
      <c r="E1356" t="s">
        <v>3764</v>
      </c>
      <c r="F1356" t="s">
        <v>3765</v>
      </c>
      <c r="G1356" s="1">
        <v>3660</v>
      </c>
      <c r="H1356" s="1">
        <v>280.75</v>
      </c>
      <c r="I1356" s="2">
        <v>1027545</v>
      </c>
      <c r="J1356" s="3">
        <v>3.5367740000000002E-2</v>
      </c>
      <c r="K1356" s="4">
        <v>29053169.690000001</v>
      </c>
      <c r="L1356" s="5">
        <v>900001</v>
      </c>
      <c r="M1356" s="6">
        <v>32.281263789999997</v>
      </c>
      <c r="N1356" s="7" t="str">
        <f>IF(ISNUMBER(_xll.BDP($C1356, "DELTA_MID")),_xll.BDP($C1356, "DELTA_MID")," ")</f>
        <v xml:space="preserve"> </v>
      </c>
      <c r="O1356" s="7" t="str">
        <f>IF(ISNUMBER(N1356),_xll.BDP($C1356, "OPT_UNDL_TICKER"),"")</f>
        <v/>
      </c>
      <c r="P1356" s="8" t="str">
        <f>IF(ISNUMBER(N1356),_xll.BDP($C1356, "OPT_UNDL_PX")," ")</f>
        <v xml:space="preserve"> </v>
      </c>
      <c r="Q1356" s="7" t="str">
        <f>IF(ISNUMBER(N1356),+G1356*_xll.BDP($C1356, "PX_POS_MULT_FACTOR")*P1356/K1356," ")</f>
        <v xml:space="preserve"> </v>
      </c>
      <c r="R1356" s="8" t="str">
        <f>IF(OR($A1356="TUA",$A1356="TYA"),"",IF(ISNUMBER(_xll.BDP($C1356,"DUR_ADJ_OAS_MID")),_xll.BDP($C1356,"DUR_ADJ_OAS_MID"),IF(ISNUMBER(_xll.BDP($E1356&amp;" ISIN","DUR_ADJ_OAS_MID")),_xll.BDP($E1356&amp;" ISIN","DUR_ADJ_OAS_MID")," ")))</f>
        <v xml:space="preserve"> </v>
      </c>
      <c r="S1356" s="7" t="str">
        <f t="shared" si="21"/>
        <v xml:space="preserve"> </v>
      </c>
      <c r="T1356" t="s">
        <v>3765</v>
      </c>
      <c r="U1356" t="s">
        <v>1339</v>
      </c>
    </row>
    <row r="1357" spans="1:21" x14ac:dyDescent="0.25">
      <c r="A1357" t="s">
        <v>3384</v>
      </c>
      <c r="B1357" t="s">
        <v>3766</v>
      </c>
      <c r="C1357" t="s">
        <v>1030</v>
      </c>
      <c r="D1357" t="s">
        <v>1031</v>
      </c>
      <c r="E1357" t="s">
        <v>1032</v>
      </c>
      <c r="F1357" t="s">
        <v>1033</v>
      </c>
      <c r="G1357" s="1">
        <v>480</v>
      </c>
      <c r="H1357" s="1">
        <v>639.15</v>
      </c>
      <c r="I1357" s="2">
        <v>306792</v>
      </c>
      <c r="J1357" s="3">
        <v>1.055967E-2</v>
      </c>
      <c r="K1357" s="4">
        <v>29053169.690000001</v>
      </c>
      <c r="L1357" s="5">
        <v>900001</v>
      </c>
      <c r="M1357" s="6">
        <v>32.281263789999997</v>
      </c>
      <c r="N1357" s="7" t="str">
        <f>IF(ISNUMBER(_xll.BDP($C1357, "DELTA_MID")),_xll.BDP($C1357, "DELTA_MID")," ")</f>
        <v xml:space="preserve"> </v>
      </c>
      <c r="O1357" s="7" t="str">
        <f>IF(ISNUMBER(N1357),_xll.BDP($C1357, "OPT_UNDL_TICKER"),"")</f>
        <v/>
      </c>
      <c r="P1357" s="8" t="str">
        <f>IF(ISNUMBER(N1357),_xll.BDP($C1357, "OPT_UNDL_PX")," ")</f>
        <v xml:space="preserve"> </v>
      </c>
      <c r="Q1357" s="7" t="str">
        <f>IF(ISNUMBER(N1357),+G1357*_xll.BDP($C1357, "PX_POS_MULT_FACTOR")*P1357/K1357," ")</f>
        <v xml:space="preserve"> </v>
      </c>
      <c r="R1357" s="8" t="str">
        <f>IF(OR($A1357="TUA",$A1357="TYA"),"",IF(ISNUMBER(_xll.BDP($C1357,"DUR_ADJ_OAS_MID")),_xll.BDP($C1357,"DUR_ADJ_OAS_MID"),IF(ISNUMBER(_xll.BDP($E1357&amp;" ISIN","DUR_ADJ_OAS_MID")),_xll.BDP($E1357&amp;" ISIN","DUR_ADJ_OAS_MID")," ")))</f>
        <v xml:space="preserve"> </v>
      </c>
      <c r="S1357" s="7" t="str">
        <f t="shared" si="21"/>
        <v xml:space="preserve"> </v>
      </c>
      <c r="T1357" t="s">
        <v>1033</v>
      </c>
      <c r="U1357" t="s">
        <v>1339</v>
      </c>
    </row>
    <row r="1358" spans="1:21" x14ac:dyDescent="0.25">
      <c r="A1358" t="s">
        <v>3384</v>
      </c>
      <c r="B1358" t="s">
        <v>3767</v>
      </c>
      <c r="C1358" t="s">
        <v>3768</v>
      </c>
      <c r="D1358" t="s">
        <v>3769</v>
      </c>
      <c r="E1358" t="s">
        <v>3770</v>
      </c>
      <c r="F1358" t="s">
        <v>3771</v>
      </c>
      <c r="G1358" s="1">
        <v>1180</v>
      </c>
      <c r="H1358" s="1">
        <v>88.15</v>
      </c>
      <c r="I1358" s="2">
        <v>104017</v>
      </c>
      <c r="J1358" s="3">
        <v>3.5802299999999998E-3</v>
      </c>
      <c r="K1358" s="4">
        <v>29053169.690000001</v>
      </c>
      <c r="L1358" s="5">
        <v>900001</v>
      </c>
      <c r="M1358" s="6">
        <v>32.281263789999997</v>
      </c>
      <c r="N1358" s="7" t="str">
        <f>IF(ISNUMBER(_xll.BDP($C1358, "DELTA_MID")),_xll.BDP($C1358, "DELTA_MID")," ")</f>
        <v xml:space="preserve"> </v>
      </c>
      <c r="O1358" s="7" t="str">
        <f>IF(ISNUMBER(N1358),_xll.BDP($C1358, "OPT_UNDL_TICKER"),"")</f>
        <v/>
      </c>
      <c r="P1358" s="8" t="str">
        <f>IF(ISNUMBER(N1358),_xll.BDP($C1358, "OPT_UNDL_PX")," ")</f>
        <v xml:space="preserve"> </v>
      </c>
      <c r="Q1358" s="7" t="str">
        <f>IF(ISNUMBER(N1358),+G1358*_xll.BDP($C1358, "PX_POS_MULT_FACTOR")*P1358/K1358," ")</f>
        <v xml:space="preserve"> </v>
      </c>
      <c r="R1358" s="8" t="str">
        <f>IF(OR($A1358="TUA",$A1358="TYA"),"",IF(ISNUMBER(_xll.BDP($C1358,"DUR_ADJ_OAS_MID")),_xll.BDP($C1358,"DUR_ADJ_OAS_MID"),IF(ISNUMBER(_xll.BDP($E1358&amp;" ISIN","DUR_ADJ_OAS_MID")),_xll.BDP($E1358&amp;" ISIN","DUR_ADJ_OAS_MID")," ")))</f>
        <v xml:space="preserve"> </v>
      </c>
      <c r="S1358" s="7" t="str">
        <f t="shared" si="21"/>
        <v xml:space="preserve"> </v>
      </c>
      <c r="T1358" t="s">
        <v>3771</v>
      </c>
      <c r="U1358" t="s">
        <v>1339</v>
      </c>
    </row>
    <row r="1359" spans="1:21" x14ac:dyDescent="0.25">
      <c r="A1359" t="s">
        <v>3384</v>
      </c>
      <c r="B1359" t="s">
        <v>3772</v>
      </c>
      <c r="C1359" t="s">
        <v>3773</v>
      </c>
      <c r="D1359" t="s">
        <v>3774</v>
      </c>
      <c r="E1359" t="s">
        <v>3775</v>
      </c>
      <c r="F1359" t="s">
        <v>3776</v>
      </c>
      <c r="G1359" s="1">
        <v>1280</v>
      </c>
      <c r="H1359" s="1">
        <v>163.54</v>
      </c>
      <c r="I1359" s="2">
        <v>209331.20000000001</v>
      </c>
      <c r="J1359" s="3">
        <v>7.2051099999999998E-3</v>
      </c>
      <c r="K1359" s="4">
        <v>29053169.690000001</v>
      </c>
      <c r="L1359" s="5">
        <v>900001</v>
      </c>
      <c r="M1359" s="6">
        <v>32.281263789999997</v>
      </c>
      <c r="N1359" s="7" t="str">
        <f>IF(ISNUMBER(_xll.BDP($C1359, "DELTA_MID")),_xll.BDP($C1359, "DELTA_MID")," ")</f>
        <v xml:space="preserve"> </v>
      </c>
      <c r="O1359" s="7" t="str">
        <f>IF(ISNUMBER(N1359),_xll.BDP($C1359, "OPT_UNDL_TICKER"),"")</f>
        <v/>
      </c>
      <c r="P1359" s="8" t="str">
        <f>IF(ISNUMBER(N1359),_xll.BDP($C1359, "OPT_UNDL_PX")," ")</f>
        <v xml:space="preserve"> </v>
      </c>
      <c r="Q1359" s="7" t="str">
        <f>IF(ISNUMBER(N1359),+G1359*_xll.BDP($C1359, "PX_POS_MULT_FACTOR")*P1359/K1359," ")</f>
        <v xml:space="preserve"> </v>
      </c>
      <c r="R1359" s="8" t="str">
        <f>IF(OR($A1359="TUA",$A1359="TYA"),"",IF(ISNUMBER(_xll.BDP($C1359,"DUR_ADJ_OAS_MID")),_xll.BDP($C1359,"DUR_ADJ_OAS_MID"),IF(ISNUMBER(_xll.BDP($E1359&amp;" ISIN","DUR_ADJ_OAS_MID")),_xll.BDP($E1359&amp;" ISIN","DUR_ADJ_OAS_MID")," ")))</f>
        <v xml:space="preserve"> </v>
      </c>
      <c r="S1359" s="7" t="str">
        <f t="shared" si="21"/>
        <v xml:space="preserve"> </v>
      </c>
      <c r="T1359" t="s">
        <v>3776</v>
      </c>
      <c r="U1359" t="s">
        <v>1339</v>
      </c>
    </row>
    <row r="1360" spans="1:21" x14ac:dyDescent="0.25">
      <c r="A1360" t="s">
        <v>3384</v>
      </c>
      <c r="B1360" t="s">
        <v>3777</v>
      </c>
      <c r="C1360" t="s">
        <v>1035</v>
      </c>
      <c r="D1360" t="s">
        <v>1036</v>
      </c>
      <c r="E1360" t="s">
        <v>1037</v>
      </c>
      <c r="F1360" t="s">
        <v>1038</v>
      </c>
      <c r="G1360" s="1">
        <v>1171</v>
      </c>
      <c r="H1360" s="1">
        <v>652.69000000000005</v>
      </c>
      <c r="I1360" s="2">
        <v>764299.99</v>
      </c>
      <c r="J1360" s="3">
        <v>2.6306940000000001E-2</v>
      </c>
      <c r="K1360" s="4">
        <v>29053169.690000001</v>
      </c>
      <c r="L1360" s="5">
        <v>900001</v>
      </c>
      <c r="M1360" s="6">
        <v>32.281263789999997</v>
      </c>
      <c r="N1360" s="7" t="str">
        <f>IF(ISNUMBER(_xll.BDP($C1360, "DELTA_MID")),_xll.BDP($C1360, "DELTA_MID")," ")</f>
        <v xml:space="preserve"> </v>
      </c>
      <c r="O1360" s="7" t="str">
        <f>IF(ISNUMBER(N1360),_xll.BDP($C1360, "OPT_UNDL_TICKER"),"")</f>
        <v/>
      </c>
      <c r="P1360" s="8" t="str">
        <f>IF(ISNUMBER(N1360),_xll.BDP($C1360, "OPT_UNDL_PX")," ")</f>
        <v xml:space="preserve"> </v>
      </c>
      <c r="Q1360" s="7" t="str">
        <f>IF(ISNUMBER(N1360),+G1360*_xll.BDP($C1360, "PX_POS_MULT_FACTOR")*P1360/K1360," ")</f>
        <v xml:space="preserve"> </v>
      </c>
      <c r="R1360" s="8" t="str">
        <f>IF(OR($A1360="TUA",$A1360="TYA"),"",IF(ISNUMBER(_xll.BDP($C1360,"DUR_ADJ_OAS_MID")),_xll.BDP($C1360,"DUR_ADJ_OAS_MID"),IF(ISNUMBER(_xll.BDP($E1360&amp;" ISIN","DUR_ADJ_OAS_MID")),_xll.BDP($E1360&amp;" ISIN","DUR_ADJ_OAS_MID")," ")))</f>
        <v xml:space="preserve"> </v>
      </c>
      <c r="S1360" s="7" t="str">
        <f t="shared" si="21"/>
        <v xml:space="preserve"> </v>
      </c>
      <c r="T1360" t="s">
        <v>1038</v>
      </c>
      <c r="U1360" t="s">
        <v>1339</v>
      </c>
    </row>
    <row r="1361" spans="1:21" x14ac:dyDescent="0.25">
      <c r="A1361" t="s">
        <v>3384</v>
      </c>
      <c r="B1361" t="s">
        <v>3778</v>
      </c>
      <c r="C1361" t="s">
        <v>3779</v>
      </c>
      <c r="D1361" t="s">
        <v>3780</v>
      </c>
      <c r="E1361" t="s">
        <v>3781</v>
      </c>
      <c r="F1361" t="s">
        <v>3782</v>
      </c>
      <c r="G1361" s="1">
        <v>901</v>
      </c>
      <c r="H1361" s="1">
        <v>72.39</v>
      </c>
      <c r="I1361" s="2">
        <v>65223.39</v>
      </c>
      <c r="J1361" s="3">
        <v>2.2449700000000002E-3</v>
      </c>
      <c r="K1361" s="4">
        <v>29053169.690000001</v>
      </c>
      <c r="L1361" s="5">
        <v>900001</v>
      </c>
      <c r="M1361" s="6">
        <v>32.281263789999997</v>
      </c>
      <c r="N1361" s="7" t="str">
        <f>IF(ISNUMBER(_xll.BDP($C1361, "DELTA_MID")),_xll.BDP($C1361, "DELTA_MID")," ")</f>
        <v xml:space="preserve"> </v>
      </c>
      <c r="O1361" s="7" t="str">
        <f>IF(ISNUMBER(N1361),_xll.BDP($C1361, "OPT_UNDL_TICKER"),"")</f>
        <v/>
      </c>
      <c r="P1361" s="8" t="str">
        <f>IF(ISNUMBER(N1361),_xll.BDP($C1361, "OPT_UNDL_PX")," ")</f>
        <v xml:space="preserve"> </v>
      </c>
      <c r="Q1361" s="7" t="str">
        <f>IF(ISNUMBER(N1361),+G1361*_xll.BDP($C1361, "PX_POS_MULT_FACTOR")*P1361/K1361," ")</f>
        <v xml:space="preserve"> </v>
      </c>
      <c r="R1361" s="8" t="str">
        <f>IF(OR($A1361="TUA",$A1361="TYA"),"",IF(ISNUMBER(_xll.BDP($C1361,"DUR_ADJ_OAS_MID")),_xll.BDP($C1361,"DUR_ADJ_OAS_MID"),IF(ISNUMBER(_xll.BDP($E1361&amp;" ISIN","DUR_ADJ_OAS_MID")),_xll.BDP($E1361&amp;" ISIN","DUR_ADJ_OAS_MID")," ")))</f>
        <v xml:space="preserve"> </v>
      </c>
      <c r="S1361" s="7" t="str">
        <f t="shared" si="21"/>
        <v xml:space="preserve"> </v>
      </c>
      <c r="T1361" t="s">
        <v>3782</v>
      </c>
      <c r="U1361" t="s">
        <v>1339</v>
      </c>
    </row>
    <row r="1362" spans="1:21" x14ac:dyDescent="0.25">
      <c r="A1362" t="s">
        <v>3384</v>
      </c>
      <c r="B1362" t="s">
        <v>3783</v>
      </c>
      <c r="C1362" t="s">
        <v>3784</v>
      </c>
      <c r="D1362" t="s">
        <v>3785</v>
      </c>
      <c r="E1362" t="s">
        <v>3786</v>
      </c>
      <c r="F1362" t="s">
        <v>3787</v>
      </c>
      <c r="G1362" s="1">
        <v>2106</v>
      </c>
      <c r="H1362" s="1">
        <v>37.71</v>
      </c>
      <c r="I1362" s="2">
        <v>79417.259999999995</v>
      </c>
      <c r="J1362" s="3">
        <v>2.7335100000000002E-3</v>
      </c>
      <c r="K1362" s="4">
        <v>29053169.690000001</v>
      </c>
      <c r="L1362" s="5">
        <v>900001</v>
      </c>
      <c r="M1362" s="6">
        <v>32.281263789999997</v>
      </c>
      <c r="N1362" s="7" t="str">
        <f>IF(ISNUMBER(_xll.BDP($C1362, "DELTA_MID")),_xll.BDP($C1362, "DELTA_MID")," ")</f>
        <v xml:space="preserve"> </v>
      </c>
      <c r="O1362" s="7" t="str">
        <f>IF(ISNUMBER(N1362),_xll.BDP($C1362, "OPT_UNDL_TICKER"),"")</f>
        <v/>
      </c>
      <c r="P1362" s="8" t="str">
        <f>IF(ISNUMBER(N1362),_xll.BDP($C1362, "OPT_UNDL_PX")," ")</f>
        <v xml:space="preserve"> </v>
      </c>
      <c r="Q1362" s="7" t="str">
        <f>IF(ISNUMBER(N1362),+G1362*_xll.BDP($C1362, "PX_POS_MULT_FACTOR")*P1362/K1362," ")</f>
        <v xml:space="preserve"> </v>
      </c>
      <c r="R1362" s="8" t="str">
        <f>IF(OR($A1362="TUA",$A1362="TYA"),"",IF(ISNUMBER(_xll.BDP($C1362,"DUR_ADJ_OAS_MID")),_xll.BDP($C1362,"DUR_ADJ_OAS_MID"),IF(ISNUMBER(_xll.BDP($E1362&amp;" ISIN","DUR_ADJ_OAS_MID")),_xll.BDP($E1362&amp;" ISIN","DUR_ADJ_OAS_MID")," ")))</f>
        <v xml:space="preserve"> </v>
      </c>
      <c r="S1362" s="7" t="str">
        <f t="shared" si="21"/>
        <v xml:space="preserve"> </v>
      </c>
      <c r="T1362" t="s">
        <v>3787</v>
      </c>
      <c r="U1362" t="s">
        <v>1339</v>
      </c>
    </row>
    <row r="1363" spans="1:21" x14ac:dyDescent="0.25">
      <c r="A1363" t="s">
        <v>3384</v>
      </c>
      <c r="B1363" t="s">
        <v>3788</v>
      </c>
      <c r="C1363" t="s">
        <v>3789</v>
      </c>
      <c r="D1363" t="s">
        <v>3790</v>
      </c>
      <c r="E1363" t="s">
        <v>3791</v>
      </c>
      <c r="F1363" t="s">
        <v>3792</v>
      </c>
      <c r="G1363" s="1">
        <v>198</v>
      </c>
      <c r="H1363" s="1">
        <v>175.67</v>
      </c>
      <c r="I1363" s="2">
        <v>34782.660000000003</v>
      </c>
      <c r="J1363" s="3">
        <v>1.19721E-3</v>
      </c>
      <c r="K1363" s="4">
        <v>29053169.690000001</v>
      </c>
      <c r="L1363" s="5">
        <v>900001</v>
      </c>
      <c r="M1363" s="6">
        <v>32.281263789999997</v>
      </c>
      <c r="N1363" s="7" t="str">
        <f>IF(ISNUMBER(_xll.BDP($C1363, "DELTA_MID")),_xll.BDP($C1363, "DELTA_MID")," ")</f>
        <v xml:space="preserve"> </v>
      </c>
      <c r="O1363" s="7" t="str">
        <f>IF(ISNUMBER(N1363),_xll.BDP($C1363, "OPT_UNDL_TICKER"),"")</f>
        <v/>
      </c>
      <c r="P1363" s="8" t="str">
        <f>IF(ISNUMBER(N1363),_xll.BDP($C1363, "OPT_UNDL_PX")," ")</f>
        <v xml:space="preserve"> </v>
      </c>
      <c r="Q1363" s="7" t="str">
        <f>IF(ISNUMBER(N1363),+G1363*_xll.BDP($C1363, "PX_POS_MULT_FACTOR")*P1363/K1363," ")</f>
        <v xml:space="preserve"> </v>
      </c>
      <c r="R1363" s="8" t="str">
        <f>IF(OR($A1363="TUA",$A1363="TYA"),"",IF(ISNUMBER(_xll.BDP($C1363,"DUR_ADJ_OAS_MID")),_xll.BDP($C1363,"DUR_ADJ_OAS_MID"),IF(ISNUMBER(_xll.BDP($E1363&amp;" ISIN","DUR_ADJ_OAS_MID")),_xll.BDP($E1363&amp;" ISIN","DUR_ADJ_OAS_MID")," ")))</f>
        <v xml:space="preserve"> </v>
      </c>
      <c r="S1363" s="7" t="str">
        <f t="shared" si="21"/>
        <v xml:space="preserve"> </v>
      </c>
      <c r="T1363" t="s">
        <v>3792</v>
      </c>
      <c r="U1363" t="s">
        <v>1339</v>
      </c>
    </row>
    <row r="1364" spans="1:21" x14ac:dyDescent="0.25">
      <c r="A1364" t="s">
        <v>3384</v>
      </c>
      <c r="B1364" t="s">
        <v>3793</v>
      </c>
      <c r="C1364" t="s">
        <v>3794</v>
      </c>
      <c r="D1364" t="s">
        <v>3795</v>
      </c>
      <c r="E1364" t="s">
        <v>3796</v>
      </c>
      <c r="F1364" t="s">
        <v>3797</v>
      </c>
      <c r="G1364" s="1">
        <v>117</v>
      </c>
      <c r="H1364" s="1">
        <v>236.79</v>
      </c>
      <c r="I1364" s="2">
        <v>27704.43</v>
      </c>
      <c r="J1364" s="3">
        <v>9.5357999999999999E-4</v>
      </c>
      <c r="K1364" s="4">
        <v>29053169.690000001</v>
      </c>
      <c r="L1364" s="5">
        <v>900001</v>
      </c>
      <c r="M1364" s="6">
        <v>32.281263789999997</v>
      </c>
      <c r="N1364" s="7" t="str">
        <f>IF(ISNUMBER(_xll.BDP($C1364, "DELTA_MID")),_xll.BDP($C1364, "DELTA_MID")," ")</f>
        <v xml:space="preserve"> </v>
      </c>
      <c r="O1364" s="7" t="str">
        <f>IF(ISNUMBER(N1364),_xll.BDP($C1364, "OPT_UNDL_TICKER"),"")</f>
        <v/>
      </c>
      <c r="P1364" s="8" t="str">
        <f>IF(ISNUMBER(N1364),_xll.BDP($C1364, "OPT_UNDL_PX")," ")</f>
        <v xml:space="preserve"> </v>
      </c>
      <c r="Q1364" s="7" t="str">
        <f>IF(ISNUMBER(N1364),+G1364*_xll.BDP($C1364, "PX_POS_MULT_FACTOR")*P1364/K1364," ")</f>
        <v xml:space="preserve"> </v>
      </c>
      <c r="R1364" s="8" t="str">
        <f>IF(OR($A1364="TUA",$A1364="TYA"),"",IF(ISNUMBER(_xll.BDP($C1364,"DUR_ADJ_OAS_MID")),_xll.BDP($C1364,"DUR_ADJ_OAS_MID"),IF(ISNUMBER(_xll.BDP($E1364&amp;" ISIN","DUR_ADJ_OAS_MID")),_xll.BDP($E1364&amp;" ISIN","DUR_ADJ_OAS_MID")," ")))</f>
        <v xml:space="preserve"> </v>
      </c>
      <c r="S1364" s="7" t="str">
        <f t="shared" si="21"/>
        <v xml:space="preserve"> </v>
      </c>
      <c r="T1364" t="s">
        <v>3797</v>
      </c>
      <c r="U1364" t="s">
        <v>1339</v>
      </c>
    </row>
    <row r="1365" spans="1:21" x14ac:dyDescent="0.25">
      <c r="A1365" t="s">
        <v>3384</v>
      </c>
      <c r="B1365" t="s">
        <v>3798</v>
      </c>
      <c r="C1365" t="s">
        <v>3799</v>
      </c>
      <c r="D1365" t="s">
        <v>3800</v>
      </c>
      <c r="E1365" t="s">
        <v>3801</v>
      </c>
      <c r="F1365" t="s">
        <v>3802</v>
      </c>
      <c r="G1365" s="1">
        <v>399</v>
      </c>
      <c r="H1365" s="1">
        <v>247.69</v>
      </c>
      <c r="I1365" s="2">
        <v>98828.31</v>
      </c>
      <c r="J1365" s="3">
        <v>3.40164E-3</v>
      </c>
      <c r="K1365" s="4">
        <v>29053169.690000001</v>
      </c>
      <c r="L1365" s="5">
        <v>900001</v>
      </c>
      <c r="M1365" s="6">
        <v>32.281263789999997</v>
      </c>
      <c r="N1365" s="7" t="str">
        <f>IF(ISNUMBER(_xll.BDP($C1365, "DELTA_MID")),_xll.BDP($C1365, "DELTA_MID")," ")</f>
        <v xml:space="preserve"> </v>
      </c>
      <c r="O1365" s="7" t="str">
        <f>IF(ISNUMBER(N1365),_xll.BDP($C1365, "OPT_UNDL_TICKER"),"")</f>
        <v/>
      </c>
      <c r="P1365" s="8" t="str">
        <f>IF(ISNUMBER(N1365),_xll.BDP($C1365, "OPT_UNDL_PX")," ")</f>
        <v xml:space="preserve"> </v>
      </c>
      <c r="Q1365" s="7" t="str">
        <f>IF(ISNUMBER(N1365),+G1365*_xll.BDP($C1365, "PX_POS_MULT_FACTOR")*P1365/K1365," ")</f>
        <v xml:space="preserve"> </v>
      </c>
      <c r="R1365" s="8" t="str">
        <f>IF(OR($A1365="TUA",$A1365="TYA"),"",IF(ISNUMBER(_xll.BDP($C1365,"DUR_ADJ_OAS_MID")),_xll.BDP($C1365,"DUR_ADJ_OAS_MID"),IF(ISNUMBER(_xll.BDP($E1365&amp;" ISIN","DUR_ADJ_OAS_MID")),_xll.BDP($E1365&amp;" ISIN","DUR_ADJ_OAS_MID")," ")))</f>
        <v xml:space="preserve"> </v>
      </c>
      <c r="S1365" s="7" t="str">
        <f t="shared" si="21"/>
        <v xml:space="preserve"> </v>
      </c>
      <c r="T1365" t="s">
        <v>3802</v>
      </c>
      <c r="U1365" t="s">
        <v>1339</v>
      </c>
    </row>
    <row r="1366" spans="1:21" x14ac:dyDescent="0.25">
      <c r="A1366" t="s">
        <v>3384</v>
      </c>
      <c r="B1366" t="s">
        <v>3803</v>
      </c>
      <c r="C1366" t="s">
        <v>3804</v>
      </c>
      <c r="D1366" t="s">
        <v>3805</v>
      </c>
      <c r="E1366" t="s">
        <v>3806</v>
      </c>
      <c r="F1366" t="s">
        <v>3807</v>
      </c>
      <c r="G1366" s="1">
        <v>189</v>
      </c>
      <c r="H1366" s="1">
        <v>160.63</v>
      </c>
      <c r="I1366" s="2">
        <v>30359.07</v>
      </c>
      <c r="J1366" s="3">
        <v>1.04495E-3</v>
      </c>
      <c r="K1366" s="4">
        <v>29053169.690000001</v>
      </c>
      <c r="L1366" s="5">
        <v>900001</v>
      </c>
      <c r="M1366" s="6">
        <v>32.281263789999997</v>
      </c>
      <c r="N1366" s="7" t="str">
        <f>IF(ISNUMBER(_xll.BDP($C1366, "DELTA_MID")),_xll.BDP($C1366, "DELTA_MID")," ")</f>
        <v xml:space="preserve"> </v>
      </c>
      <c r="O1366" s="7" t="str">
        <f>IF(ISNUMBER(N1366),_xll.BDP($C1366, "OPT_UNDL_TICKER"),"")</f>
        <v/>
      </c>
      <c r="P1366" s="8" t="str">
        <f>IF(ISNUMBER(N1366),_xll.BDP($C1366, "OPT_UNDL_PX")," ")</f>
        <v xml:space="preserve"> </v>
      </c>
      <c r="Q1366" s="7" t="str">
        <f>IF(ISNUMBER(N1366),+G1366*_xll.BDP($C1366, "PX_POS_MULT_FACTOR")*P1366/K1366," ")</f>
        <v xml:space="preserve"> </v>
      </c>
      <c r="R1366" s="8" t="str">
        <f>IF(OR($A1366="TUA",$A1366="TYA"),"",IF(ISNUMBER(_xll.BDP($C1366,"DUR_ADJ_OAS_MID")),_xll.BDP($C1366,"DUR_ADJ_OAS_MID"),IF(ISNUMBER(_xll.BDP($E1366&amp;" ISIN","DUR_ADJ_OAS_MID")),_xll.BDP($E1366&amp;" ISIN","DUR_ADJ_OAS_MID")," ")))</f>
        <v xml:space="preserve"> </v>
      </c>
      <c r="S1366" s="7" t="str">
        <f t="shared" si="21"/>
        <v xml:space="preserve"> </v>
      </c>
      <c r="T1366" t="s">
        <v>3807</v>
      </c>
      <c r="U1366" t="s">
        <v>1339</v>
      </c>
    </row>
    <row r="1367" spans="1:21" x14ac:dyDescent="0.25">
      <c r="A1367" t="s">
        <v>3384</v>
      </c>
      <c r="B1367" t="s">
        <v>3808</v>
      </c>
      <c r="C1367" t="s">
        <v>511</v>
      </c>
      <c r="D1367" t="s">
        <v>512</v>
      </c>
      <c r="E1367" t="s">
        <v>513</v>
      </c>
      <c r="F1367" t="s">
        <v>514</v>
      </c>
      <c r="G1367" s="1">
        <v>932</v>
      </c>
      <c r="H1367" s="1">
        <v>27.68</v>
      </c>
      <c r="I1367" s="2">
        <v>25797.759999999998</v>
      </c>
      <c r="J1367" s="3">
        <v>8.8794999999999998E-4</v>
      </c>
      <c r="K1367" s="4">
        <v>29053169.690000001</v>
      </c>
      <c r="L1367" s="5">
        <v>900001</v>
      </c>
      <c r="M1367" s="6">
        <v>32.281263789999997</v>
      </c>
      <c r="N1367" s="7" t="str">
        <f>IF(ISNUMBER(_xll.BDP($C1367, "DELTA_MID")),_xll.BDP($C1367, "DELTA_MID")," ")</f>
        <v xml:space="preserve"> </v>
      </c>
      <c r="O1367" s="7" t="str">
        <f>IF(ISNUMBER(N1367),_xll.BDP($C1367, "OPT_UNDL_TICKER"),"")</f>
        <v/>
      </c>
      <c r="P1367" s="8" t="str">
        <f>IF(ISNUMBER(N1367),_xll.BDP($C1367, "OPT_UNDL_PX")," ")</f>
        <v xml:space="preserve"> </v>
      </c>
      <c r="Q1367" s="7" t="str">
        <f>IF(ISNUMBER(N1367),+G1367*_xll.BDP($C1367, "PX_POS_MULT_FACTOR")*P1367/K1367," ")</f>
        <v xml:space="preserve"> </v>
      </c>
      <c r="R1367" s="8" t="str">
        <f>IF(OR($A1367="TUA",$A1367="TYA"),"",IF(ISNUMBER(_xll.BDP($C1367,"DUR_ADJ_OAS_MID")),_xll.BDP($C1367,"DUR_ADJ_OAS_MID"),IF(ISNUMBER(_xll.BDP($E1367&amp;" ISIN","DUR_ADJ_OAS_MID")),_xll.BDP($E1367&amp;" ISIN","DUR_ADJ_OAS_MID")," ")))</f>
        <v xml:space="preserve"> </v>
      </c>
      <c r="S1367" s="7" t="str">
        <f t="shared" si="21"/>
        <v xml:space="preserve"> </v>
      </c>
      <c r="T1367" t="s">
        <v>514</v>
      </c>
      <c r="U1367" t="s">
        <v>1339</v>
      </c>
    </row>
    <row r="1368" spans="1:21" x14ac:dyDescent="0.25">
      <c r="A1368" t="s">
        <v>3384</v>
      </c>
      <c r="B1368" t="s">
        <v>3809</v>
      </c>
      <c r="C1368" t="s">
        <v>3810</v>
      </c>
      <c r="D1368" t="s">
        <v>3811</v>
      </c>
      <c r="E1368" t="s">
        <v>3812</v>
      </c>
      <c r="F1368" t="s">
        <v>3813</v>
      </c>
      <c r="G1368" s="1">
        <v>271</v>
      </c>
      <c r="H1368" s="1">
        <v>164.84</v>
      </c>
      <c r="I1368" s="2">
        <v>44671.64</v>
      </c>
      <c r="J1368" s="3">
        <v>1.53758E-3</v>
      </c>
      <c r="K1368" s="4">
        <v>29053169.690000001</v>
      </c>
      <c r="L1368" s="5">
        <v>900001</v>
      </c>
      <c r="M1368" s="6">
        <v>32.281263789999997</v>
      </c>
      <c r="N1368" s="7" t="str">
        <f>IF(ISNUMBER(_xll.BDP($C1368, "DELTA_MID")),_xll.BDP($C1368, "DELTA_MID")," ")</f>
        <v xml:space="preserve"> </v>
      </c>
      <c r="O1368" s="7" t="str">
        <f>IF(ISNUMBER(N1368),_xll.BDP($C1368, "OPT_UNDL_TICKER"),"")</f>
        <v/>
      </c>
      <c r="P1368" s="8" t="str">
        <f>IF(ISNUMBER(N1368),_xll.BDP($C1368, "OPT_UNDL_PX")," ")</f>
        <v xml:space="preserve"> </v>
      </c>
      <c r="Q1368" s="7" t="str">
        <f>IF(ISNUMBER(N1368),+G1368*_xll.BDP($C1368, "PX_POS_MULT_FACTOR")*P1368/K1368," ")</f>
        <v xml:space="preserve"> </v>
      </c>
      <c r="R1368" s="8" t="str">
        <f>IF(OR($A1368="TUA",$A1368="TYA"),"",IF(ISNUMBER(_xll.BDP($C1368,"DUR_ADJ_OAS_MID")),_xll.BDP($C1368,"DUR_ADJ_OAS_MID"),IF(ISNUMBER(_xll.BDP($E1368&amp;" ISIN","DUR_ADJ_OAS_MID")),_xll.BDP($E1368&amp;" ISIN","DUR_ADJ_OAS_MID")," ")))</f>
        <v xml:space="preserve"> </v>
      </c>
      <c r="S1368" s="7" t="str">
        <f t="shared" si="21"/>
        <v xml:space="preserve"> </v>
      </c>
      <c r="T1368" t="s">
        <v>3813</v>
      </c>
      <c r="U1368" t="s">
        <v>1339</v>
      </c>
    </row>
    <row r="1369" spans="1:21" x14ac:dyDescent="0.25">
      <c r="A1369" t="s">
        <v>3384</v>
      </c>
      <c r="B1369" t="s">
        <v>3814</v>
      </c>
      <c r="C1369" t="s">
        <v>2251</v>
      </c>
      <c r="D1369" t="s">
        <v>3815</v>
      </c>
      <c r="E1369" t="s">
        <v>3816</v>
      </c>
      <c r="F1369" t="s">
        <v>3817</v>
      </c>
      <c r="G1369" s="1">
        <v>550</v>
      </c>
      <c r="H1369" s="1">
        <v>119.92</v>
      </c>
      <c r="I1369" s="2">
        <v>65956</v>
      </c>
      <c r="J1369" s="3">
        <v>2.2701800000000001E-3</v>
      </c>
      <c r="K1369" s="4">
        <v>29053169.690000001</v>
      </c>
      <c r="L1369" s="5">
        <v>900001</v>
      </c>
      <c r="M1369" s="6">
        <v>32.281263789999997</v>
      </c>
      <c r="N1369" s="7" t="str">
        <f>IF(ISNUMBER(_xll.BDP($C1369, "DELTA_MID")),_xll.BDP($C1369, "DELTA_MID")," ")</f>
        <v xml:space="preserve"> </v>
      </c>
      <c r="O1369" s="7" t="str">
        <f>IF(ISNUMBER(N1369),_xll.BDP($C1369, "OPT_UNDL_TICKER"),"")</f>
        <v/>
      </c>
      <c r="P1369" s="8" t="str">
        <f>IF(ISNUMBER(N1369),_xll.BDP($C1369, "OPT_UNDL_PX")," ")</f>
        <v xml:space="preserve"> </v>
      </c>
      <c r="Q1369" s="7" t="str">
        <f>IF(ISNUMBER(N1369),+G1369*_xll.BDP($C1369, "PX_POS_MULT_FACTOR")*P1369/K1369," ")</f>
        <v xml:space="preserve"> </v>
      </c>
      <c r="R1369" s="8" t="str">
        <f>IF(OR($A1369="TUA",$A1369="TYA"),"",IF(ISNUMBER(_xll.BDP($C1369,"DUR_ADJ_OAS_MID")),_xll.BDP($C1369,"DUR_ADJ_OAS_MID"),IF(ISNUMBER(_xll.BDP($E1369&amp;" ISIN","DUR_ADJ_OAS_MID")),_xll.BDP($E1369&amp;" ISIN","DUR_ADJ_OAS_MID")," ")))</f>
        <v xml:space="preserve"> </v>
      </c>
      <c r="S1369" s="7" t="str">
        <f t="shared" si="21"/>
        <v xml:space="preserve"> </v>
      </c>
      <c r="T1369" t="s">
        <v>3817</v>
      </c>
      <c r="U1369" t="s">
        <v>1339</v>
      </c>
    </row>
    <row r="1370" spans="1:21" x14ac:dyDescent="0.25">
      <c r="A1370" t="s">
        <v>3384</v>
      </c>
      <c r="B1370" t="s">
        <v>3818</v>
      </c>
      <c r="C1370" t="s">
        <v>3819</v>
      </c>
      <c r="D1370" t="s">
        <v>3820</v>
      </c>
      <c r="E1370" t="s">
        <v>3821</v>
      </c>
      <c r="F1370" t="s">
        <v>3822</v>
      </c>
      <c r="G1370" s="1">
        <v>3740</v>
      </c>
      <c r="H1370" s="1">
        <v>67.08</v>
      </c>
      <c r="I1370" s="2">
        <v>250879.2</v>
      </c>
      <c r="J1370" s="3">
        <v>8.6351699999999993E-3</v>
      </c>
      <c r="K1370" s="4">
        <v>29053169.690000001</v>
      </c>
      <c r="L1370" s="5">
        <v>900001</v>
      </c>
      <c r="M1370" s="6">
        <v>32.281263789999997</v>
      </c>
      <c r="N1370" s="7" t="str">
        <f>IF(ISNUMBER(_xll.BDP($C1370, "DELTA_MID")),_xll.BDP($C1370, "DELTA_MID")," ")</f>
        <v xml:space="preserve"> </v>
      </c>
      <c r="O1370" s="7" t="str">
        <f>IF(ISNUMBER(N1370),_xll.BDP($C1370, "OPT_UNDL_TICKER"),"")</f>
        <v/>
      </c>
      <c r="P1370" s="8" t="str">
        <f>IF(ISNUMBER(N1370),_xll.BDP($C1370, "OPT_UNDL_PX")," ")</f>
        <v xml:space="preserve"> </v>
      </c>
      <c r="Q1370" s="7" t="str">
        <f>IF(ISNUMBER(N1370),+G1370*_xll.BDP($C1370, "PX_POS_MULT_FACTOR")*P1370/K1370," ")</f>
        <v xml:space="preserve"> </v>
      </c>
      <c r="R1370" s="8" t="str">
        <f>IF(OR($A1370="TUA",$A1370="TYA"),"",IF(ISNUMBER(_xll.BDP($C1370,"DUR_ADJ_OAS_MID")),_xll.BDP($C1370,"DUR_ADJ_OAS_MID"),IF(ISNUMBER(_xll.BDP($E1370&amp;" ISIN","DUR_ADJ_OAS_MID")),_xll.BDP($E1370&amp;" ISIN","DUR_ADJ_OAS_MID")," ")))</f>
        <v xml:space="preserve"> </v>
      </c>
      <c r="S1370" s="7" t="str">
        <f t="shared" si="21"/>
        <v xml:space="preserve"> </v>
      </c>
      <c r="T1370" t="s">
        <v>3822</v>
      </c>
      <c r="U1370" t="s">
        <v>1339</v>
      </c>
    </row>
    <row r="1371" spans="1:21" x14ac:dyDescent="0.25">
      <c r="A1371" t="s">
        <v>3384</v>
      </c>
      <c r="B1371" t="s">
        <v>3823</v>
      </c>
      <c r="C1371" t="s">
        <v>3824</v>
      </c>
      <c r="D1371" t="s">
        <v>3825</v>
      </c>
      <c r="E1371" t="s">
        <v>3826</v>
      </c>
      <c r="F1371" t="s">
        <v>3827</v>
      </c>
      <c r="G1371" s="1">
        <v>1451</v>
      </c>
      <c r="H1371" s="1">
        <v>69.099999999999994</v>
      </c>
      <c r="I1371" s="2">
        <v>100264.1</v>
      </c>
      <c r="J1371" s="3">
        <v>3.4510600000000002E-3</v>
      </c>
      <c r="K1371" s="4">
        <v>29053169.690000001</v>
      </c>
      <c r="L1371" s="5">
        <v>900001</v>
      </c>
      <c r="M1371" s="6">
        <v>32.281263789999997</v>
      </c>
      <c r="N1371" s="7" t="str">
        <f>IF(ISNUMBER(_xll.BDP($C1371, "DELTA_MID")),_xll.BDP($C1371, "DELTA_MID")," ")</f>
        <v xml:space="preserve"> </v>
      </c>
      <c r="O1371" s="7" t="str">
        <f>IF(ISNUMBER(N1371),_xll.BDP($C1371, "OPT_UNDL_TICKER"),"")</f>
        <v/>
      </c>
      <c r="P1371" s="8" t="str">
        <f>IF(ISNUMBER(N1371),_xll.BDP($C1371, "OPT_UNDL_PX")," ")</f>
        <v xml:space="preserve"> </v>
      </c>
      <c r="Q1371" s="7" t="str">
        <f>IF(ISNUMBER(N1371),+G1371*_xll.BDP($C1371, "PX_POS_MULT_FACTOR")*P1371/K1371," ")</f>
        <v xml:space="preserve"> </v>
      </c>
      <c r="R1371" s="8" t="str">
        <f>IF(OR($A1371="TUA",$A1371="TYA"),"",IF(ISNUMBER(_xll.BDP($C1371,"DUR_ADJ_OAS_MID")),_xll.BDP($C1371,"DUR_ADJ_OAS_MID"),IF(ISNUMBER(_xll.BDP($E1371&amp;" ISIN","DUR_ADJ_OAS_MID")),_xll.BDP($E1371&amp;" ISIN","DUR_ADJ_OAS_MID")," ")))</f>
        <v xml:space="preserve"> </v>
      </c>
      <c r="S1371" s="7" t="str">
        <f t="shared" si="21"/>
        <v xml:space="preserve"> </v>
      </c>
      <c r="T1371" t="s">
        <v>3827</v>
      </c>
      <c r="U1371" t="s">
        <v>1339</v>
      </c>
    </row>
    <row r="1372" spans="1:21" x14ac:dyDescent="0.25">
      <c r="A1372" t="s">
        <v>3384</v>
      </c>
      <c r="B1372" t="s">
        <v>3828</v>
      </c>
      <c r="C1372" t="s">
        <v>3829</v>
      </c>
      <c r="D1372" t="s">
        <v>3830</v>
      </c>
      <c r="E1372" t="s">
        <v>3831</v>
      </c>
      <c r="F1372" t="s">
        <v>3832</v>
      </c>
      <c r="G1372" s="1">
        <v>1191</v>
      </c>
      <c r="H1372" s="1">
        <v>24.02</v>
      </c>
      <c r="I1372" s="2">
        <v>28607.82</v>
      </c>
      <c r="J1372" s="3">
        <v>9.8466999999999999E-4</v>
      </c>
      <c r="K1372" s="4">
        <v>29053169.690000001</v>
      </c>
      <c r="L1372" s="5">
        <v>900001</v>
      </c>
      <c r="M1372" s="6">
        <v>32.281263789999997</v>
      </c>
      <c r="N1372" s="7" t="str">
        <f>IF(ISNUMBER(_xll.BDP($C1372, "DELTA_MID")),_xll.BDP($C1372, "DELTA_MID")," ")</f>
        <v xml:space="preserve"> </v>
      </c>
      <c r="O1372" s="7" t="str">
        <f>IF(ISNUMBER(N1372),_xll.BDP($C1372, "OPT_UNDL_TICKER"),"")</f>
        <v/>
      </c>
      <c r="P1372" s="8" t="str">
        <f>IF(ISNUMBER(N1372),_xll.BDP($C1372, "OPT_UNDL_PX")," ")</f>
        <v xml:space="preserve"> </v>
      </c>
      <c r="Q1372" s="7" t="str">
        <f>IF(ISNUMBER(N1372),+G1372*_xll.BDP($C1372, "PX_POS_MULT_FACTOR")*P1372/K1372," ")</f>
        <v xml:space="preserve"> </v>
      </c>
      <c r="R1372" s="8" t="str">
        <f>IF(OR($A1372="TUA",$A1372="TYA"),"",IF(ISNUMBER(_xll.BDP($C1372,"DUR_ADJ_OAS_MID")),_xll.BDP($C1372,"DUR_ADJ_OAS_MID"),IF(ISNUMBER(_xll.BDP($E1372&amp;" ISIN","DUR_ADJ_OAS_MID")),_xll.BDP($E1372&amp;" ISIN","DUR_ADJ_OAS_MID")," ")))</f>
        <v xml:space="preserve"> </v>
      </c>
      <c r="S1372" s="7" t="str">
        <f t="shared" si="21"/>
        <v xml:space="preserve"> </v>
      </c>
      <c r="T1372" t="s">
        <v>3832</v>
      </c>
      <c r="U1372" t="s">
        <v>1339</v>
      </c>
    </row>
    <row r="1373" spans="1:21" x14ac:dyDescent="0.25">
      <c r="A1373" t="s">
        <v>3384</v>
      </c>
      <c r="B1373" t="s">
        <v>3833</v>
      </c>
      <c r="C1373" t="s">
        <v>3834</v>
      </c>
      <c r="D1373" t="s">
        <v>3835</v>
      </c>
      <c r="E1373" t="s">
        <v>3836</v>
      </c>
      <c r="F1373" t="s">
        <v>3837</v>
      </c>
      <c r="G1373" s="1">
        <v>273</v>
      </c>
      <c r="H1373" s="1">
        <v>97.87</v>
      </c>
      <c r="I1373" s="2">
        <v>26718.51</v>
      </c>
      <c r="J1373" s="3">
        <v>9.1964E-4</v>
      </c>
      <c r="K1373" s="4">
        <v>29053169.690000001</v>
      </c>
      <c r="L1373" s="5">
        <v>900001</v>
      </c>
      <c r="M1373" s="6">
        <v>32.281263789999997</v>
      </c>
      <c r="N1373" s="7" t="str">
        <f>IF(ISNUMBER(_xll.BDP($C1373, "DELTA_MID")),_xll.BDP($C1373, "DELTA_MID")," ")</f>
        <v xml:space="preserve"> </v>
      </c>
      <c r="O1373" s="7" t="str">
        <f>IF(ISNUMBER(N1373),_xll.BDP($C1373, "OPT_UNDL_TICKER"),"")</f>
        <v/>
      </c>
      <c r="P1373" s="8" t="str">
        <f>IF(ISNUMBER(N1373),_xll.BDP($C1373, "OPT_UNDL_PX")," ")</f>
        <v xml:space="preserve"> </v>
      </c>
      <c r="Q1373" s="7" t="str">
        <f>IF(ISNUMBER(N1373),+G1373*_xll.BDP($C1373, "PX_POS_MULT_FACTOR")*P1373/K1373," ")</f>
        <v xml:space="preserve"> </v>
      </c>
      <c r="R1373" s="8" t="str">
        <f>IF(OR($A1373="TUA",$A1373="TYA"),"",IF(ISNUMBER(_xll.BDP($C1373,"DUR_ADJ_OAS_MID")),_xll.BDP($C1373,"DUR_ADJ_OAS_MID"),IF(ISNUMBER(_xll.BDP($E1373&amp;" ISIN","DUR_ADJ_OAS_MID")),_xll.BDP($E1373&amp;" ISIN","DUR_ADJ_OAS_MID")," ")))</f>
        <v xml:space="preserve"> </v>
      </c>
      <c r="S1373" s="7" t="str">
        <f t="shared" si="21"/>
        <v xml:space="preserve"> </v>
      </c>
      <c r="T1373" t="s">
        <v>3837</v>
      </c>
      <c r="U1373" t="s">
        <v>1339</v>
      </c>
    </row>
    <row r="1374" spans="1:21" x14ac:dyDescent="0.25">
      <c r="A1374" t="s">
        <v>3384</v>
      </c>
      <c r="B1374" t="s">
        <v>3838</v>
      </c>
      <c r="C1374" t="s">
        <v>3839</v>
      </c>
      <c r="D1374" t="s">
        <v>3840</v>
      </c>
      <c r="E1374" t="s">
        <v>3841</v>
      </c>
      <c r="F1374" t="s">
        <v>3842</v>
      </c>
      <c r="G1374" s="1">
        <v>58</v>
      </c>
      <c r="H1374" s="1">
        <v>526.99</v>
      </c>
      <c r="I1374" s="2">
        <v>30565.42</v>
      </c>
      <c r="J1374" s="3">
        <v>1.0520499999999999E-3</v>
      </c>
      <c r="K1374" s="4">
        <v>29053169.690000001</v>
      </c>
      <c r="L1374" s="5">
        <v>900001</v>
      </c>
      <c r="M1374" s="6">
        <v>32.281263789999997</v>
      </c>
      <c r="N1374" s="7" t="str">
        <f>IF(ISNUMBER(_xll.BDP($C1374, "DELTA_MID")),_xll.BDP($C1374, "DELTA_MID")," ")</f>
        <v xml:space="preserve"> </v>
      </c>
      <c r="O1374" s="7" t="str">
        <f>IF(ISNUMBER(N1374),_xll.BDP($C1374, "OPT_UNDL_TICKER"),"")</f>
        <v/>
      </c>
      <c r="P1374" s="8" t="str">
        <f>IF(ISNUMBER(N1374),_xll.BDP($C1374, "OPT_UNDL_PX")," ")</f>
        <v xml:space="preserve"> </v>
      </c>
      <c r="Q1374" s="7" t="str">
        <f>IF(ISNUMBER(N1374),+G1374*_xll.BDP($C1374, "PX_POS_MULT_FACTOR")*P1374/K1374," ")</f>
        <v xml:space="preserve"> </v>
      </c>
      <c r="R1374" s="8" t="str">
        <f>IF(OR($A1374="TUA",$A1374="TYA"),"",IF(ISNUMBER(_xll.BDP($C1374,"DUR_ADJ_OAS_MID")),_xll.BDP($C1374,"DUR_ADJ_OAS_MID"),IF(ISNUMBER(_xll.BDP($E1374&amp;" ISIN","DUR_ADJ_OAS_MID")),_xll.BDP($E1374&amp;" ISIN","DUR_ADJ_OAS_MID")," ")))</f>
        <v xml:space="preserve"> </v>
      </c>
      <c r="S1374" s="7" t="str">
        <f t="shared" si="21"/>
        <v xml:space="preserve"> </v>
      </c>
      <c r="T1374" t="s">
        <v>3842</v>
      </c>
      <c r="U1374" t="s">
        <v>1339</v>
      </c>
    </row>
    <row r="1375" spans="1:21" x14ac:dyDescent="0.25">
      <c r="A1375" t="s">
        <v>3384</v>
      </c>
      <c r="B1375" t="s">
        <v>3843</v>
      </c>
      <c r="C1375" t="s">
        <v>3844</v>
      </c>
      <c r="D1375" t="s">
        <v>3845</v>
      </c>
      <c r="E1375" t="s">
        <v>3846</v>
      </c>
      <c r="F1375" t="s">
        <v>3847</v>
      </c>
      <c r="G1375" s="1">
        <v>91</v>
      </c>
      <c r="H1375" s="1">
        <v>78.040000000000006</v>
      </c>
      <c r="I1375" s="2">
        <v>7101.64</v>
      </c>
      <c r="J1375" s="3">
        <v>2.4444000000000001E-4</v>
      </c>
      <c r="K1375" s="4">
        <v>29053169.690000001</v>
      </c>
      <c r="L1375" s="5">
        <v>900001</v>
      </c>
      <c r="M1375" s="6">
        <v>32.281263789999997</v>
      </c>
      <c r="N1375" s="7" t="str">
        <f>IF(ISNUMBER(_xll.BDP($C1375, "DELTA_MID")),_xll.BDP($C1375, "DELTA_MID")," ")</f>
        <v xml:space="preserve"> </v>
      </c>
      <c r="O1375" s="7" t="str">
        <f>IF(ISNUMBER(N1375),_xll.BDP($C1375, "OPT_UNDL_TICKER"),"")</f>
        <v/>
      </c>
      <c r="P1375" s="8" t="str">
        <f>IF(ISNUMBER(N1375),_xll.BDP($C1375, "OPT_UNDL_PX")," ")</f>
        <v xml:space="preserve"> </v>
      </c>
      <c r="Q1375" s="7" t="str">
        <f>IF(ISNUMBER(N1375),+G1375*_xll.BDP($C1375, "PX_POS_MULT_FACTOR")*P1375/K1375," ")</f>
        <v xml:space="preserve"> </v>
      </c>
      <c r="R1375" s="8" t="str">
        <f>IF(OR($A1375="TUA",$A1375="TYA"),"",IF(ISNUMBER(_xll.BDP($C1375,"DUR_ADJ_OAS_MID")),_xll.BDP($C1375,"DUR_ADJ_OAS_MID"),IF(ISNUMBER(_xll.BDP($E1375&amp;" ISIN","DUR_ADJ_OAS_MID")),_xll.BDP($E1375&amp;" ISIN","DUR_ADJ_OAS_MID")," ")))</f>
        <v xml:space="preserve"> </v>
      </c>
      <c r="S1375" s="7" t="str">
        <f t="shared" si="21"/>
        <v xml:space="preserve"> </v>
      </c>
      <c r="T1375" t="s">
        <v>3847</v>
      </c>
      <c r="U1375" t="s">
        <v>1339</v>
      </c>
    </row>
    <row r="1376" spans="1:21" x14ac:dyDescent="0.25">
      <c r="A1376" t="s">
        <v>3384</v>
      </c>
      <c r="B1376" t="s">
        <v>3848</v>
      </c>
      <c r="C1376" t="s">
        <v>1080</v>
      </c>
      <c r="D1376" t="s">
        <v>1081</v>
      </c>
      <c r="E1376" t="s">
        <v>1082</v>
      </c>
      <c r="F1376" t="s">
        <v>1083</v>
      </c>
      <c r="G1376" s="1">
        <v>489</v>
      </c>
      <c r="H1376" s="1">
        <v>241.53</v>
      </c>
      <c r="I1376" s="2">
        <v>118108.17</v>
      </c>
      <c r="J1376" s="3">
        <v>4.0652400000000003E-3</v>
      </c>
      <c r="K1376" s="4">
        <v>29053169.690000001</v>
      </c>
      <c r="L1376" s="5">
        <v>900001</v>
      </c>
      <c r="M1376" s="6">
        <v>32.281263789999997</v>
      </c>
      <c r="N1376" s="7" t="str">
        <f>IF(ISNUMBER(_xll.BDP($C1376, "DELTA_MID")),_xll.BDP($C1376, "DELTA_MID")," ")</f>
        <v xml:space="preserve"> </v>
      </c>
      <c r="O1376" s="7" t="str">
        <f>IF(ISNUMBER(N1376),_xll.BDP($C1376, "OPT_UNDL_TICKER"),"")</f>
        <v/>
      </c>
      <c r="P1376" s="8" t="str">
        <f>IF(ISNUMBER(N1376),_xll.BDP($C1376, "OPT_UNDL_PX")," ")</f>
        <v xml:space="preserve"> </v>
      </c>
      <c r="Q1376" s="7" t="str">
        <f>IF(ISNUMBER(N1376),+G1376*_xll.BDP($C1376, "PX_POS_MULT_FACTOR")*P1376/K1376," ")</f>
        <v xml:space="preserve"> </v>
      </c>
      <c r="R1376" s="8" t="str">
        <f>IF(OR($A1376="TUA",$A1376="TYA"),"",IF(ISNUMBER(_xll.BDP($C1376,"DUR_ADJ_OAS_MID")),_xll.BDP($C1376,"DUR_ADJ_OAS_MID"),IF(ISNUMBER(_xll.BDP($E1376&amp;" ISIN","DUR_ADJ_OAS_MID")),_xll.BDP($E1376&amp;" ISIN","DUR_ADJ_OAS_MID")," ")))</f>
        <v xml:space="preserve"> </v>
      </c>
      <c r="S1376" s="7" t="str">
        <f t="shared" si="21"/>
        <v xml:space="preserve"> </v>
      </c>
      <c r="T1376" t="s">
        <v>1083</v>
      </c>
      <c r="U1376" t="s">
        <v>1339</v>
      </c>
    </row>
    <row r="1377" spans="1:21" x14ac:dyDescent="0.25">
      <c r="A1377" t="s">
        <v>3384</v>
      </c>
      <c r="B1377" t="s">
        <v>3849</v>
      </c>
      <c r="C1377" t="s">
        <v>3850</v>
      </c>
      <c r="D1377" t="s">
        <v>3851</v>
      </c>
      <c r="E1377" t="s">
        <v>3852</v>
      </c>
      <c r="F1377" t="s">
        <v>3853</v>
      </c>
      <c r="G1377" s="1">
        <v>79</v>
      </c>
      <c r="H1377" s="1">
        <v>329.25</v>
      </c>
      <c r="I1377" s="2">
        <v>26010.75</v>
      </c>
      <c r="J1377" s="3">
        <v>8.9528000000000003E-4</v>
      </c>
      <c r="K1377" s="4">
        <v>29053169.690000001</v>
      </c>
      <c r="L1377" s="5">
        <v>900001</v>
      </c>
      <c r="M1377" s="6">
        <v>32.281263789999997</v>
      </c>
      <c r="N1377" s="7" t="str">
        <f>IF(ISNUMBER(_xll.BDP($C1377, "DELTA_MID")),_xll.BDP($C1377, "DELTA_MID")," ")</f>
        <v xml:space="preserve"> </v>
      </c>
      <c r="O1377" s="7" t="str">
        <f>IF(ISNUMBER(N1377),_xll.BDP($C1377, "OPT_UNDL_TICKER"),"")</f>
        <v/>
      </c>
      <c r="P1377" s="8" t="str">
        <f>IF(ISNUMBER(N1377),_xll.BDP($C1377, "OPT_UNDL_PX")," ")</f>
        <v xml:space="preserve"> </v>
      </c>
      <c r="Q1377" s="7" t="str">
        <f>IF(ISNUMBER(N1377),+G1377*_xll.BDP($C1377, "PX_POS_MULT_FACTOR")*P1377/K1377," ")</f>
        <v xml:space="preserve"> </v>
      </c>
      <c r="R1377" s="8" t="str">
        <f>IF(OR($A1377="TUA",$A1377="TYA"),"",IF(ISNUMBER(_xll.BDP($C1377,"DUR_ADJ_OAS_MID")),_xll.BDP($C1377,"DUR_ADJ_OAS_MID"),IF(ISNUMBER(_xll.BDP($E1377&amp;" ISIN","DUR_ADJ_OAS_MID")),_xll.BDP($E1377&amp;" ISIN","DUR_ADJ_OAS_MID")," ")))</f>
        <v xml:space="preserve"> </v>
      </c>
      <c r="S1377" s="7" t="str">
        <f t="shared" si="21"/>
        <v xml:space="preserve"> </v>
      </c>
      <c r="T1377" t="s">
        <v>3853</v>
      </c>
      <c r="U1377" t="s">
        <v>1339</v>
      </c>
    </row>
    <row r="1378" spans="1:21" x14ac:dyDescent="0.25">
      <c r="A1378" t="s">
        <v>3384</v>
      </c>
      <c r="B1378" t="s">
        <v>3854</v>
      </c>
      <c r="C1378" t="s">
        <v>1085</v>
      </c>
      <c r="D1378" t="s">
        <v>1086</v>
      </c>
      <c r="E1378" t="s">
        <v>1087</v>
      </c>
      <c r="F1378" t="s">
        <v>1088</v>
      </c>
      <c r="G1378" s="1">
        <v>1219</v>
      </c>
      <c r="H1378" s="1">
        <v>144.78</v>
      </c>
      <c r="I1378" s="2">
        <v>176486.82</v>
      </c>
      <c r="J1378" s="3">
        <v>6.0746100000000003E-3</v>
      </c>
      <c r="K1378" s="4">
        <v>29053169.690000001</v>
      </c>
      <c r="L1378" s="5">
        <v>900001</v>
      </c>
      <c r="M1378" s="6">
        <v>32.281263789999997</v>
      </c>
      <c r="N1378" s="7" t="str">
        <f>IF(ISNUMBER(_xll.BDP($C1378, "DELTA_MID")),_xll.BDP($C1378, "DELTA_MID")," ")</f>
        <v xml:space="preserve"> </v>
      </c>
      <c r="O1378" s="7" t="str">
        <f>IF(ISNUMBER(N1378),_xll.BDP($C1378, "OPT_UNDL_TICKER"),"")</f>
        <v/>
      </c>
      <c r="P1378" s="8" t="str">
        <f>IF(ISNUMBER(N1378),_xll.BDP($C1378, "OPT_UNDL_PX")," ")</f>
        <v xml:space="preserve"> </v>
      </c>
      <c r="Q1378" s="7" t="str">
        <f>IF(ISNUMBER(N1378),+G1378*_xll.BDP($C1378, "PX_POS_MULT_FACTOR")*P1378/K1378," ")</f>
        <v xml:space="preserve"> </v>
      </c>
      <c r="R1378" s="8" t="str">
        <f>IF(OR($A1378="TUA",$A1378="TYA"),"",IF(ISNUMBER(_xll.BDP($C1378,"DUR_ADJ_OAS_MID")),_xll.BDP($C1378,"DUR_ADJ_OAS_MID"),IF(ISNUMBER(_xll.BDP($E1378&amp;" ISIN","DUR_ADJ_OAS_MID")),_xll.BDP($E1378&amp;" ISIN","DUR_ADJ_OAS_MID")," ")))</f>
        <v xml:space="preserve"> </v>
      </c>
      <c r="S1378" s="7" t="str">
        <f t="shared" si="21"/>
        <v xml:space="preserve"> </v>
      </c>
      <c r="T1378" t="s">
        <v>1088</v>
      </c>
      <c r="U1378" t="s">
        <v>1339</v>
      </c>
    </row>
    <row r="1379" spans="1:21" x14ac:dyDescent="0.25">
      <c r="A1379" t="s">
        <v>3384</v>
      </c>
      <c r="B1379" t="s">
        <v>3855</v>
      </c>
      <c r="C1379" t="s">
        <v>3856</v>
      </c>
      <c r="D1379" t="s">
        <v>3857</v>
      </c>
      <c r="E1379" t="s">
        <v>3858</v>
      </c>
      <c r="F1379" t="s">
        <v>3859</v>
      </c>
      <c r="G1379" s="1">
        <v>559</v>
      </c>
      <c r="H1379" s="1">
        <v>71.33</v>
      </c>
      <c r="I1379" s="2">
        <v>39873.47</v>
      </c>
      <c r="J1379" s="3">
        <v>1.37243E-3</v>
      </c>
      <c r="K1379" s="4">
        <v>29053169.690000001</v>
      </c>
      <c r="L1379" s="5">
        <v>900001</v>
      </c>
      <c r="M1379" s="6">
        <v>32.281263789999997</v>
      </c>
      <c r="N1379" s="7" t="str">
        <f>IF(ISNUMBER(_xll.BDP($C1379, "DELTA_MID")),_xll.BDP($C1379, "DELTA_MID")," ")</f>
        <v xml:space="preserve"> </v>
      </c>
      <c r="O1379" s="7" t="str">
        <f>IF(ISNUMBER(N1379),_xll.BDP($C1379, "OPT_UNDL_TICKER"),"")</f>
        <v/>
      </c>
      <c r="P1379" s="8" t="str">
        <f>IF(ISNUMBER(N1379),_xll.BDP($C1379, "OPT_UNDL_PX")," ")</f>
        <v xml:space="preserve"> </v>
      </c>
      <c r="Q1379" s="7" t="str">
        <f>IF(ISNUMBER(N1379),+G1379*_xll.BDP($C1379, "PX_POS_MULT_FACTOR")*P1379/K1379," ")</f>
        <v xml:space="preserve"> </v>
      </c>
      <c r="R1379" s="8" t="str">
        <f>IF(OR($A1379="TUA",$A1379="TYA"),"",IF(ISNUMBER(_xll.BDP($C1379,"DUR_ADJ_OAS_MID")),_xll.BDP($C1379,"DUR_ADJ_OAS_MID"),IF(ISNUMBER(_xll.BDP($E1379&amp;" ISIN","DUR_ADJ_OAS_MID")),_xll.BDP($E1379&amp;" ISIN","DUR_ADJ_OAS_MID")," ")))</f>
        <v xml:space="preserve"> </v>
      </c>
      <c r="S1379" s="7" t="str">
        <f t="shared" si="21"/>
        <v xml:space="preserve"> </v>
      </c>
      <c r="T1379" t="s">
        <v>3859</v>
      </c>
      <c r="U1379" t="s">
        <v>1339</v>
      </c>
    </row>
    <row r="1380" spans="1:21" x14ac:dyDescent="0.25">
      <c r="A1380" t="s">
        <v>3384</v>
      </c>
      <c r="B1380" t="s">
        <v>3860</v>
      </c>
      <c r="C1380" t="s">
        <v>1090</v>
      </c>
      <c r="D1380" t="s">
        <v>1091</v>
      </c>
      <c r="E1380" t="s">
        <v>1092</v>
      </c>
      <c r="F1380" t="s">
        <v>1093</v>
      </c>
      <c r="G1380" s="1">
        <v>232</v>
      </c>
      <c r="H1380" s="1">
        <v>167.1</v>
      </c>
      <c r="I1380" s="2">
        <v>38767.199999999997</v>
      </c>
      <c r="J1380" s="3">
        <v>1.33435E-3</v>
      </c>
      <c r="K1380" s="4">
        <v>29053169.690000001</v>
      </c>
      <c r="L1380" s="5">
        <v>900001</v>
      </c>
      <c r="M1380" s="6">
        <v>32.281263789999997</v>
      </c>
      <c r="N1380" s="7" t="str">
        <f>IF(ISNUMBER(_xll.BDP($C1380, "DELTA_MID")),_xll.BDP($C1380, "DELTA_MID")," ")</f>
        <v xml:space="preserve"> </v>
      </c>
      <c r="O1380" s="7" t="str">
        <f>IF(ISNUMBER(N1380),_xll.BDP($C1380, "OPT_UNDL_TICKER"),"")</f>
        <v/>
      </c>
      <c r="P1380" s="8" t="str">
        <f>IF(ISNUMBER(N1380),_xll.BDP($C1380, "OPT_UNDL_PX")," ")</f>
        <v xml:space="preserve"> </v>
      </c>
      <c r="Q1380" s="7" t="str">
        <f>IF(ISNUMBER(N1380),+G1380*_xll.BDP($C1380, "PX_POS_MULT_FACTOR")*P1380/K1380," ")</f>
        <v xml:space="preserve"> </v>
      </c>
      <c r="R1380" s="8" t="str">
        <f>IF(OR($A1380="TUA",$A1380="TYA"),"",IF(ISNUMBER(_xll.BDP($C1380,"DUR_ADJ_OAS_MID")),_xll.BDP($C1380,"DUR_ADJ_OAS_MID"),IF(ISNUMBER(_xll.BDP($E1380&amp;" ISIN","DUR_ADJ_OAS_MID")),_xll.BDP($E1380&amp;" ISIN","DUR_ADJ_OAS_MID")," ")))</f>
        <v xml:space="preserve"> </v>
      </c>
      <c r="S1380" s="7" t="str">
        <f t="shared" si="21"/>
        <v xml:space="preserve"> </v>
      </c>
      <c r="T1380" t="s">
        <v>1093</v>
      </c>
      <c r="U1380" t="s">
        <v>1339</v>
      </c>
    </row>
    <row r="1381" spans="1:21" x14ac:dyDescent="0.25">
      <c r="A1381" t="s">
        <v>3384</v>
      </c>
      <c r="B1381" t="s">
        <v>3861</v>
      </c>
      <c r="C1381" t="s">
        <v>3862</v>
      </c>
      <c r="D1381" t="s">
        <v>3863</v>
      </c>
      <c r="E1381" t="s">
        <v>3864</v>
      </c>
      <c r="F1381" t="s">
        <v>3865</v>
      </c>
      <c r="G1381" s="1">
        <v>1410</v>
      </c>
      <c r="H1381" s="1">
        <v>20</v>
      </c>
      <c r="I1381" s="2">
        <v>28200</v>
      </c>
      <c r="J1381" s="3">
        <v>9.7063E-4</v>
      </c>
      <c r="K1381" s="4">
        <v>29053169.690000001</v>
      </c>
      <c r="L1381" s="5">
        <v>900001</v>
      </c>
      <c r="M1381" s="6">
        <v>32.281263789999997</v>
      </c>
      <c r="N1381" s="7" t="str">
        <f>IF(ISNUMBER(_xll.BDP($C1381, "DELTA_MID")),_xll.BDP($C1381, "DELTA_MID")," ")</f>
        <v xml:space="preserve"> </v>
      </c>
      <c r="O1381" s="7" t="str">
        <f>IF(ISNUMBER(N1381),_xll.BDP($C1381, "OPT_UNDL_TICKER"),"")</f>
        <v/>
      </c>
      <c r="P1381" s="8" t="str">
        <f>IF(ISNUMBER(N1381),_xll.BDP($C1381, "OPT_UNDL_PX")," ")</f>
        <v xml:space="preserve"> </v>
      </c>
      <c r="Q1381" s="7" t="str">
        <f>IF(ISNUMBER(N1381),+G1381*_xll.BDP($C1381, "PX_POS_MULT_FACTOR")*P1381/K1381," ")</f>
        <v xml:space="preserve"> </v>
      </c>
      <c r="R1381" s="8" t="str">
        <f>IF(OR($A1381="TUA",$A1381="TYA"),"",IF(ISNUMBER(_xll.BDP($C1381,"DUR_ADJ_OAS_MID")),_xll.BDP($C1381,"DUR_ADJ_OAS_MID"),IF(ISNUMBER(_xll.BDP($E1381&amp;" ISIN","DUR_ADJ_OAS_MID")),_xll.BDP($E1381&amp;" ISIN","DUR_ADJ_OAS_MID")," ")))</f>
        <v xml:space="preserve"> </v>
      </c>
      <c r="S1381" s="7" t="str">
        <f t="shared" si="21"/>
        <v xml:space="preserve"> </v>
      </c>
      <c r="T1381" t="s">
        <v>3865</v>
      </c>
      <c r="U1381" t="s">
        <v>1339</v>
      </c>
    </row>
    <row r="1382" spans="1:21" x14ac:dyDescent="0.25">
      <c r="A1382" t="s">
        <v>3384</v>
      </c>
      <c r="B1382" t="s">
        <v>3866</v>
      </c>
      <c r="C1382" t="s">
        <v>3867</v>
      </c>
      <c r="D1382" t="s">
        <v>3868</v>
      </c>
      <c r="E1382" t="s">
        <v>3869</v>
      </c>
      <c r="F1382" t="s">
        <v>3870</v>
      </c>
      <c r="G1382" s="1">
        <v>245</v>
      </c>
      <c r="H1382" s="1">
        <v>155.22999999999999</v>
      </c>
      <c r="I1382" s="2">
        <v>38031.35</v>
      </c>
      <c r="J1382" s="3">
        <v>1.3090300000000001E-3</v>
      </c>
      <c r="K1382" s="4">
        <v>29053169.690000001</v>
      </c>
      <c r="L1382" s="5">
        <v>900001</v>
      </c>
      <c r="M1382" s="6">
        <v>32.281263789999997</v>
      </c>
      <c r="N1382" s="7" t="str">
        <f>IF(ISNUMBER(_xll.BDP($C1382, "DELTA_MID")),_xll.BDP($C1382, "DELTA_MID")," ")</f>
        <v xml:space="preserve"> </v>
      </c>
      <c r="O1382" s="7" t="str">
        <f>IF(ISNUMBER(N1382),_xll.BDP($C1382, "OPT_UNDL_TICKER"),"")</f>
        <v/>
      </c>
      <c r="P1382" s="8" t="str">
        <f>IF(ISNUMBER(N1382),_xll.BDP($C1382, "OPT_UNDL_PX")," ")</f>
        <v xml:space="preserve"> </v>
      </c>
      <c r="Q1382" s="7" t="str">
        <f>IF(ISNUMBER(N1382),+G1382*_xll.BDP($C1382, "PX_POS_MULT_FACTOR")*P1382/K1382," ")</f>
        <v xml:space="preserve"> </v>
      </c>
      <c r="R1382" s="8" t="str">
        <f>IF(OR($A1382="TUA",$A1382="TYA"),"",IF(ISNUMBER(_xll.BDP($C1382,"DUR_ADJ_OAS_MID")),_xll.BDP($C1382,"DUR_ADJ_OAS_MID"),IF(ISNUMBER(_xll.BDP($E1382&amp;" ISIN","DUR_ADJ_OAS_MID")),_xll.BDP($E1382&amp;" ISIN","DUR_ADJ_OAS_MID")," ")))</f>
        <v xml:space="preserve"> </v>
      </c>
      <c r="S1382" s="7" t="str">
        <f t="shared" si="21"/>
        <v xml:space="preserve"> </v>
      </c>
      <c r="T1382" t="s">
        <v>3870</v>
      </c>
      <c r="U1382" t="s">
        <v>1339</v>
      </c>
    </row>
    <row r="1383" spans="1:21" x14ac:dyDescent="0.25">
      <c r="A1383" t="s">
        <v>3384</v>
      </c>
      <c r="B1383" t="s">
        <v>3871</v>
      </c>
      <c r="C1383" t="s">
        <v>3872</v>
      </c>
      <c r="D1383" t="s">
        <v>3873</v>
      </c>
      <c r="E1383" t="s">
        <v>3874</v>
      </c>
      <c r="F1383" t="s">
        <v>3875</v>
      </c>
      <c r="G1383" s="1">
        <v>1483</v>
      </c>
      <c r="H1383" s="1">
        <v>562.80999999999995</v>
      </c>
      <c r="I1383" s="2">
        <v>834647.23</v>
      </c>
      <c r="J1383" s="3">
        <v>2.872827E-2</v>
      </c>
      <c r="K1383" s="4">
        <v>29053169.690000001</v>
      </c>
      <c r="L1383" s="5">
        <v>900001</v>
      </c>
      <c r="M1383" s="6">
        <v>32.281263789999997</v>
      </c>
      <c r="N1383" s="7" t="str">
        <f>IF(ISNUMBER(_xll.BDP($C1383, "DELTA_MID")),_xll.BDP($C1383, "DELTA_MID")," ")</f>
        <v xml:space="preserve"> </v>
      </c>
      <c r="O1383" s="7" t="str">
        <f>IF(ISNUMBER(N1383),_xll.BDP($C1383, "OPT_UNDL_TICKER"),"")</f>
        <v/>
      </c>
      <c r="P1383" s="8" t="str">
        <f>IF(ISNUMBER(N1383),_xll.BDP($C1383, "OPT_UNDL_PX")," ")</f>
        <v xml:space="preserve"> </v>
      </c>
      <c r="Q1383" s="7" t="str">
        <f>IF(ISNUMBER(N1383),+G1383*_xll.BDP($C1383, "PX_POS_MULT_FACTOR")*P1383/K1383," ")</f>
        <v xml:space="preserve"> </v>
      </c>
      <c r="R1383" s="8" t="str">
        <f>IF(OR($A1383="TUA",$A1383="TYA"),"",IF(ISNUMBER(_xll.BDP($C1383,"DUR_ADJ_OAS_MID")),_xll.BDP($C1383,"DUR_ADJ_OAS_MID"),IF(ISNUMBER(_xll.BDP($E1383&amp;" ISIN","DUR_ADJ_OAS_MID")),_xll.BDP($E1383&amp;" ISIN","DUR_ADJ_OAS_MID")," ")))</f>
        <v xml:space="preserve"> </v>
      </c>
      <c r="S1383" s="7" t="str">
        <f t="shared" si="21"/>
        <v xml:space="preserve"> </v>
      </c>
      <c r="T1383" t="s">
        <v>3875</v>
      </c>
      <c r="U1383" t="s">
        <v>1339</v>
      </c>
    </row>
    <row r="1384" spans="1:21" x14ac:dyDescent="0.25">
      <c r="A1384" t="s">
        <v>3384</v>
      </c>
      <c r="B1384" t="s">
        <v>3876</v>
      </c>
      <c r="C1384" t="s">
        <v>3877</v>
      </c>
      <c r="D1384" t="s">
        <v>3878</v>
      </c>
      <c r="E1384" t="s">
        <v>3879</v>
      </c>
      <c r="F1384" t="s">
        <v>3880</v>
      </c>
      <c r="G1384" s="1">
        <v>243</v>
      </c>
      <c r="H1384" s="1">
        <v>199.81</v>
      </c>
      <c r="I1384" s="2">
        <v>48553.83</v>
      </c>
      <c r="J1384" s="3">
        <v>1.67121E-3</v>
      </c>
      <c r="K1384" s="4">
        <v>29053169.690000001</v>
      </c>
      <c r="L1384" s="5">
        <v>900001</v>
      </c>
      <c r="M1384" s="6">
        <v>32.281263789999997</v>
      </c>
      <c r="N1384" s="7" t="str">
        <f>IF(ISNUMBER(_xll.BDP($C1384, "DELTA_MID")),_xll.BDP($C1384, "DELTA_MID")," ")</f>
        <v xml:space="preserve"> </v>
      </c>
      <c r="O1384" s="7" t="str">
        <f>IF(ISNUMBER(N1384),_xll.BDP($C1384, "OPT_UNDL_TICKER"),"")</f>
        <v/>
      </c>
      <c r="P1384" s="8" t="str">
        <f>IF(ISNUMBER(N1384),_xll.BDP($C1384, "OPT_UNDL_PX")," ")</f>
        <v xml:space="preserve"> </v>
      </c>
      <c r="Q1384" s="7" t="str">
        <f>IF(ISNUMBER(N1384),+G1384*_xll.BDP($C1384, "PX_POS_MULT_FACTOR")*P1384/K1384," ")</f>
        <v xml:space="preserve"> </v>
      </c>
      <c r="R1384" s="8" t="str">
        <f>IF(OR($A1384="TUA",$A1384="TYA"),"",IF(ISNUMBER(_xll.BDP($C1384,"DUR_ADJ_OAS_MID")),_xll.BDP($C1384,"DUR_ADJ_OAS_MID"),IF(ISNUMBER(_xll.BDP($E1384&amp;" ISIN","DUR_ADJ_OAS_MID")),_xll.BDP($E1384&amp;" ISIN","DUR_ADJ_OAS_MID")," ")))</f>
        <v xml:space="preserve"> </v>
      </c>
      <c r="S1384" s="7" t="str">
        <f t="shared" si="21"/>
        <v xml:space="preserve"> </v>
      </c>
      <c r="T1384" t="s">
        <v>3880</v>
      </c>
      <c r="U1384" t="s">
        <v>1339</v>
      </c>
    </row>
    <row r="1385" spans="1:21" x14ac:dyDescent="0.25">
      <c r="A1385" t="s">
        <v>3384</v>
      </c>
      <c r="B1385" t="s">
        <v>3881</v>
      </c>
      <c r="C1385" t="s">
        <v>3882</v>
      </c>
      <c r="D1385" t="s">
        <v>3883</v>
      </c>
      <c r="E1385" t="s">
        <v>3884</v>
      </c>
      <c r="F1385" t="s">
        <v>3885</v>
      </c>
      <c r="G1385" s="1">
        <v>318</v>
      </c>
      <c r="H1385" s="1">
        <v>317.83</v>
      </c>
      <c r="I1385" s="2">
        <v>101069.94</v>
      </c>
      <c r="J1385" s="3">
        <v>3.4787899999999998E-3</v>
      </c>
      <c r="K1385" s="4">
        <v>29053169.690000001</v>
      </c>
      <c r="L1385" s="5">
        <v>900001</v>
      </c>
      <c r="M1385" s="6">
        <v>32.281263789999997</v>
      </c>
      <c r="N1385" s="7" t="str">
        <f>IF(ISNUMBER(_xll.BDP($C1385, "DELTA_MID")),_xll.BDP($C1385, "DELTA_MID")," ")</f>
        <v xml:space="preserve"> </v>
      </c>
      <c r="O1385" s="7" t="str">
        <f>IF(ISNUMBER(N1385),_xll.BDP($C1385, "OPT_UNDL_TICKER"),"")</f>
        <v/>
      </c>
      <c r="P1385" s="8" t="str">
        <f>IF(ISNUMBER(N1385),_xll.BDP($C1385, "OPT_UNDL_PX")," ")</f>
        <v xml:space="preserve"> </v>
      </c>
      <c r="Q1385" s="7" t="str">
        <f>IF(ISNUMBER(N1385),+G1385*_xll.BDP($C1385, "PX_POS_MULT_FACTOR")*P1385/K1385," ")</f>
        <v xml:space="preserve"> </v>
      </c>
      <c r="R1385" s="8" t="str">
        <f>IF(OR($A1385="TUA",$A1385="TYA"),"",IF(ISNUMBER(_xll.BDP($C1385,"DUR_ADJ_OAS_MID")),_xll.BDP($C1385,"DUR_ADJ_OAS_MID"),IF(ISNUMBER(_xll.BDP($E1385&amp;" ISIN","DUR_ADJ_OAS_MID")),_xll.BDP($E1385&amp;" ISIN","DUR_ADJ_OAS_MID")," ")))</f>
        <v xml:space="preserve"> </v>
      </c>
      <c r="S1385" s="7" t="str">
        <f t="shared" si="21"/>
        <v xml:space="preserve"> </v>
      </c>
      <c r="T1385" t="s">
        <v>3885</v>
      </c>
      <c r="U1385" t="s">
        <v>1339</v>
      </c>
    </row>
    <row r="1386" spans="1:21" x14ac:dyDescent="0.25">
      <c r="A1386" t="s">
        <v>3384</v>
      </c>
      <c r="B1386" t="s">
        <v>3886</v>
      </c>
      <c r="C1386" t="s">
        <v>3887</v>
      </c>
      <c r="D1386" t="s">
        <v>3888</v>
      </c>
      <c r="E1386" t="s">
        <v>3889</v>
      </c>
      <c r="F1386" t="s">
        <v>3890</v>
      </c>
      <c r="G1386" s="1">
        <v>133</v>
      </c>
      <c r="H1386" s="1">
        <v>433.45</v>
      </c>
      <c r="I1386" s="2">
        <v>57648.85</v>
      </c>
      <c r="J1386" s="3">
        <v>1.9842499999999999E-3</v>
      </c>
      <c r="K1386" s="4">
        <v>29053169.690000001</v>
      </c>
      <c r="L1386" s="5">
        <v>900001</v>
      </c>
      <c r="M1386" s="6">
        <v>32.281263789999997</v>
      </c>
      <c r="N1386" s="7" t="str">
        <f>IF(ISNUMBER(_xll.BDP($C1386, "DELTA_MID")),_xll.BDP($C1386, "DELTA_MID")," ")</f>
        <v xml:space="preserve"> </v>
      </c>
      <c r="O1386" s="7" t="str">
        <f>IF(ISNUMBER(N1386),_xll.BDP($C1386, "OPT_UNDL_TICKER"),"")</f>
        <v/>
      </c>
      <c r="P1386" s="8" t="str">
        <f>IF(ISNUMBER(N1386),_xll.BDP($C1386, "OPT_UNDL_PX")," ")</f>
        <v xml:space="preserve"> </v>
      </c>
      <c r="Q1386" s="7" t="str">
        <f>IF(ISNUMBER(N1386),+G1386*_xll.BDP($C1386, "PX_POS_MULT_FACTOR")*P1386/K1386," ")</f>
        <v xml:space="preserve"> </v>
      </c>
      <c r="R1386" s="8" t="str">
        <f>IF(OR($A1386="TUA",$A1386="TYA"),"",IF(ISNUMBER(_xll.BDP($C1386,"DUR_ADJ_OAS_MID")),_xll.BDP($C1386,"DUR_ADJ_OAS_MID"),IF(ISNUMBER(_xll.BDP($E1386&amp;" ISIN","DUR_ADJ_OAS_MID")),_xll.BDP($E1386&amp;" ISIN","DUR_ADJ_OAS_MID")," ")))</f>
        <v xml:space="preserve"> </v>
      </c>
      <c r="S1386" s="7" t="str">
        <f t="shared" si="21"/>
        <v xml:space="preserve"> </v>
      </c>
      <c r="T1386" t="s">
        <v>3890</v>
      </c>
      <c r="U1386" t="s">
        <v>1339</v>
      </c>
    </row>
    <row r="1387" spans="1:21" x14ac:dyDescent="0.25">
      <c r="A1387" t="s">
        <v>3384</v>
      </c>
      <c r="B1387" t="s">
        <v>3891</v>
      </c>
      <c r="C1387" t="s">
        <v>3892</v>
      </c>
      <c r="D1387" t="s">
        <v>3893</v>
      </c>
      <c r="E1387" t="s">
        <v>3894</v>
      </c>
      <c r="F1387" t="s">
        <v>3895</v>
      </c>
      <c r="G1387" s="1">
        <v>1083</v>
      </c>
      <c r="H1387" s="1">
        <v>61.66</v>
      </c>
      <c r="I1387" s="2">
        <v>66777.78</v>
      </c>
      <c r="J1387" s="3">
        <v>2.2984699999999999E-3</v>
      </c>
      <c r="K1387" s="4">
        <v>29053169.690000001</v>
      </c>
      <c r="L1387" s="5">
        <v>900001</v>
      </c>
      <c r="M1387" s="6">
        <v>32.281263789999997</v>
      </c>
      <c r="N1387" s="7" t="str">
        <f>IF(ISNUMBER(_xll.BDP($C1387, "DELTA_MID")),_xll.BDP($C1387, "DELTA_MID")," ")</f>
        <v xml:space="preserve"> </v>
      </c>
      <c r="O1387" s="7" t="str">
        <f>IF(ISNUMBER(N1387),_xll.BDP($C1387, "OPT_UNDL_TICKER"),"")</f>
        <v/>
      </c>
      <c r="P1387" s="8" t="str">
        <f>IF(ISNUMBER(N1387),_xll.BDP($C1387, "OPT_UNDL_PX")," ")</f>
        <v xml:space="preserve"> </v>
      </c>
      <c r="Q1387" s="7" t="str">
        <f>IF(ISNUMBER(N1387),+G1387*_xll.BDP($C1387, "PX_POS_MULT_FACTOR")*P1387/K1387," ")</f>
        <v xml:space="preserve"> </v>
      </c>
      <c r="R1387" s="8" t="str">
        <f>IF(OR($A1387="TUA",$A1387="TYA"),"",IF(ISNUMBER(_xll.BDP($C1387,"DUR_ADJ_OAS_MID")),_xll.BDP($C1387,"DUR_ADJ_OAS_MID"),IF(ISNUMBER(_xll.BDP($E1387&amp;" ISIN","DUR_ADJ_OAS_MID")),_xll.BDP($E1387&amp;" ISIN","DUR_ADJ_OAS_MID")," ")))</f>
        <v xml:space="preserve"> </v>
      </c>
      <c r="S1387" s="7" t="str">
        <f t="shared" si="21"/>
        <v xml:space="preserve"> </v>
      </c>
      <c r="T1387" t="s">
        <v>3895</v>
      </c>
      <c r="U1387" t="s">
        <v>1339</v>
      </c>
    </row>
    <row r="1388" spans="1:21" x14ac:dyDescent="0.25">
      <c r="A1388" t="s">
        <v>3384</v>
      </c>
      <c r="B1388" t="s">
        <v>3896</v>
      </c>
      <c r="C1388" t="s">
        <v>1105</v>
      </c>
      <c r="D1388" t="s">
        <v>1106</v>
      </c>
      <c r="E1388" t="s">
        <v>1107</v>
      </c>
      <c r="F1388" t="s">
        <v>1108</v>
      </c>
      <c r="G1388" s="1">
        <v>474</v>
      </c>
      <c r="H1388" s="1">
        <v>203.85</v>
      </c>
      <c r="I1388" s="2">
        <v>96624.9</v>
      </c>
      <c r="J1388" s="3">
        <v>3.3257999999999999E-3</v>
      </c>
      <c r="K1388" s="4">
        <v>29053169.690000001</v>
      </c>
      <c r="L1388" s="5">
        <v>900001</v>
      </c>
      <c r="M1388" s="6">
        <v>32.281263789999997</v>
      </c>
      <c r="N1388" s="7" t="str">
        <f>IF(ISNUMBER(_xll.BDP($C1388, "DELTA_MID")),_xll.BDP($C1388, "DELTA_MID")," ")</f>
        <v xml:space="preserve"> </v>
      </c>
      <c r="O1388" s="7" t="str">
        <f>IF(ISNUMBER(N1388),_xll.BDP($C1388, "OPT_UNDL_TICKER"),"")</f>
        <v/>
      </c>
      <c r="P1388" s="8" t="str">
        <f>IF(ISNUMBER(N1388),_xll.BDP($C1388, "OPT_UNDL_PX")," ")</f>
        <v xml:space="preserve"> </v>
      </c>
      <c r="Q1388" s="7" t="str">
        <f>IF(ISNUMBER(N1388),+G1388*_xll.BDP($C1388, "PX_POS_MULT_FACTOR")*P1388/K1388," ")</f>
        <v xml:space="preserve"> </v>
      </c>
      <c r="R1388" s="8" t="str">
        <f>IF(OR($A1388="TUA",$A1388="TYA"),"",IF(ISNUMBER(_xll.BDP($C1388,"DUR_ADJ_OAS_MID")),_xll.BDP($C1388,"DUR_ADJ_OAS_MID"),IF(ISNUMBER(_xll.BDP($E1388&amp;" ISIN","DUR_ADJ_OAS_MID")),_xll.BDP($E1388&amp;" ISIN","DUR_ADJ_OAS_MID")," ")))</f>
        <v xml:space="preserve"> </v>
      </c>
      <c r="S1388" s="7" t="str">
        <f t="shared" si="21"/>
        <v xml:space="preserve"> </v>
      </c>
      <c r="T1388" t="s">
        <v>1108</v>
      </c>
      <c r="U1388" t="s">
        <v>1339</v>
      </c>
    </row>
    <row r="1389" spans="1:21" x14ac:dyDescent="0.25">
      <c r="A1389" t="s">
        <v>3384</v>
      </c>
      <c r="B1389" t="s">
        <v>3897</v>
      </c>
      <c r="C1389" t="s">
        <v>3898</v>
      </c>
      <c r="D1389" t="s">
        <v>3899</v>
      </c>
      <c r="E1389" t="s">
        <v>3900</v>
      </c>
      <c r="F1389" t="s">
        <v>3901</v>
      </c>
      <c r="G1389" s="1">
        <v>841</v>
      </c>
      <c r="H1389" s="1">
        <v>153.47</v>
      </c>
      <c r="I1389" s="2">
        <v>129068.27</v>
      </c>
      <c r="J1389" s="3">
        <v>4.4424800000000004E-3</v>
      </c>
      <c r="K1389" s="4">
        <v>29053169.690000001</v>
      </c>
      <c r="L1389" s="5">
        <v>900001</v>
      </c>
      <c r="M1389" s="6">
        <v>32.281263789999997</v>
      </c>
      <c r="N1389" s="7" t="str">
        <f>IF(ISNUMBER(_xll.BDP($C1389, "DELTA_MID")),_xll.BDP($C1389, "DELTA_MID")," ")</f>
        <v xml:space="preserve"> </v>
      </c>
      <c r="O1389" s="7" t="str">
        <f>IF(ISNUMBER(N1389),_xll.BDP($C1389, "OPT_UNDL_TICKER"),"")</f>
        <v/>
      </c>
      <c r="P1389" s="8" t="str">
        <f>IF(ISNUMBER(N1389),_xll.BDP($C1389, "OPT_UNDL_PX")," ")</f>
        <v xml:space="preserve"> </v>
      </c>
      <c r="Q1389" s="7" t="str">
        <f>IF(ISNUMBER(N1389),+G1389*_xll.BDP($C1389, "PX_POS_MULT_FACTOR")*P1389/K1389," ")</f>
        <v xml:space="preserve"> </v>
      </c>
      <c r="R1389" s="8" t="str">
        <f>IF(OR($A1389="TUA",$A1389="TYA"),"",IF(ISNUMBER(_xll.BDP($C1389,"DUR_ADJ_OAS_MID")),_xll.BDP($C1389,"DUR_ADJ_OAS_MID"),IF(ISNUMBER(_xll.BDP($E1389&amp;" ISIN","DUR_ADJ_OAS_MID")),_xll.BDP($E1389&amp;" ISIN","DUR_ADJ_OAS_MID")," ")))</f>
        <v xml:space="preserve"> </v>
      </c>
      <c r="S1389" s="7" t="str">
        <f t="shared" si="21"/>
        <v xml:space="preserve"> </v>
      </c>
      <c r="T1389" t="s">
        <v>3901</v>
      </c>
      <c r="U1389" t="s">
        <v>1339</v>
      </c>
    </row>
    <row r="1390" spans="1:21" x14ac:dyDescent="0.25">
      <c r="A1390" t="s">
        <v>3384</v>
      </c>
      <c r="B1390" t="s">
        <v>3902</v>
      </c>
      <c r="C1390" t="s">
        <v>3903</v>
      </c>
      <c r="D1390" t="s">
        <v>3904</v>
      </c>
      <c r="E1390" t="s">
        <v>3905</v>
      </c>
      <c r="F1390" t="s">
        <v>3906</v>
      </c>
      <c r="G1390" s="1">
        <v>816</v>
      </c>
      <c r="H1390" s="1">
        <v>68.650000000000006</v>
      </c>
      <c r="I1390" s="2">
        <v>56018.400000000001</v>
      </c>
      <c r="J1390" s="3">
        <v>1.9281299999999999E-3</v>
      </c>
      <c r="K1390" s="4">
        <v>29053169.690000001</v>
      </c>
      <c r="L1390" s="5">
        <v>900001</v>
      </c>
      <c r="M1390" s="6">
        <v>32.281263789999997</v>
      </c>
      <c r="N1390" s="7" t="str">
        <f>IF(ISNUMBER(_xll.BDP($C1390, "DELTA_MID")),_xll.BDP($C1390, "DELTA_MID")," ")</f>
        <v xml:space="preserve"> </v>
      </c>
      <c r="O1390" s="7" t="str">
        <f>IF(ISNUMBER(N1390),_xll.BDP($C1390, "OPT_UNDL_TICKER"),"")</f>
        <v/>
      </c>
      <c r="P1390" s="8" t="str">
        <f>IF(ISNUMBER(N1390),_xll.BDP($C1390, "OPT_UNDL_PX")," ")</f>
        <v xml:space="preserve"> </v>
      </c>
      <c r="Q1390" s="7" t="str">
        <f>IF(ISNUMBER(N1390),+G1390*_xll.BDP($C1390, "PX_POS_MULT_FACTOR")*P1390/K1390," ")</f>
        <v xml:space="preserve"> </v>
      </c>
      <c r="R1390" s="8" t="str">
        <f>IF(OR($A1390="TUA",$A1390="TYA"),"",IF(ISNUMBER(_xll.BDP($C1390,"DUR_ADJ_OAS_MID")),_xll.BDP($C1390,"DUR_ADJ_OAS_MID"),IF(ISNUMBER(_xll.BDP($E1390&amp;" ISIN","DUR_ADJ_OAS_MID")),_xll.BDP($E1390&amp;" ISIN","DUR_ADJ_OAS_MID")," ")))</f>
        <v xml:space="preserve"> </v>
      </c>
      <c r="S1390" s="7" t="str">
        <f t="shared" si="21"/>
        <v xml:space="preserve"> </v>
      </c>
      <c r="T1390" t="s">
        <v>3906</v>
      </c>
      <c r="U1390" t="s">
        <v>1339</v>
      </c>
    </row>
    <row r="1391" spans="1:21" x14ac:dyDescent="0.25">
      <c r="A1391" t="s">
        <v>3384</v>
      </c>
      <c r="B1391" t="s">
        <v>3907</v>
      </c>
      <c r="C1391" t="s">
        <v>3908</v>
      </c>
      <c r="D1391" t="s">
        <v>3909</v>
      </c>
      <c r="E1391" t="s">
        <v>3910</v>
      </c>
      <c r="F1391" t="s">
        <v>3911</v>
      </c>
      <c r="G1391" s="1">
        <v>439</v>
      </c>
      <c r="H1391" s="1">
        <v>183.83</v>
      </c>
      <c r="I1391" s="2">
        <v>80701.37</v>
      </c>
      <c r="J1391" s="3">
        <v>2.7777100000000001E-3</v>
      </c>
      <c r="K1391" s="4">
        <v>29053169.690000001</v>
      </c>
      <c r="L1391" s="5">
        <v>900001</v>
      </c>
      <c r="M1391" s="6">
        <v>32.281263789999997</v>
      </c>
      <c r="N1391" s="7" t="str">
        <f>IF(ISNUMBER(_xll.BDP($C1391, "DELTA_MID")),_xll.BDP($C1391, "DELTA_MID")," ")</f>
        <v xml:space="preserve"> </v>
      </c>
      <c r="O1391" s="7" t="str">
        <f>IF(ISNUMBER(N1391),_xll.BDP($C1391, "OPT_UNDL_TICKER"),"")</f>
        <v/>
      </c>
      <c r="P1391" s="8" t="str">
        <f>IF(ISNUMBER(N1391),_xll.BDP($C1391, "OPT_UNDL_PX")," ")</f>
        <v xml:space="preserve"> </v>
      </c>
      <c r="Q1391" s="7" t="str">
        <f>IF(ISNUMBER(N1391),+G1391*_xll.BDP($C1391, "PX_POS_MULT_FACTOR")*P1391/K1391," ")</f>
        <v xml:space="preserve"> </v>
      </c>
      <c r="R1391" s="8" t="str">
        <f>IF(OR($A1391="TUA",$A1391="TYA"),"",IF(ISNUMBER(_xll.BDP($C1391,"DUR_ADJ_OAS_MID")),_xll.BDP($C1391,"DUR_ADJ_OAS_MID"),IF(ISNUMBER(_xll.BDP($E1391&amp;" ISIN","DUR_ADJ_OAS_MID")),_xll.BDP($E1391&amp;" ISIN","DUR_ADJ_OAS_MID")," ")))</f>
        <v xml:space="preserve"> </v>
      </c>
      <c r="S1391" s="7" t="str">
        <f t="shared" si="21"/>
        <v xml:space="preserve"> </v>
      </c>
      <c r="T1391" t="s">
        <v>3911</v>
      </c>
      <c r="U1391" t="s">
        <v>1339</v>
      </c>
    </row>
    <row r="1392" spans="1:21" x14ac:dyDescent="0.25">
      <c r="A1392" t="s">
        <v>3384</v>
      </c>
      <c r="B1392" t="s">
        <v>3912</v>
      </c>
      <c r="C1392" t="s">
        <v>1125</v>
      </c>
      <c r="D1392" t="s">
        <v>1126</v>
      </c>
      <c r="E1392" t="s">
        <v>1127</v>
      </c>
      <c r="F1392" t="s">
        <v>1128</v>
      </c>
      <c r="G1392" s="1">
        <v>664</v>
      </c>
      <c r="H1392" s="1">
        <v>438.94</v>
      </c>
      <c r="I1392" s="2">
        <v>291456.15999999997</v>
      </c>
      <c r="J1392" s="3">
        <v>1.003182E-2</v>
      </c>
      <c r="K1392" s="4">
        <v>29053169.690000001</v>
      </c>
      <c r="L1392" s="5">
        <v>900001</v>
      </c>
      <c r="M1392" s="6">
        <v>32.281263789999997</v>
      </c>
      <c r="N1392" s="7" t="str">
        <f>IF(ISNUMBER(_xll.BDP($C1392, "DELTA_MID")),_xll.BDP($C1392, "DELTA_MID")," ")</f>
        <v xml:space="preserve"> </v>
      </c>
      <c r="O1392" s="7" t="str">
        <f>IF(ISNUMBER(N1392),_xll.BDP($C1392, "OPT_UNDL_TICKER"),"")</f>
        <v/>
      </c>
      <c r="P1392" s="8" t="str">
        <f>IF(ISNUMBER(N1392),_xll.BDP($C1392, "OPT_UNDL_PX")," ")</f>
        <v xml:space="preserve"> </v>
      </c>
      <c r="Q1392" s="7" t="str">
        <f>IF(ISNUMBER(N1392),+G1392*_xll.BDP($C1392, "PX_POS_MULT_FACTOR")*P1392/K1392," ")</f>
        <v xml:space="preserve"> </v>
      </c>
      <c r="R1392" s="8" t="str">
        <f>IF(OR($A1392="TUA",$A1392="TYA"),"",IF(ISNUMBER(_xll.BDP($C1392,"DUR_ADJ_OAS_MID")),_xll.BDP($C1392,"DUR_ADJ_OAS_MID"),IF(ISNUMBER(_xll.BDP($E1392&amp;" ISIN","DUR_ADJ_OAS_MID")),_xll.BDP($E1392&amp;" ISIN","DUR_ADJ_OAS_MID")," ")))</f>
        <v xml:space="preserve"> </v>
      </c>
      <c r="S1392" s="7" t="str">
        <f t="shared" si="21"/>
        <v xml:space="preserve"> </v>
      </c>
      <c r="T1392" t="s">
        <v>1128</v>
      </c>
      <c r="U1392" t="s">
        <v>1339</v>
      </c>
    </row>
    <row r="1393" spans="1:21" x14ac:dyDescent="0.25">
      <c r="A1393" t="s">
        <v>3384</v>
      </c>
      <c r="B1393" t="s">
        <v>3913</v>
      </c>
      <c r="C1393" t="s">
        <v>1130</v>
      </c>
      <c r="D1393" t="s">
        <v>1131</v>
      </c>
      <c r="E1393" t="s">
        <v>1132</v>
      </c>
      <c r="F1393" t="s">
        <v>1133</v>
      </c>
      <c r="G1393" s="1">
        <v>966</v>
      </c>
      <c r="H1393" s="1">
        <v>32.869999999999997</v>
      </c>
      <c r="I1393" s="2">
        <v>31752.42</v>
      </c>
      <c r="J1393" s="3">
        <v>1.0929100000000001E-3</v>
      </c>
      <c r="K1393" s="4">
        <v>29053169.690000001</v>
      </c>
      <c r="L1393" s="5">
        <v>900001</v>
      </c>
      <c r="M1393" s="6">
        <v>32.281263789999997</v>
      </c>
      <c r="N1393" s="7" t="str">
        <f>IF(ISNUMBER(_xll.BDP($C1393, "DELTA_MID")),_xll.BDP($C1393, "DELTA_MID")," ")</f>
        <v xml:space="preserve"> </v>
      </c>
      <c r="O1393" s="7" t="str">
        <f>IF(ISNUMBER(N1393),_xll.BDP($C1393, "OPT_UNDL_TICKER"),"")</f>
        <v/>
      </c>
      <c r="P1393" s="8" t="str">
        <f>IF(ISNUMBER(N1393),_xll.BDP($C1393, "OPT_UNDL_PX")," ")</f>
        <v xml:space="preserve"> </v>
      </c>
      <c r="Q1393" s="7" t="str">
        <f>IF(ISNUMBER(N1393),+G1393*_xll.BDP($C1393, "PX_POS_MULT_FACTOR")*P1393/K1393," ")</f>
        <v xml:space="preserve"> </v>
      </c>
      <c r="R1393" s="8" t="str">
        <f>IF(OR($A1393="TUA",$A1393="TYA"),"",IF(ISNUMBER(_xll.BDP($C1393,"DUR_ADJ_OAS_MID")),_xll.BDP($C1393,"DUR_ADJ_OAS_MID"),IF(ISNUMBER(_xll.BDP($E1393&amp;" ISIN","DUR_ADJ_OAS_MID")),_xll.BDP($E1393&amp;" ISIN","DUR_ADJ_OAS_MID")," ")))</f>
        <v xml:space="preserve"> </v>
      </c>
      <c r="S1393" s="7" t="str">
        <f t="shared" si="21"/>
        <v xml:space="preserve"> </v>
      </c>
      <c r="T1393" t="s">
        <v>1133</v>
      </c>
      <c r="U1393" t="s">
        <v>1339</v>
      </c>
    </row>
    <row r="1394" spans="1:21" x14ac:dyDescent="0.25">
      <c r="A1394" t="s">
        <v>3384</v>
      </c>
      <c r="B1394" t="s">
        <v>3914</v>
      </c>
      <c r="C1394" t="s">
        <v>1135</v>
      </c>
      <c r="D1394" t="s">
        <v>1136</v>
      </c>
      <c r="E1394" t="s">
        <v>1137</v>
      </c>
      <c r="F1394" t="s">
        <v>1138</v>
      </c>
      <c r="G1394" s="1">
        <v>34</v>
      </c>
      <c r="H1394" s="1">
        <v>1304</v>
      </c>
      <c r="I1394" s="2">
        <v>44336</v>
      </c>
      <c r="J1394" s="3">
        <v>1.5260300000000001E-3</v>
      </c>
      <c r="K1394" s="4">
        <v>29053169.690000001</v>
      </c>
      <c r="L1394" s="5">
        <v>900001</v>
      </c>
      <c r="M1394" s="6">
        <v>32.281263789999997</v>
      </c>
      <c r="N1394" s="7" t="str">
        <f>IF(ISNUMBER(_xll.BDP($C1394, "DELTA_MID")),_xll.BDP($C1394, "DELTA_MID")," ")</f>
        <v xml:space="preserve"> </v>
      </c>
      <c r="O1394" s="7" t="str">
        <f>IF(ISNUMBER(N1394),_xll.BDP($C1394, "OPT_UNDL_TICKER"),"")</f>
        <v/>
      </c>
      <c r="P1394" s="8" t="str">
        <f>IF(ISNUMBER(N1394),_xll.BDP($C1394, "OPT_UNDL_PX")," ")</f>
        <v xml:space="preserve"> </v>
      </c>
      <c r="Q1394" s="7" t="str">
        <f>IF(ISNUMBER(N1394),+G1394*_xll.BDP($C1394, "PX_POS_MULT_FACTOR")*P1394/K1394," ")</f>
        <v xml:space="preserve"> </v>
      </c>
      <c r="R1394" s="8" t="str">
        <f>IF(OR($A1394="TUA",$A1394="TYA"),"",IF(ISNUMBER(_xll.BDP($C1394,"DUR_ADJ_OAS_MID")),_xll.BDP($C1394,"DUR_ADJ_OAS_MID"),IF(ISNUMBER(_xll.BDP($E1394&amp;" ISIN","DUR_ADJ_OAS_MID")),_xll.BDP($E1394&amp;" ISIN","DUR_ADJ_OAS_MID")," ")))</f>
        <v xml:space="preserve"> </v>
      </c>
      <c r="S1394" s="7" t="str">
        <f t="shared" si="21"/>
        <v xml:space="preserve"> </v>
      </c>
      <c r="T1394" t="s">
        <v>1138</v>
      </c>
      <c r="U1394" t="s">
        <v>1339</v>
      </c>
    </row>
    <row r="1395" spans="1:21" x14ac:dyDescent="0.25">
      <c r="A1395" t="s">
        <v>3384</v>
      </c>
      <c r="B1395" t="s">
        <v>3915</v>
      </c>
      <c r="C1395" t="s">
        <v>3916</v>
      </c>
      <c r="D1395" t="s">
        <v>3917</v>
      </c>
      <c r="E1395" t="s">
        <v>3918</v>
      </c>
      <c r="F1395" t="s">
        <v>3919</v>
      </c>
      <c r="G1395" s="1">
        <v>1315</v>
      </c>
      <c r="H1395" s="1">
        <v>217.38</v>
      </c>
      <c r="I1395" s="2">
        <v>285854.7</v>
      </c>
      <c r="J1395" s="3">
        <v>9.8390200000000004E-3</v>
      </c>
      <c r="K1395" s="4">
        <v>29053169.690000001</v>
      </c>
      <c r="L1395" s="5">
        <v>900001</v>
      </c>
      <c r="M1395" s="6">
        <v>32.281263789999997</v>
      </c>
      <c r="N1395" s="7" t="str">
        <f>IF(ISNUMBER(_xll.BDP($C1395, "DELTA_MID")),_xll.BDP($C1395, "DELTA_MID")," ")</f>
        <v xml:space="preserve"> </v>
      </c>
      <c r="O1395" s="7" t="str">
        <f>IF(ISNUMBER(N1395),_xll.BDP($C1395, "OPT_UNDL_TICKER"),"")</f>
        <v/>
      </c>
      <c r="P1395" s="8" t="str">
        <f>IF(ISNUMBER(N1395),_xll.BDP($C1395, "OPT_UNDL_PX")," ")</f>
        <v xml:space="preserve"> </v>
      </c>
      <c r="Q1395" s="7" t="str">
        <f>IF(ISNUMBER(N1395),+G1395*_xll.BDP($C1395, "PX_POS_MULT_FACTOR")*P1395/K1395," ")</f>
        <v xml:space="preserve"> </v>
      </c>
      <c r="R1395" s="8" t="str">
        <f>IF(OR($A1395="TUA",$A1395="TYA"),"",IF(ISNUMBER(_xll.BDP($C1395,"DUR_ADJ_OAS_MID")),_xll.BDP($C1395,"DUR_ADJ_OAS_MID"),IF(ISNUMBER(_xll.BDP($E1395&amp;" ISIN","DUR_ADJ_OAS_MID")),_xll.BDP($E1395&amp;" ISIN","DUR_ADJ_OAS_MID")," ")))</f>
        <v xml:space="preserve"> </v>
      </c>
      <c r="S1395" s="7" t="str">
        <f t="shared" si="21"/>
        <v xml:space="preserve"> </v>
      </c>
      <c r="T1395" t="s">
        <v>3919</v>
      </c>
      <c r="U1395" t="s">
        <v>1339</v>
      </c>
    </row>
    <row r="1396" spans="1:21" x14ac:dyDescent="0.25">
      <c r="A1396" t="s">
        <v>3384</v>
      </c>
      <c r="B1396" t="s">
        <v>3920</v>
      </c>
      <c r="C1396" t="s">
        <v>3921</v>
      </c>
      <c r="D1396" t="s">
        <v>3922</v>
      </c>
      <c r="E1396" t="s">
        <v>3923</v>
      </c>
      <c r="F1396" t="s">
        <v>3924</v>
      </c>
      <c r="G1396" s="1">
        <v>690</v>
      </c>
      <c r="H1396" s="1">
        <v>43.55</v>
      </c>
      <c r="I1396" s="2">
        <v>30049.5</v>
      </c>
      <c r="J1396" s="3">
        <v>1.03429E-3</v>
      </c>
      <c r="K1396" s="4">
        <v>29053169.690000001</v>
      </c>
      <c r="L1396" s="5">
        <v>900001</v>
      </c>
      <c r="M1396" s="6">
        <v>32.281263789999997</v>
      </c>
      <c r="N1396" s="7" t="str">
        <f>IF(ISNUMBER(_xll.BDP($C1396, "DELTA_MID")),_xll.BDP($C1396, "DELTA_MID")," ")</f>
        <v xml:space="preserve"> </v>
      </c>
      <c r="O1396" s="7" t="str">
        <f>IF(ISNUMBER(N1396),_xll.BDP($C1396, "OPT_UNDL_TICKER"),"")</f>
        <v/>
      </c>
      <c r="P1396" s="8" t="str">
        <f>IF(ISNUMBER(N1396),_xll.BDP($C1396, "OPT_UNDL_PX")," ")</f>
        <v xml:space="preserve"> </v>
      </c>
      <c r="Q1396" s="7" t="str">
        <f>IF(ISNUMBER(N1396),+G1396*_xll.BDP($C1396, "PX_POS_MULT_FACTOR")*P1396/K1396," ")</f>
        <v xml:space="preserve"> </v>
      </c>
      <c r="R1396" s="8" t="str">
        <f>IF(OR($A1396="TUA",$A1396="TYA"),"",IF(ISNUMBER(_xll.BDP($C1396,"DUR_ADJ_OAS_MID")),_xll.BDP($C1396,"DUR_ADJ_OAS_MID"),IF(ISNUMBER(_xll.BDP($E1396&amp;" ISIN","DUR_ADJ_OAS_MID")),_xll.BDP($E1396&amp;" ISIN","DUR_ADJ_OAS_MID")," ")))</f>
        <v xml:space="preserve"> </v>
      </c>
      <c r="S1396" s="7" t="str">
        <f t="shared" si="21"/>
        <v xml:space="preserve"> </v>
      </c>
      <c r="T1396" t="s">
        <v>3924</v>
      </c>
      <c r="U1396" t="s">
        <v>1339</v>
      </c>
    </row>
    <row r="1397" spans="1:21" x14ac:dyDescent="0.25">
      <c r="A1397" t="s">
        <v>3384</v>
      </c>
      <c r="B1397" t="s">
        <v>3925</v>
      </c>
      <c r="C1397" t="s">
        <v>3926</v>
      </c>
      <c r="D1397" t="s">
        <v>3927</v>
      </c>
      <c r="E1397" t="s">
        <v>3928</v>
      </c>
      <c r="F1397" t="s">
        <v>3929</v>
      </c>
      <c r="G1397" s="1">
        <v>2306</v>
      </c>
      <c r="H1397" s="1">
        <v>68.459999999999994</v>
      </c>
      <c r="I1397" s="2">
        <v>157868.76</v>
      </c>
      <c r="J1397" s="3">
        <v>5.43379E-3</v>
      </c>
      <c r="K1397" s="4">
        <v>29053169.690000001</v>
      </c>
      <c r="L1397" s="5">
        <v>900001</v>
      </c>
      <c r="M1397" s="6">
        <v>32.281263789999997</v>
      </c>
      <c r="N1397" s="7" t="str">
        <f>IF(ISNUMBER(_xll.BDP($C1397, "DELTA_MID")),_xll.BDP($C1397, "DELTA_MID")," ")</f>
        <v xml:space="preserve"> </v>
      </c>
      <c r="O1397" s="7" t="str">
        <f>IF(ISNUMBER(N1397),_xll.BDP($C1397, "OPT_UNDL_TICKER"),"")</f>
        <v/>
      </c>
      <c r="P1397" s="8" t="str">
        <f>IF(ISNUMBER(N1397),_xll.BDP($C1397, "OPT_UNDL_PX")," ")</f>
        <v xml:space="preserve"> </v>
      </c>
      <c r="Q1397" s="7" t="str">
        <f>IF(ISNUMBER(N1397),+G1397*_xll.BDP($C1397, "PX_POS_MULT_FACTOR")*P1397/K1397," ")</f>
        <v xml:space="preserve"> </v>
      </c>
      <c r="R1397" s="8" t="str">
        <f>IF(OR($A1397="TUA",$A1397="TYA"),"",IF(ISNUMBER(_xll.BDP($C1397,"DUR_ADJ_OAS_MID")),_xll.BDP($C1397,"DUR_ADJ_OAS_MID"),IF(ISNUMBER(_xll.BDP($E1397&amp;" ISIN","DUR_ADJ_OAS_MID")),_xll.BDP($E1397&amp;" ISIN","DUR_ADJ_OAS_MID")," ")))</f>
        <v xml:space="preserve"> </v>
      </c>
      <c r="S1397" s="7" t="str">
        <f t="shared" si="21"/>
        <v xml:space="preserve"> </v>
      </c>
      <c r="T1397" t="s">
        <v>3929</v>
      </c>
      <c r="U1397" t="s">
        <v>1339</v>
      </c>
    </row>
    <row r="1398" spans="1:21" x14ac:dyDescent="0.25">
      <c r="A1398" t="s">
        <v>3384</v>
      </c>
      <c r="B1398" t="s">
        <v>3930</v>
      </c>
      <c r="C1398" t="s">
        <v>3931</v>
      </c>
      <c r="D1398" t="s">
        <v>3932</v>
      </c>
      <c r="E1398" t="s">
        <v>3933</v>
      </c>
      <c r="F1398" t="s">
        <v>3934</v>
      </c>
      <c r="G1398" s="1">
        <v>804</v>
      </c>
      <c r="H1398" s="1">
        <v>903.05</v>
      </c>
      <c r="I1398" s="2">
        <v>726052.2</v>
      </c>
      <c r="J1398" s="3">
        <v>2.4990459999999999E-2</v>
      </c>
      <c r="K1398" s="4">
        <v>29053169.690000001</v>
      </c>
      <c r="L1398" s="5">
        <v>900001</v>
      </c>
      <c r="M1398" s="6">
        <v>32.281263789999997</v>
      </c>
      <c r="N1398" s="7" t="str">
        <f>IF(ISNUMBER(_xll.BDP($C1398, "DELTA_MID")),_xll.BDP($C1398, "DELTA_MID")," ")</f>
        <v xml:space="preserve"> </v>
      </c>
      <c r="O1398" s="7" t="str">
        <f>IF(ISNUMBER(N1398),_xll.BDP($C1398, "OPT_UNDL_TICKER"),"")</f>
        <v/>
      </c>
      <c r="P1398" s="8" t="str">
        <f>IF(ISNUMBER(N1398),_xll.BDP($C1398, "OPT_UNDL_PX")," ")</f>
        <v xml:space="preserve"> </v>
      </c>
      <c r="Q1398" s="7" t="str">
        <f>IF(ISNUMBER(N1398),+G1398*_xll.BDP($C1398, "PX_POS_MULT_FACTOR")*P1398/K1398," ")</f>
        <v xml:space="preserve"> </v>
      </c>
      <c r="R1398" s="8" t="str">
        <f>IF(OR($A1398="TUA",$A1398="TYA"),"",IF(ISNUMBER(_xll.BDP($C1398,"DUR_ADJ_OAS_MID")),_xll.BDP($C1398,"DUR_ADJ_OAS_MID"),IF(ISNUMBER(_xll.BDP($E1398&amp;" ISIN","DUR_ADJ_OAS_MID")),_xll.BDP($E1398&amp;" ISIN","DUR_ADJ_OAS_MID")," ")))</f>
        <v xml:space="preserve"> </v>
      </c>
      <c r="S1398" s="7" t="str">
        <f t="shared" si="21"/>
        <v xml:space="preserve"> </v>
      </c>
      <c r="T1398" t="s">
        <v>3934</v>
      </c>
      <c r="U1398" t="s">
        <v>1339</v>
      </c>
    </row>
    <row r="1399" spans="1:21" x14ac:dyDescent="0.25">
      <c r="A1399" t="s">
        <v>3384</v>
      </c>
      <c r="B1399" t="s">
        <v>3935</v>
      </c>
      <c r="C1399" t="s">
        <v>3936</v>
      </c>
      <c r="D1399" t="s">
        <v>3937</v>
      </c>
      <c r="E1399" t="s">
        <v>3938</v>
      </c>
      <c r="F1399" t="s">
        <v>3939</v>
      </c>
      <c r="G1399" s="1">
        <v>254</v>
      </c>
      <c r="H1399" s="1">
        <v>171.33</v>
      </c>
      <c r="I1399" s="2">
        <v>43517.82</v>
      </c>
      <c r="J1399" s="3">
        <v>1.4978700000000001E-3</v>
      </c>
      <c r="K1399" s="4">
        <v>29053169.690000001</v>
      </c>
      <c r="L1399" s="5">
        <v>900001</v>
      </c>
      <c r="M1399" s="6">
        <v>32.281263789999997</v>
      </c>
      <c r="N1399" s="7" t="str">
        <f>IF(ISNUMBER(_xll.BDP($C1399, "DELTA_MID")),_xll.BDP($C1399, "DELTA_MID")," ")</f>
        <v xml:space="preserve"> </v>
      </c>
      <c r="O1399" s="7" t="str">
        <f>IF(ISNUMBER(N1399),_xll.BDP($C1399, "OPT_UNDL_TICKER"),"")</f>
        <v/>
      </c>
      <c r="P1399" s="8" t="str">
        <f>IF(ISNUMBER(N1399),_xll.BDP($C1399, "OPT_UNDL_PX")," ")</f>
        <v xml:space="preserve"> </v>
      </c>
      <c r="Q1399" s="7" t="str">
        <f>IF(ISNUMBER(N1399),+G1399*_xll.BDP($C1399, "PX_POS_MULT_FACTOR")*P1399/K1399," ")</f>
        <v xml:space="preserve"> </v>
      </c>
      <c r="R1399" s="8" t="str">
        <f>IF(OR($A1399="TUA",$A1399="TYA"),"",IF(ISNUMBER(_xll.BDP($C1399,"DUR_ADJ_OAS_MID")),_xll.BDP($C1399,"DUR_ADJ_OAS_MID"),IF(ISNUMBER(_xll.BDP($E1399&amp;" ISIN","DUR_ADJ_OAS_MID")),_xll.BDP($E1399&amp;" ISIN","DUR_ADJ_OAS_MID")," ")))</f>
        <v xml:space="preserve"> </v>
      </c>
      <c r="S1399" s="7" t="str">
        <f t="shared" si="21"/>
        <v xml:space="preserve"> </v>
      </c>
      <c r="T1399" t="s">
        <v>3939</v>
      </c>
      <c r="U1399" t="s">
        <v>1339</v>
      </c>
    </row>
    <row r="1400" spans="1:21" x14ac:dyDescent="0.25">
      <c r="A1400" t="s">
        <v>3384</v>
      </c>
      <c r="B1400" t="s">
        <v>3940</v>
      </c>
      <c r="C1400" t="s">
        <v>3941</v>
      </c>
      <c r="D1400" t="s">
        <v>3942</v>
      </c>
      <c r="E1400" t="s">
        <v>3943</v>
      </c>
      <c r="F1400" t="s">
        <v>3944</v>
      </c>
      <c r="G1400" s="1">
        <v>776</v>
      </c>
      <c r="H1400" s="1">
        <v>121.47</v>
      </c>
      <c r="I1400" s="2">
        <v>94260.72</v>
      </c>
      <c r="J1400" s="3">
        <v>3.24442E-3</v>
      </c>
      <c r="K1400" s="4">
        <v>29053169.690000001</v>
      </c>
      <c r="L1400" s="5">
        <v>900001</v>
      </c>
      <c r="M1400" s="6">
        <v>32.281263789999997</v>
      </c>
      <c r="N1400" s="7" t="str">
        <f>IF(ISNUMBER(_xll.BDP($C1400, "DELTA_MID")),_xll.BDP($C1400, "DELTA_MID")," ")</f>
        <v xml:space="preserve"> </v>
      </c>
      <c r="O1400" s="7" t="str">
        <f>IF(ISNUMBER(N1400),_xll.BDP($C1400, "OPT_UNDL_TICKER"),"")</f>
        <v/>
      </c>
      <c r="P1400" s="8" t="str">
        <f>IF(ISNUMBER(N1400),_xll.BDP($C1400, "OPT_UNDL_PX")," ")</f>
        <v xml:space="preserve"> </v>
      </c>
      <c r="Q1400" s="7" t="str">
        <f>IF(ISNUMBER(N1400),+G1400*_xll.BDP($C1400, "PX_POS_MULT_FACTOR")*P1400/K1400," ")</f>
        <v xml:space="preserve"> </v>
      </c>
      <c r="R1400" s="8" t="str">
        <f>IF(OR($A1400="TUA",$A1400="TYA"),"",IF(ISNUMBER(_xll.BDP($C1400,"DUR_ADJ_OAS_MID")),_xll.BDP($C1400,"DUR_ADJ_OAS_MID"),IF(ISNUMBER(_xll.BDP($E1400&amp;" ISIN","DUR_ADJ_OAS_MID")),_xll.BDP($E1400&amp;" ISIN","DUR_ADJ_OAS_MID")," ")))</f>
        <v xml:space="preserve"> </v>
      </c>
      <c r="S1400" s="7" t="str">
        <f t="shared" si="21"/>
        <v xml:space="preserve"> </v>
      </c>
      <c r="T1400" t="s">
        <v>3944</v>
      </c>
      <c r="U1400" t="s">
        <v>1339</v>
      </c>
    </row>
    <row r="1401" spans="1:21" x14ac:dyDescent="0.25">
      <c r="A1401" t="s">
        <v>3384</v>
      </c>
      <c r="B1401" t="s">
        <v>3945</v>
      </c>
      <c r="C1401" t="s">
        <v>3946</v>
      </c>
      <c r="D1401" t="s">
        <v>3947</v>
      </c>
      <c r="E1401" t="s">
        <v>3948</v>
      </c>
      <c r="F1401" t="s">
        <v>3949</v>
      </c>
      <c r="G1401" s="1">
        <v>926</v>
      </c>
      <c r="H1401" s="1">
        <v>67.900000000000006</v>
      </c>
      <c r="I1401" s="2">
        <v>62875.4</v>
      </c>
      <c r="J1401" s="3">
        <v>2.1641500000000001E-3</v>
      </c>
      <c r="K1401" s="4">
        <v>29053169.690000001</v>
      </c>
      <c r="L1401" s="5">
        <v>900001</v>
      </c>
      <c r="M1401" s="6">
        <v>32.281263789999997</v>
      </c>
      <c r="N1401" s="7" t="str">
        <f>IF(ISNUMBER(_xll.BDP($C1401, "DELTA_MID")),_xll.BDP($C1401, "DELTA_MID")," ")</f>
        <v xml:space="preserve"> </v>
      </c>
      <c r="O1401" s="7" t="str">
        <f>IF(ISNUMBER(N1401),_xll.BDP($C1401, "OPT_UNDL_TICKER"),"")</f>
        <v/>
      </c>
      <c r="P1401" s="8" t="str">
        <f>IF(ISNUMBER(N1401),_xll.BDP($C1401, "OPT_UNDL_PX")," ")</f>
        <v xml:space="preserve"> </v>
      </c>
      <c r="Q1401" s="7" t="str">
        <f>IF(ISNUMBER(N1401),+G1401*_xll.BDP($C1401, "PX_POS_MULT_FACTOR")*P1401/K1401," ")</f>
        <v xml:space="preserve"> </v>
      </c>
      <c r="R1401" s="8" t="str">
        <f>IF(OR($A1401="TUA",$A1401="TYA"),"",IF(ISNUMBER(_xll.BDP($C1401,"DUR_ADJ_OAS_MID")),_xll.BDP($C1401,"DUR_ADJ_OAS_MID"),IF(ISNUMBER(_xll.BDP($E1401&amp;" ISIN","DUR_ADJ_OAS_MID")),_xll.BDP($E1401&amp;" ISIN","DUR_ADJ_OAS_MID")," ")))</f>
        <v xml:space="preserve"> </v>
      </c>
      <c r="S1401" s="7" t="str">
        <f t="shared" si="21"/>
        <v xml:space="preserve"> </v>
      </c>
      <c r="T1401" t="s">
        <v>3949</v>
      </c>
      <c r="U1401" t="s">
        <v>1339</v>
      </c>
    </row>
    <row r="1402" spans="1:21" x14ac:dyDescent="0.25">
      <c r="A1402" t="s">
        <v>3384</v>
      </c>
      <c r="B1402" t="s">
        <v>3950</v>
      </c>
      <c r="C1402" t="s">
        <v>3951</v>
      </c>
      <c r="D1402" t="s">
        <v>3952</v>
      </c>
      <c r="E1402" t="s">
        <v>3953</v>
      </c>
      <c r="F1402" t="s">
        <v>3954</v>
      </c>
      <c r="G1402" s="1">
        <v>801</v>
      </c>
      <c r="H1402" s="1">
        <v>179.42</v>
      </c>
      <c r="I1402" s="2">
        <v>143715.42000000001</v>
      </c>
      <c r="J1402" s="3">
        <v>4.9466299999999996E-3</v>
      </c>
      <c r="K1402" s="4">
        <v>29053169.690000001</v>
      </c>
      <c r="L1402" s="5">
        <v>900001</v>
      </c>
      <c r="M1402" s="6">
        <v>32.281263789999997</v>
      </c>
      <c r="N1402" s="7" t="str">
        <f>IF(ISNUMBER(_xll.BDP($C1402, "DELTA_MID")),_xll.BDP($C1402, "DELTA_MID")," ")</f>
        <v xml:space="preserve"> </v>
      </c>
      <c r="O1402" s="7" t="str">
        <f>IF(ISNUMBER(N1402),_xll.BDP($C1402, "OPT_UNDL_TICKER"),"")</f>
        <v/>
      </c>
      <c r="P1402" s="8" t="str">
        <f>IF(ISNUMBER(N1402),_xll.BDP($C1402, "OPT_UNDL_PX")," ")</f>
        <v xml:space="preserve"> </v>
      </c>
      <c r="Q1402" s="7" t="str">
        <f>IF(ISNUMBER(N1402),+G1402*_xll.BDP($C1402, "PX_POS_MULT_FACTOR")*P1402/K1402," ")</f>
        <v xml:space="preserve"> </v>
      </c>
      <c r="R1402" s="8" t="str">
        <f>IF(OR($A1402="TUA",$A1402="TYA"),"",IF(ISNUMBER(_xll.BDP($C1402,"DUR_ADJ_OAS_MID")),_xll.BDP($C1402,"DUR_ADJ_OAS_MID"),IF(ISNUMBER(_xll.BDP($E1402&amp;" ISIN","DUR_ADJ_OAS_MID")),_xll.BDP($E1402&amp;" ISIN","DUR_ADJ_OAS_MID")," ")))</f>
        <v xml:space="preserve"> </v>
      </c>
      <c r="S1402" s="7" t="str">
        <f t="shared" si="21"/>
        <v xml:space="preserve"> </v>
      </c>
      <c r="T1402" t="s">
        <v>3954</v>
      </c>
      <c r="U1402" t="s">
        <v>1339</v>
      </c>
    </row>
    <row r="1403" spans="1:21" x14ac:dyDescent="0.25">
      <c r="A1403" t="s">
        <v>3384</v>
      </c>
      <c r="B1403" t="s">
        <v>3955</v>
      </c>
      <c r="C1403" t="s">
        <v>3956</v>
      </c>
      <c r="D1403" t="s">
        <v>3957</v>
      </c>
      <c r="E1403" t="s">
        <v>3958</v>
      </c>
      <c r="F1403" t="s">
        <v>3959</v>
      </c>
      <c r="G1403" s="1">
        <v>2337</v>
      </c>
      <c r="H1403" s="1">
        <v>29.92</v>
      </c>
      <c r="I1403" s="2">
        <v>69923.039999999994</v>
      </c>
      <c r="J1403" s="3">
        <v>2.4067300000000002E-3</v>
      </c>
      <c r="K1403" s="4">
        <v>29053169.690000001</v>
      </c>
      <c r="L1403" s="5">
        <v>900001</v>
      </c>
      <c r="M1403" s="6">
        <v>32.281263789999997</v>
      </c>
      <c r="N1403" s="7" t="str">
        <f>IF(ISNUMBER(_xll.BDP($C1403, "DELTA_MID")),_xll.BDP($C1403, "DELTA_MID")," ")</f>
        <v xml:space="preserve"> </v>
      </c>
      <c r="O1403" s="7" t="str">
        <f>IF(ISNUMBER(N1403),_xll.BDP($C1403, "OPT_UNDL_TICKER"),"")</f>
        <v/>
      </c>
      <c r="P1403" s="8" t="str">
        <f>IF(ISNUMBER(N1403),_xll.BDP($C1403, "OPT_UNDL_PX")," ")</f>
        <v xml:space="preserve"> </v>
      </c>
      <c r="Q1403" s="7" t="str">
        <f>IF(ISNUMBER(N1403),+G1403*_xll.BDP($C1403, "PX_POS_MULT_FACTOR")*P1403/K1403," ")</f>
        <v xml:space="preserve"> </v>
      </c>
      <c r="R1403" s="8" t="str">
        <f>IF(OR($A1403="TUA",$A1403="TYA"),"",IF(ISNUMBER(_xll.BDP($C1403,"DUR_ADJ_OAS_MID")),_xll.BDP($C1403,"DUR_ADJ_OAS_MID"),IF(ISNUMBER(_xll.BDP($E1403&amp;" ISIN","DUR_ADJ_OAS_MID")),_xll.BDP($E1403&amp;" ISIN","DUR_ADJ_OAS_MID")," ")))</f>
        <v xml:space="preserve"> </v>
      </c>
      <c r="S1403" s="7" t="str">
        <f t="shared" si="21"/>
        <v xml:space="preserve"> </v>
      </c>
      <c r="T1403" t="s">
        <v>3959</v>
      </c>
      <c r="U1403" t="s">
        <v>1339</v>
      </c>
    </row>
    <row r="1404" spans="1:21" x14ac:dyDescent="0.25">
      <c r="A1404" t="s">
        <v>3384</v>
      </c>
      <c r="B1404" t="s">
        <v>3960</v>
      </c>
      <c r="C1404" t="s">
        <v>3961</v>
      </c>
      <c r="D1404" t="s">
        <v>3962</v>
      </c>
      <c r="E1404" t="s">
        <v>3963</v>
      </c>
      <c r="F1404" t="s">
        <v>3964</v>
      </c>
      <c r="G1404" s="1">
        <v>661</v>
      </c>
      <c r="H1404" s="1">
        <v>54.86</v>
      </c>
      <c r="I1404" s="2">
        <v>36262.46</v>
      </c>
      <c r="J1404" s="3">
        <v>1.24814E-3</v>
      </c>
      <c r="K1404" s="4">
        <v>29053169.690000001</v>
      </c>
      <c r="L1404" s="5">
        <v>900001</v>
      </c>
      <c r="M1404" s="6">
        <v>32.281263789999997</v>
      </c>
      <c r="N1404" s="7" t="str">
        <f>IF(ISNUMBER(_xll.BDP($C1404, "DELTA_MID")),_xll.BDP($C1404, "DELTA_MID")," ")</f>
        <v xml:space="preserve"> </v>
      </c>
      <c r="O1404" s="7" t="str">
        <f>IF(ISNUMBER(N1404),_xll.BDP($C1404, "OPT_UNDL_TICKER"),"")</f>
        <v/>
      </c>
      <c r="P1404" s="8" t="str">
        <f>IF(ISNUMBER(N1404),_xll.BDP($C1404, "OPT_UNDL_PX")," ")</f>
        <v xml:space="preserve"> </v>
      </c>
      <c r="Q1404" s="7" t="str">
        <f>IF(ISNUMBER(N1404),+G1404*_xll.BDP($C1404, "PX_POS_MULT_FACTOR")*P1404/K1404," ")</f>
        <v xml:space="preserve"> </v>
      </c>
      <c r="R1404" s="8" t="str">
        <f>IF(OR($A1404="TUA",$A1404="TYA"),"",IF(ISNUMBER(_xll.BDP($C1404,"DUR_ADJ_OAS_MID")),_xll.BDP($C1404,"DUR_ADJ_OAS_MID"),IF(ISNUMBER(_xll.BDP($E1404&amp;" ISIN","DUR_ADJ_OAS_MID")),_xll.BDP($E1404&amp;" ISIN","DUR_ADJ_OAS_MID")," ")))</f>
        <v xml:space="preserve"> </v>
      </c>
      <c r="S1404" s="7" t="str">
        <f t="shared" si="21"/>
        <v xml:space="preserve"> </v>
      </c>
      <c r="T1404" t="s">
        <v>3964</v>
      </c>
      <c r="U1404" t="s">
        <v>1339</v>
      </c>
    </row>
    <row r="1405" spans="1:21" x14ac:dyDescent="0.25">
      <c r="A1405" t="s">
        <v>3384</v>
      </c>
      <c r="B1405" t="s">
        <v>3965</v>
      </c>
      <c r="C1405" t="s">
        <v>1164</v>
      </c>
      <c r="D1405" t="s">
        <v>1165</v>
      </c>
      <c r="E1405" t="s">
        <v>1166</v>
      </c>
      <c r="F1405" t="s">
        <v>1167</v>
      </c>
      <c r="G1405" s="1">
        <v>1133</v>
      </c>
      <c r="H1405" s="1">
        <v>102.12</v>
      </c>
      <c r="I1405" s="2">
        <v>115701.96</v>
      </c>
      <c r="J1405" s="3">
        <v>3.9824200000000004E-3</v>
      </c>
      <c r="K1405" s="4">
        <v>29053169.690000001</v>
      </c>
      <c r="L1405" s="5">
        <v>900001</v>
      </c>
      <c r="M1405" s="6">
        <v>32.281263789999997</v>
      </c>
      <c r="N1405" s="7" t="str">
        <f>IF(ISNUMBER(_xll.BDP($C1405, "DELTA_MID")),_xll.BDP($C1405, "DELTA_MID")," ")</f>
        <v xml:space="preserve"> </v>
      </c>
      <c r="O1405" s="7" t="str">
        <f>IF(ISNUMBER(N1405),_xll.BDP($C1405, "OPT_UNDL_TICKER"),"")</f>
        <v/>
      </c>
      <c r="P1405" s="8" t="str">
        <f>IF(ISNUMBER(N1405),_xll.BDP($C1405, "OPT_UNDL_PX")," ")</f>
        <v xml:space="preserve"> </v>
      </c>
      <c r="Q1405" s="7" t="str">
        <f>IF(ISNUMBER(N1405),+G1405*_xll.BDP($C1405, "PX_POS_MULT_FACTOR")*P1405/K1405," ")</f>
        <v xml:space="preserve"> </v>
      </c>
      <c r="R1405" s="8" t="str">
        <f>IF(OR($A1405="TUA",$A1405="TYA"),"",IF(ISNUMBER(_xll.BDP($C1405,"DUR_ADJ_OAS_MID")),_xll.BDP($C1405,"DUR_ADJ_OAS_MID"),IF(ISNUMBER(_xll.BDP($E1405&amp;" ISIN","DUR_ADJ_OAS_MID")),_xll.BDP($E1405&amp;" ISIN","DUR_ADJ_OAS_MID")," ")))</f>
        <v xml:space="preserve"> </v>
      </c>
      <c r="S1405" s="7" t="str">
        <f t="shared" si="21"/>
        <v xml:space="preserve"> </v>
      </c>
      <c r="T1405" t="s">
        <v>1167</v>
      </c>
      <c r="U1405" t="s">
        <v>1339</v>
      </c>
    </row>
    <row r="1406" spans="1:21" x14ac:dyDescent="0.25">
      <c r="A1406" t="s">
        <v>3384</v>
      </c>
      <c r="B1406" t="s">
        <v>3966</v>
      </c>
      <c r="C1406" t="s">
        <v>1169</v>
      </c>
      <c r="D1406" t="s">
        <v>1170</v>
      </c>
      <c r="E1406" t="s">
        <v>1171</v>
      </c>
      <c r="F1406" t="s">
        <v>1172</v>
      </c>
      <c r="G1406" s="1">
        <v>338</v>
      </c>
      <c r="H1406" s="1">
        <v>91.47</v>
      </c>
      <c r="I1406" s="2">
        <v>30916.86</v>
      </c>
      <c r="J1406" s="3">
        <v>1.06415E-3</v>
      </c>
      <c r="K1406" s="4">
        <v>29053169.690000001</v>
      </c>
      <c r="L1406" s="5">
        <v>900001</v>
      </c>
      <c r="M1406" s="6">
        <v>32.281263789999997</v>
      </c>
      <c r="N1406" s="7" t="str">
        <f>IF(ISNUMBER(_xll.BDP($C1406, "DELTA_MID")),_xll.BDP($C1406, "DELTA_MID")," ")</f>
        <v xml:space="preserve"> </v>
      </c>
      <c r="O1406" s="7" t="str">
        <f>IF(ISNUMBER(N1406),_xll.BDP($C1406, "OPT_UNDL_TICKER"),"")</f>
        <v/>
      </c>
      <c r="P1406" s="8" t="str">
        <f>IF(ISNUMBER(N1406),_xll.BDP($C1406, "OPT_UNDL_PX")," ")</f>
        <v xml:space="preserve"> </v>
      </c>
      <c r="Q1406" s="7" t="str">
        <f>IF(ISNUMBER(N1406),+G1406*_xll.BDP($C1406, "PX_POS_MULT_FACTOR")*P1406/K1406," ")</f>
        <v xml:space="preserve"> </v>
      </c>
      <c r="R1406" s="8" t="str">
        <f>IF(OR($A1406="TUA",$A1406="TYA"),"",IF(ISNUMBER(_xll.BDP($C1406,"DUR_ADJ_OAS_MID")),_xll.BDP($C1406,"DUR_ADJ_OAS_MID"),IF(ISNUMBER(_xll.BDP($E1406&amp;" ISIN","DUR_ADJ_OAS_MID")),_xll.BDP($E1406&amp;" ISIN","DUR_ADJ_OAS_MID")," ")))</f>
        <v xml:space="preserve"> </v>
      </c>
      <c r="S1406" s="7" t="str">
        <f t="shared" si="21"/>
        <v xml:space="preserve"> </v>
      </c>
      <c r="T1406" t="s">
        <v>1172</v>
      </c>
      <c r="U1406" t="s">
        <v>1339</v>
      </c>
    </row>
    <row r="1407" spans="1:21" x14ac:dyDescent="0.25">
      <c r="A1407" t="s">
        <v>3384</v>
      </c>
      <c r="B1407" t="s">
        <v>3967</v>
      </c>
      <c r="C1407" t="s">
        <v>3968</v>
      </c>
      <c r="D1407" t="s">
        <v>3969</v>
      </c>
      <c r="E1407" t="s">
        <v>3970</v>
      </c>
      <c r="F1407" t="s">
        <v>3971</v>
      </c>
      <c r="G1407" s="1">
        <v>597</v>
      </c>
      <c r="H1407" s="1">
        <v>72.75</v>
      </c>
      <c r="I1407" s="2">
        <v>43431.75</v>
      </c>
      <c r="J1407" s="3">
        <v>1.4949099999999999E-3</v>
      </c>
      <c r="K1407" s="4">
        <v>29053169.690000001</v>
      </c>
      <c r="L1407" s="5">
        <v>900001</v>
      </c>
      <c r="M1407" s="6">
        <v>32.281263789999997</v>
      </c>
      <c r="N1407" s="7" t="str">
        <f>IF(ISNUMBER(_xll.BDP($C1407, "DELTA_MID")),_xll.BDP($C1407, "DELTA_MID")," ")</f>
        <v xml:space="preserve"> </v>
      </c>
      <c r="O1407" s="7" t="str">
        <f>IF(ISNUMBER(N1407),_xll.BDP($C1407, "OPT_UNDL_TICKER"),"")</f>
        <v/>
      </c>
      <c r="P1407" s="8" t="str">
        <f>IF(ISNUMBER(N1407),_xll.BDP($C1407, "OPT_UNDL_PX")," ")</f>
        <v xml:space="preserve"> </v>
      </c>
      <c r="Q1407" s="7" t="str">
        <f>IF(ISNUMBER(N1407),+G1407*_xll.BDP($C1407, "PX_POS_MULT_FACTOR")*P1407/K1407," ")</f>
        <v xml:space="preserve"> </v>
      </c>
      <c r="R1407" s="8" t="str">
        <f>IF(OR($A1407="TUA",$A1407="TYA"),"",IF(ISNUMBER(_xll.BDP($C1407,"DUR_ADJ_OAS_MID")),_xll.BDP($C1407,"DUR_ADJ_OAS_MID"),IF(ISNUMBER(_xll.BDP($E1407&amp;" ISIN","DUR_ADJ_OAS_MID")),_xll.BDP($E1407&amp;" ISIN","DUR_ADJ_OAS_MID")," ")))</f>
        <v xml:space="preserve"> </v>
      </c>
      <c r="S1407" s="7" t="str">
        <f t="shared" si="21"/>
        <v xml:space="preserve"> </v>
      </c>
      <c r="T1407" t="s">
        <v>3971</v>
      </c>
      <c r="U1407" t="s">
        <v>1339</v>
      </c>
    </row>
    <row r="1408" spans="1:21" x14ac:dyDescent="0.25">
      <c r="A1408" t="s">
        <v>3384</v>
      </c>
      <c r="B1408" t="s">
        <v>3972</v>
      </c>
      <c r="C1408" t="s">
        <v>3973</v>
      </c>
      <c r="D1408" t="s">
        <v>3974</v>
      </c>
      <c r="E1408" t="s">
        <v>3975</v>
      </c>
      <c r="F1408" t="s">
        <v>3976</v>
      </c>
      <c r="G1408" s="1">
        <v>641</v>
      </c>
      <c r="H1408" s="1">
        <v>55.24</v>
      </c>
      <c r="I1408" s="2">
        <v>35408.839999999997</v>
      </c>
      <c r="J1408" s="3">
        <v>1.2187599999999999E-3</v>
      </c>
      <c r="K1408" s="4">
        <v>29053169.690000001</v>
      </c>
      <c r="L1408" s="5">
        <v>900001</v>
      </c>
      <c r="M1408" s="6">
        <v>32.281263789999997</v>
      </c>
      <c r="N1408" s="7" t="str">
        <f>IF(ISNUMBER(_xll.BDP($C1408, "DELTA_MID")),_xll.BDP($C1408, "DELTA_MID")," ")</f>
        <v xml:space="preserve"> </v>
      </c>
      <c r="O1408" s="7" t="str">
        <f>IF(ISNUMBER(N1408),_xll.BDP($C1408, "OPT_UNDL_TICKER"),"")</f>
        <v/>
      </c>
      <c r="P1408" s="8" t="str">
        <f>IF(ISNUMBER(N1408),_xll.BDP($C1408, "OPT_UNDL_PX")," ")</f>
        <v xml:space="preserve"> </v>
      </c>
      <c r="Q1408" s="7" t="str">
        <f>IF(ISNUMBER(N1408),+G1408*_xll.BDP($C1408, "PX_POS_MULT_FACTOR")*P1408/K1408," ")</f>
        <v xml:space="preserve"> </v>
      </c>
      <c r="R1408" s="8" t="str">
        <f>IF(OR($A1408="TUA",$A1408="TYA"),"",IF(ISNUMBER(_xll.BDP($C1408,"DUR_ADJ_OAS_MID")),_xll.BDP($C1408,"DUR_ADJ_OAS_MID"),IF(ISNUMBER(_xll.BDP($E1408&amp;" ISIN","DUR_ADJ_OAS_MID")),_xll.BDP($E1408&amp;" ISIN","DUR_ADJ_OAS_MID")," ")))</f>
        <v xml:space="preserve"> </v>
      </c>
      <c r="S1408" s="7" t="str">
        <f t="shared" si="21"/>
        <v xml:space="preserve"> </v>
      </c>
      <c r="T1408" t="s">
        <v>3976</v>
      </c>
      <c r="U1408" t="s">
        <v>1339</v>
      </c>
    </row>
    <row r="1409" spans="1:21" x14ac:dyDescent="0.25">
      <c r="A1409" t="s">
        <v>3384</v>
      </c>
      <c r="B1409" t="s">
        <v>3977</v>
      </c>
      <c r="C1409" t="s">
        <v>3978</v>
      </c>
      <c r="D1409" t="s">
        <v>3979</v>
      </c>
      <c r="E1409" t="s">
        <v>3980</v>
      </c>
      <c r="F1409" t="s">
        <v>3981</v>
      </c>
      <c r="G1409" s="1">
        <v>241</v>
      </c>
      <c r="H1409" s="1">
        <v>252.61</v>
      </c>
      <c r="I1409" s="2">
        <v>60879.01</v>
      </c>
      <c r="J1409" s="3">
        <v>2.0954300000000001E-3</v>
      </c>
      <c r="K1409" s="4">
        <v>29053169.690000001</v>
      </c>
      <c r="L1409" s="5">
        <v>900001</v>
      </c>
      <c r="M1409" s="6">
        <v>32.281263789999997</v>
      </c>
      <c r="N1409" s="7" t="str">
        <f>IF(ISNUMBER(_xll.BDP($C1409, "DELTA_MID")),_xll.BDP($C1409, "DELTA_MID")," ")</f>
        <v xml:space="preserve"> </v>
      </c>
      <c r="O1409" s="7" t="str">
        <f>IF(ISNUMBER(N1409),_xll.BDP($C1409, "OPT_UNDL_TICKER"),"")</f>
        <v/>
      </c>
      <c r="P1409" s="8" t="str">
        <f>IF(ISNUMBER(N1409),_xll.BDP($C1409, "OPT_UNDL_PX")," ")</f>
        <v xml:space="preserve"> </v>
      </c>
      <c r="Q1409" s="7" t="str">
        <f>IF(ISNUMBER(N1409),+G1409*_xll.BDP($C1409, "PX_POS_MULT_FACTOR")*P1409/K1409," ")</f>
        <v xml:space="preserve"> </v>
      </c>
      <c r="R1409" s="8" t="str">
        <f>IF(OR($A1409="TUA",$A1409="TYA"),"",IF(ISNUMBER(_xll.BDP($C1409,"DUR_ADJ_OAS_MID")),_xll.BDP($C1409,"DUR_ADJ_OAS_MID"),IF(ISNUMBER(_xll.BDP($E1409&amp;" ISIN","DUR_ADJ_OAS_MID")),_xll.BDP($E1409&amp;" ISIN","DUR_ADJ_OAS_MID")," ")))</f>
        <v xml:space="preserve"> </v>
      </c>
      <c r="S1409" s="7" t="str">
        <f t="shared" si="21"/>
        <v xml:space="preserve"> </v>
      </c>
      <c r="T1409" t="s">
        <v>3981</v>
      </c>
      <c r="U1409" t="s">
        <v>1339</v>
      </c>
    </row>
    <row r="1410" spans="1:21" x14ac:dyDescent="0.25">
      <c r="A1410" t="s">
        <v>3384</v>
      </c>
      <c r="B1410" t="s">
        <v>3982</v>
      </c>
      <c r="C1410" t="s">
        <v>3983</v>
      </c>
      <c r="D1410" t="s">
        <v>3984</v>
      </c>
      <c r="E1410" t="s">
        <v>3985</v>
      </c>
      <c r="F1410" t="s">
        <v>3986</v>
      </c>
      <c r="G1410" s="1">
        <v>1211</v>
      </c>
      <c r="H1410" s="1">
        <v>151.16</v>
      </c>
      <c r="I1410" s="2">
        <v>183054.76</v>
      </c>
      <c r="J1410" s="3">
        <v>6.3006800000000003E-3</v>
      </c>
      <c r="K1410" s="4">
        <v>29053169.690000001</v>
      </c>
      <c r="L1410" s="5">
        <v>900001</v>
      </c>
      <c r="M1410" s="6">
        <v>32.281263789999997</v>
      </c>
      <c r="N1410" s="7" t="str">
        <f>IF(ISNUMBER(_xll.BDP($C1410, "DELTA_MID")),_xll.BDP($C1410, "DELTA_MID")," ")</f>
        <v xml:space="preserve"> </v>
      </c>
      <c r="O1410" s="7" t="str">
        <f>IF(ISNUMBER(N1410),_xll.BDP($C1410, "OPT_UNDL_TICKER"),"")</f>
        <v/>
      </c>
      <c r="P1410" s="8" t="str">
        <f>IF(ISNUMBER(N1410),_xll.BDP($C1410, "OPT_UNDL_PX")," ")</f>
        <v xml:space="preserve"> </v>
      </c>
      <c r="Q1410" s="7" t="str">
        <f>IF(ISNUMBER(N1410),+G1410*_xll.BDP($C1410, "PX_POS_MULT_FACTOR")*P1410/K1410," ")</f>
        <v xml:space="preserve"> </v>
      </c>
      <c r="R1410" s="8" t="str">
        <f>IF(OR($A1410="TUA",$A1410="TYA"),"",IF(ISNUMBER(_xll.BDP($C1410,"DUR_ADJ_OAS_MID")),_xll.BDP($C1410,"DUR_ADJ_OAS_MID"),IF(ISNUMBER(_xll.BDP($E1410&amp;" ISIN","DUR_ADJ_OAS_MID")),_xll.BDP($E1410&amp;" ISIN","DUR_ADJ_OAS_MID")," ")))</f>
        <v xml:space="preserve"> </v>
      </c>
      <c r="S1410" s="7" t="str">
        <f t="shared" si="21"/>
        <v xml:space="preserve"> </v>
      </c>
      <c r="T1410" t="s">
        <v>3986</v>
      </c>
      <c r="U1410" t="s">
        <v>1339</v>
      </c>
    </row>
    <row r="1411" spans="1:21" x14ac:dyDescent="0.25">
      <c r="A1411" t="s">
        <v>3384</v>
      </c>
      <c r="B1411" t="s">
        <v>3987</v>
      </c>
      <c r="C1411" t="s">
        <v>3988</v>
      </c>
      <c r="D1411" t="s">
        <v>3989</v>
      </c>
      <c r="E1411" t="s">
        <v>3990</v>
      </c>
      <c r="F1411" t="s">
        <v>3991</v>
      </c>
      <c r="G1411" s="1">
        <v>550</v>
      </c>
      <c r="H1411" s="1">
        <v>226.5</v>
      </c>
      <c r="I1411" s="2">
        <v>124575</v>
      </c>
      <c r="J1411" s="3">
        <v>4.2878300000000003E-3</v>
      </c>
      <c r="K1411" s="4">
        <v>29053169.690000001</v>
      </c>
      <c r="L1411" s="5">
        <v>900001</v>
      </c>
      <c r="M1411" s="6">
        <v>32.281263789999997</v>
      </c>
      <c r="N1411" s="7" t="str">
        <f>IF(ISNUMBER(_xll.BDP($C1411, "DELTA_MID")),_xll.BDP($C1411, "DELTA_MID")," ")</f>
        <v xml:space="preserve"> </v>
      </c>
      <c r="O1411" s="7" t="str">
        <f>IF(ISNUMBER(N1411),_xll.BDP($C1411, "OPT_UNDL_TICKER"),"")</f>
        <v/>
      </c>
      <c r="P1411" s="8" t="str">
        <f>IF(ISNUMBER(N1411),_xll.BDP($C1411, "OPT_UNDL_PX")," ")</f>
        <v xml:space="preserve"> </v>
      </c>
      <c r="Q1411" s="7" t="str">
        <f>IF(ISNUMBER(N1411),+G1411*_xll.BDP($C1411, "PX_POS_MULT_FACTOR")*P1411/K1411," ")</f>
        <v xml:space="preserve"> </v>
      </c>
      <c r="R1411" s="8" t="str">
        <f>IF(OR($A1411="TUA",$A1411="TYA"),"",IF(ISNUMBER(_xll.BDP($C1411,"DUR_ADJ_OAS_MID")),_xll.BDP($C1411,"DUR_ADJ_OAS_MID"),IF(ISNUMBER(_xll.BDP($E1411&amp;" ISIN","DUR_ADJ_OAS_MID")),_xll.BDP($E1411&amp;" ISIN","DUR_ADJ_OAS_MID")," ")))</f>
        <v xml:space="preserve"> </v>
      </c>
      <c r="S1411" s="7" t="str">
        <f t="shared" ref="S1411:S1474" si="22">IF(ISNUMBER(N1411),Q1411*N1411,IF(ISNUMBER(R1411),J1411*R1411," "))</f>
        <v xml:space="preserve"> </v>
      </c>
      <c r="T1411" t="s">
        <v>3991</v>
      </c>
      <c r="U1411" t="s">
        <v>1339</v>
      </c>
    </row>
    <row r="1412" spans="1:21" x14ac:dyDescent="0.25">
      <c r="A1412" t="s">
        <v>3384</v>
      </c>
      <c r="B1412" t="s">
        <v>3992</v>
      </c>
      <c r="C1412" t="s">
        <v>3993</v>
      </c>
      <c r="D1412" t="s">
        <v>3994</v>
      </c>
      <c r="E1412" t="s">
        <v>3995</v>
      </c>
      <c r="F1412" t="s">
        <v>3996</v>
      </c>
      <c r="G1412" s="1">
        <v>143</v>
      </c>
      <c r="H1412" s="1">
        <v>737.86</v>
      </c>
      <c r="I1412" s="2">
        <v>105513.98</v>
      </c>
      <c r="J1412" s="3">
        <v>3.63175E-3</v>
      </c>
      <c r="K1412" s="4">
        <v>29053169.690000001</v>
      </c>
      <c r="L1412" s="5">
        <v>900001</v>
      </c>
      <c r="M1412" s="6">
        <v>32.281263789999997</v>
      </c>
      <c r="N1412" s="7" t="str">
        <f>IF(ISNUMBER(_xll.BDP($C1412, "DELTA_MID")),_xll.BDP($C1412, "DELTA_MID")," ")</f>
        <v xml:space="preserve"> </v>
      </c>
      <c r="O1412" s="7" t="str">
        <f>IF(ISNUMBER(N1412),_xll.BDP($C1412, "OPT_UNDL_TICKER"),"")</f>
        <v/>
      </c>
      <c r="P1412" s="8" t="str">
        <f>IF(ISNUMBER(N1412),_xll.BDP($C1412, "OPT_UNDL_PX")," ")</f>
        <v xml:space="preserve"> </v>
      </c>
      <c r="Q1412" s="7" t="str">
        <f>IF(ISNUMBER(N1412),+G1412*_xll.BDP($C1412, "PX_POS_MULT_FACTOR")*P1412/K1412," ")</f>
        <v xml:space="preserve"> </v>
      </c>
      <c r="R1412" s="8" t="str">
        <f>IF(OR($A1412="TUA",$A1412="TYA"),"",IF(ISNUMBER(_xll.BDP($C1412,"DUR_ADJ_OAS_MID")),_xll.BDP($C1412,"DUR_ADJ_OAS_MID"),IF(ISNUMBER(_xll.BDP($E1412&amp;" ISIN","DUR_ADJ_OAS_MID")),_xll.BDP($E1412&amp;" ISIN","DUR_ADJ_OAS_MID")," ")))</f>
        <v xml:space="preserve"> </v>
      </c>
      <c r="S1412" s="7" t="str">
        <f t="shared" si="22"/>
        <v xml:space="preserve"> </v>
      </c>
      <c r="T1412" t="s">
        <v>3996</v>
      </c>
      <c r="U1412" t="s">
        <v>1339</v>
      </c>
    </row>
    <row r="1413" spans="1:21" x14ac:dyDescent="0.25">
      <c r="A1413" t="s">
        <v>3384</v>
      </c>
      <c r="B1413" t="s">
        <v>3997</v>
      </c>
      <c r="C1413" t="s">
        <v>3998</v>
      </c>
      <c r="D1413" t="s">
        <v>3999</v>
      </c>
      <c r="E1413" t="s">
        <v>4000</v>
      </c>
      <c r="F1413" t="s">
        <v>4001</v>
      </c>
      <c r="G1413" s="1">
        <v>2847</v>
      </c>
      <c r="H1413" s="1">
        <v>33.33</v>
      </c>
      <c r="I1413" s="2">
        <v>94890.51</v>
      </c>
      <c r="J1413" s="3">
        <v>3.2661000000000001E-3</v>
      </c>
      <c r="K1413" s="4">
        <v>29053169.690000001</v>
      </c>
      <c r="L1413" s="5">
        <v>900001</v>
      </c>
      <c r="M1413" s="6">
        <v>32.281263789999997</v>
      </c>
      <c r="N1413" s="7" t="str">
        <f>IF(ISNUMBER(_xll.BDP($C1413, "DELTA_MID")),_xll.BDP($C1413, "DELTA_MID")," ")</f>
        <v xml:space="preserve"> </v>
      </c>
      <c r="O1413" s="7" t="str">
        <f>IF(ISNUMBER(N1413),_xll.BDP($C1413, "OPT_UNDL_TICKER"),"")</f>
        <v/>
      </c>
      <c r="P1413" s="8" t="str">
        <f>IF(ISNUMBER(N1413),_xll.BDP($C1413, "OPT_UNDL_PX")," ")</f>
        <v xml:space="preserve"> </v>
      </c>
      <c r="Q1413" s="7" t="str">
        <f>IF(ISNUMBER(N1413),+G1413*_xll.BDP($C1413, "PX_POS_MULT_FACTOR")*P1413/K1413," ")</f>
        <v xml:space="preserve"> </v>
      </c>
      <c r="R1413" s="8" t="str">
        <f>IF(OR($A1413="TUA",$A1413="TYA"),"",IF(ISNUMBER(_xll.BDP($C1413,"DUR_ADJ_OAS_MID")),_xll.BDP($C1413,"DUR_ADJ_OAS_MID"),IF(ISNUMBER(_xll.BDP($E1413&amp;" ISIN","DUR_ADJ_OAS_MID")),_xll.BDP($E1413&amp;" ISIN","DUR_ADJ_OAS_MID")," ")))</f>
        <v xml:space="preserve"> </v>
      </c>
      <c r="S1413" s="7" t="str">
        <f t="shared" si="22"/>
        <v xml:space="preserve"> </v>
      </c>
      <c r="T1413" t="s">
        <v>4001</v>
      </c>
      <c r="U1413" t="s">
        <v>1339</v>
      </c>
    </row>
    <row r="1414" spans="1:21" x14ac:dyDescent="0.25">
      <c r="A1414" t="s">
        <v>3384</v>
      </c>
      <c r="B1414" t="s">
        <v>4002</v>
      </c>
      <c r="C1414" t="s">
        <v>4003</v>
      </c>
      <c r="D1414" t="s">
        <v>4004</v>
      </c>
      <c r="E1414" t="s">
        <v>4005</v>
      </c>
      <c r="F1414" t="s">
        <v>4006</v>
      </c>
      <c r="G1414" s="1">
        <v>8453</v>
      </c>
      <c r="H1414" s="1">
        <v>179.62</v>
      </c>
      <c r="I1414" s="2">
        <v>1518327.86</v>
      </c>
      <c r="J1414" s="3">
        <v>5.2260319999999999E-2</v>
      </c>
      <c r="K1414" s="4">
        <v>29053169.690000001</v>
      </c>
      <c r="L1414" s="5">
        <v>900001</v>
      </c>
      <c r="M1414" s="6">
        <v>32.281263789999997</v>
      </c>
      <c r="N1414" s="7" t="str">
        <f>IF(ISNUMBER(_xll.BDP($C1414, "DELTA_MID")),_xll.BDP($C1414, "DELTA_MID")," ")</f>
        <v xml:space="preserve"> </v>
      </c>
      <c r="O1414" s="7" t="str">
        <f>IF(ISNUMBER(N1414),_xll.BDP($C1414, "OPT_UNDL_TICKER"),"")</f>
        <v/>
      </c>
      <c r="P1414" s="8" t="str">
        <f>IF(ISNUMBER(N1414),_xll.BDP($C1414, "OPT_UNDL_PX")," ")</f>
        <v xml:space="preserve"> </v>
      </c>
      <c r="Q1414" s="7" t="str">
        <f>IF(ISNUMBER(N1414),+G1414*_xll.BDP($C1414, "PX_POS_MULT_FACTOR")*P1414/K1414," ")</f>
        <v xml:space="preserve"> </v>
      </c>
      <c r="R1414" s="8" t="str">
        <f>IF(OR($A1414="TUA",$A1414="TYA"),"",IF(ISNUMBER(_xll.BDP($C1414,"DUR_ADJ_OAS_MID")),_xll.BDP($C1414,"DUR_ADJ_OAS_MID"),IF(ISNUMBER(_xll.BDP($E1414&amp;" ISIN","DUR_ADJ_OAS_MID")),_xll.BDP($E1414&amp;" ISIN","DUR_ADJ_OAS_MID")," ")))</f>
        <v xml:space="preserve"> </v>
      </c>
      <c r="S1414" s="7" t="str">
        <f t="shared" si="22"/>
        <v xml:space="preserve"> </v>
      </c>
      <c r="T1414" t="s">
        <v>4006</v>
      </c>
      <c r="U1414" t="s">
        <v>1339</v>
      </c>
    </row>
    <row r="1415" spans="1:21" x14ac:dyDescent="0.25">
      <c r="A1415" t="s">
        <v>3384</v>
      </c>
      <c r="B1415" t="s">
        <v>4007</v>
      </c>
      <c r="C1415" t="s">
        <v>1184</v>
      </c>
      <c r="D1415" t="s">
        <v>1185</v>
      </c>
      <c r="E1415" t="s">
        <v>1186</v>
      </c>
      <c r="F1415" t="s">
        <v>1187</v>
      </c>
      <c r="G1415" s="1">
        <v>1310</v>
      </c>
      <c r="H1415" s="1">
        <v>157.72999999999999</v>
      </c>
      <c r="I1415" s="2">
        <v>206626.3</v>
      </c>
      <c r="J1415" s="3">
        <v>7.1120100000000002E-3</v>
      </c>
      <c r="K1415" s="4">
        <v>29053169.690000001</v>
      </c>
      <c r="L1415" s="5">
        <v>900001</v>
      </c>
      <c r="M1415" s="6">
        <v>32.281263789999997</v>
      </c>
      <c r="N1415" s="7" t="str">
        <f>IF(ISNUMBER(_xll.BDP($C1415, "DELTA_MID")),_xll.BDP($C1415, "DELTA_MID")," ")</f>
        <v xml:space="preserve"> </v>
      </c>
      <c r="O1415" s="7" t="str">
        <f>IF(ISNUMBER(N1415),_xll.BDP($C1415, "OPT_UNDL_TICKER"),"")</f>
        <v/>
      </c>
      <c r="P1415" s="8" t="str">
        <f>IF(ISNUMBER(N1415),_xll.BDP($C1415, "OPT_UNDL_PX")," ")</f>
        <v xml:space="preserve"> </v>
      </c>
      <c r="Q1415" s="7" t="str">
        <f>IF(ISNUMBER(N1415),+G1415*_xll.BDP($C1415, "PX_POS_MULT_FACTOR")*P1415/K1415," ")</f>
        <v xml:space="preserve"> </v>
      </c>
      <c r="R1415" s="8" t="str">
        <f>IF(OR($A1415="TUA",$A1415="TYA"),"",IF(ISNUMBER(_xll.BDP($C1415,"DUR_ADJ_OAS_MID")),_xll.BDP($C1415,"DUR_ADJ_OAS_MID"),IF(ISNUMBER(_xll.BDP($E1415&amp;" ISIN","DUR_ADJ_OAS_MID")),_xll.BDP($E1415&amp;" ISIN","DUR_ADJ_OAS_MID")," ")))</f>
        <v xml:space="preserve"> </v>
      </c>
      <c r="S1415" s="7" t="str">
        <f t="shared" si="22"/>
        <v xml:space="preserve"> </v>
      </c>
      <c r="T1415" t="s">
        <v>1187</v>
      </c>
      <c r="U1415" t="s">
        <v>1339</v>
      </c>
    </row>
    <row r="1416" spans="1:21" x14ac:dyDescent="0.25">
      <c r="A1416" t="s">
        <v>3384</v>
      </c>
      <c r="B1416" t="s">
        <v>4008</v>
      </c>
      <c r="C1416" t="s">
        <v>4009</v>
      </c>
      <c r="D1416" t="s">
        <v>4010</v>
      </c>
      <c r="E1416" t="s">
        <v>4011</v>
      </c>
      <c r="F1416" t="s">
        <v>4012</v>
      </c>
      <c r="G1416" s="1">
        <v>336</v>
      </c>
      <c r="H1416" s="1">
        <v>103.13</v>
      </c>
      <c r="I1416" s="2">
        <v>34651.68</v>
      </c>
      <c r="J1416" s="3">
        <v>1.1927000000000001E-3</v>
      </c>
      <c r="K1416" s="4">
        <v>29053169.690000001</v>
      </c>
      <c r="L1416" s="5">
        <v>900001</v>
      </c>
      <c r="M1416" s="6">
        <v>32.281263789999997</v>
      </c>
      <c r="N1416" s="7" t="str">
        <f>IF(ISNUMBER(_xll.BDP($C1416, "DELTA_MID")),_xll.BDP($C1416, "DELTA_MID")," ")</f>
        <v xml:space="preserve"> </v>
      </c>
      <c r="O1416" s="7" t="str">
        <f>IF(ISNUMBER(N1416),_xll.BDP($C1416, "OPT_UNDL_TICKER"),"")</f>
        <v/>
      </c>
      <c r="P1416" s="8" t="str">
        <f>IF(ISNUMBER(N1416),_xll.BDP($C1416, "OPT_UNDL_PX")," ")</f>
        <v xml:space="preserve"> </v>
      </c>
      <c r="Q1416" s="7" t="str">
        <f>IF(ISNUMBER(N1416),+G1416*_xll.BDP($C1416, "PX_POS_MULT_FACTOR")*P1416/K1416," ")</f>
        <v xml:space="preserve"> </v>
      </c>
      <c r="R1416" s="8" t="str">
        <f>IF(OR($A1416="TUA",$A1416="TYA"),"",IF(ISNUMBER(_xll.BDP($C1416,"DUR_ADJ_OAS_MID")),_xll.BDP($C1416,"DUR_ADJ_OAS_MID"),IF(ISNUMBER(_xll.BDP($E1416&amp;" ISIN","DUR_ADJ_OAS_MID")),_xll.BDP($E1416&amp;" ISIN","DUR_ADJ_OAS_MID")," ")))</f>
        <v xml:space="preserve"> </v>
      </c>
      <c r="S1416" s="7" t="str">
        <f t="shared" si="22"/>
        <v xml:space="preserve"> </v>
      </c>
      <c r="T1416" t="s">
        <v>4012</v>
      </c>
      <c r="U1416" t="s">
        <v>1339</v>
      </c>
    </row>
    <row r="1417" spans="1:21" x14ac:dyDescent="0.25">
      <c r="A1417" t="s">
        <v>3384</v>
      </c>
      <c r="B1417" t="s">
        <v>4013</v>
      </c>
      <c r="C1417" t="s">
        <v>4014</v>
      </c>
      <c r="D1417" t="s">
        <v>4015</v>
      </c>
      <c r="E1417" t="s">
        <v>4016</v>
      </c>
      <c r="F1417" t="s">
        <v>4017</v>
      </c>
      <c r="G1417" s="1">
        <v>561</v>
      </c>
      <c r="H1417" s="1">
        <v>17.43</v>
      </c>
      <c r="I1417" s="2">
        <v>9778.23</v>
      </c>
      <c r="J1417" s="3">
        <v>3.3656000000000002E-4</v>
      </c>
      <c r="K1417" s="4">
        <v>29053169.690000001</v>
      </c>
      <c r="L1417" s="5">
        <v>900001</v>
      </c>
      <c r="M1417" s="6">
        <v>32.281263789999997</v>
      </c>
      <c r="N1417" s="7" t="str">
        <f>IF(ISNUMBER(_xll.BDP($C1417, "DELTA_MID")),_xll.BDP($C1417, "DELTA_MID")," ")</f>
        <v xml:space="preserve"> </v>
      </c>
      <c r="O1417" s="7" t="str">
        <f>IF(ISNUMBER(N1417),_xll.BDP($C1417, "OPT_UNDL_TICKER"),"")</f>
        <v/>
      </c>
      <c r="P1417" s="8" t="str">
        <f>IF(ISNUMBER(N1417),_xll.BDP($C1417, "OPT_UNDL_PX")," ")</f>
        <v xml:space="preserve"> </v>
      </c>
      <c r="Q1417" s="7" t="str">
        <f>IF(ISNUMBER(N1417),+G1417*_xll.BDP($C1417, "PX_POS_MULT_FACTOR")*P1417/K1417," ")</f>
        <v xml:space="preserve"> </v>
      </c>
      <c r="R1417" s="8" t="str">
        <f>IF(OR($A1417="TUA",$A1417="TYA"),"",IF(ISNUMBER(_xll.BDP($C1417,"DUR_ADJ_OAS_MID")),_xll.BDP($C1417,"DUR_ADJ_OAS_MID"),IF(ISNUMBER(_xll.BDP($E1417&amp;" ISIN","DUR_ADJ_OAS_MID")),_xll.BDP($E1417&amp;" ISIN","DUR_ADJ_OAS_MID")," ")))</f>
        <v xml:space="preserve"> </v>
      </c>
      <c r="S1417" s="7" t="str">
        <f t="shared" si="22"/>
        <v xml:space="preserve"> </v>
      </c>
      <c r="T1417" t="s">
        <v>4017</v>
      </c>
      <c r="U1417" t="s">
        <v>1339</v>
      </c>
    </row>
    <row r="1418" spans="1:21" x14ac:dyDescent="0.25">
      <c r="A1418" t="s">
        <v>3384</v>
      </c>
      <c r="B1418" t="s">
        <v>4018</v>
      </c>
      <c r="C1418" t="s">
        <v>4019</v>
      </c>
      <c r="D1418" t="s">
        <v>4020</v>
      </c>
      <c r="E1418" t="s">
        <v>4021</v>
      </c>
      <c r="F1418" t="s">
        <v>4022</v>
      </c>
      <c r="G1418" s="1">
        <v>1208</v>
      </c>
      <c r="H1418" s="1">
        <v>92.58</v>
      </c>
      <c r="I1418" s="2">
        <v>111836.64</v>
      </c>
      <c r="J1418" s="3">
        <v>3.8493799999999999E-3</v>
      </c>
      <c r="K1418" s="4">
        <v>29053169.690000001</v>
      </c>
      <c r="L1418" s="5">
        <v>900001</v>
      </c>
      <c r="M1418" s="6">
        <v>32.281263789999997</v>
      </c>
      <c r="N1418" s="7" t="str">
        <f>IF(ISNUMBER(_xll.BDP($C1418, "DELTA_MID")),_xll.BDP($C1418, "DELTA_MID")," ")</f>
        <v xml:space="preserve"> </v>
      </c>
      <c r="O1418" s="7" t="str">
        <f>IF(ISNUMBER(N1418),_xll.BDP($C1418, "OPT_UNDL_TICKER"),"")</f>
        <v/>
      </c>
      <c r="P1418" s="8" t="str">
        <f>IF(ISNUMBER(N1418),_xll.BDP($C1418, "OPT_UNDL_PX")," ")</f>
        <v xml:space="preserve"> </v>
      </c>
      <c r="Q1418" s="7" t="str">
        <f>IF(ISNUMBER(N1418),+G1418*_xll.BDP($C1418, "PX_POS_MULT_FACTOR")*P1418/K1418," ")</f>
        <v xml:space="preserve"> </v>
      </c>
      <c r="R1418" s="8" t="str">
        <f>IF(OR($A1418="TUA",$A1418="TYA"),"",IF(ISNUMBER(_xll.BDP($C1418,"DUR_ADJ_OAS_MID")),_xll.BDP($C1418,"DUR_ADJ_OAS_MID"),IF(ISNUMBER(_xll.BDP($E1418&amp;" ISIN","DUR_ADJ_OAS_MID")),_xll.BDP($E1418&amp;" ISIN","DUR_ADJ_OAS_MID")," ")))</f>
        <v xml:space="preserve"> </v>
      </c>
      <c r="S1418" s="7" t="str">
        <f t="shared" si="22"/>
        <v xml:space="preserve"> </v>
      </c>
      <c r="T1418" t="s">
        <v>4022</v>
      </c>
      <c r="U1418" t="s">
        <v>1339</v>
      </c>
    </row>
    <row r="1419" spans="1:21" x14ac:dyDescent="0.25">
      <c r="A1419" t="s">
        <v>3384</v>
      </c>
      <c r="B1419" t="s">
        <v>4023</v>
      </c>
      <c r="C1419" t="s">
        <v>4024</v>
      </c>
      <c r="D1419" t="s">
        <v>4025</v>
      </c>
      <c r="E1419" t="s">
        <v>4026</v>
      </c>
      <c r="F1419" t="s">
        <v>4027</v>
      </c>
      <c r="G1419" s="1">
        <v>587</v>
      </c>
      <c r="H1419" s="1">
        <v>129.57</v>
      </c>
      <c r="I1419" s="2">
        <v>76057.59</v>
      </c>
      <c r="J1419" s="3">
        <v>2.6178799999999999E-3</v>
      </c>
      <c r="K1419" s="4">
        <v>29053169.690000001</v>
      </c>
      <c r="L1419" s="5">
        <v>900001</v>
      </c>
      <c r="M1419" s="6">
        <v>32.281263789999997</v>
      </c>
      <c r="N1419" s="7" t="str">
        <f>IF(ISNUMBER(_xll.BDP($C1419, "DELTA_MID")),_xll.BDP($C1419, "DELTA_MID")," ")</f>
        <v xml:space="preserve"> </v>
      </c>
      <c r="O1419" s="7" t="str">
        <f>IF(ISNUMBER(N1419),_xll.BDP($C1419, "OPT_UNDL_TICKER"),"")</f>
        <v/>
      </c>
      <c r="P1419" s="8" t="str">
        <f>IF(ISNUMBER(N1419),_xll.BDP($C1419, "OPT_UNDL_PX")," ")</f>
        <v xml:space="preserve"> </v>
      </c>
      <c r="Q1419" s="7" t="str">
        <f>IF(ISNUMBER(N1419),+G1419*_xll.BDP($C1419, "PX_POS_MULT_FACTOR")*P1419/K1419," ")</f>
        <v xml:space="preserve"> </v>
      </c>
      <c r="R1419" s="8" t="str">
        <f>IF(OR($A1419="TUA",$A1419="TYA"),"",IF(ISNUMBER(_xll.BDP($C1419,"DUR_ADJ_OAS_MID")),_xll.BDP($C1419,"DUR_ADJ_OAS_MID"),IF(ISNUMBER(_xll.BDP($E1419&amp;" ISIN","DUR_ADJ_OAS_MID")),_xll.BDP($E1419&amp;" ISIN","DUR_ADJ_OAS_MID")," ")))</f>
        <v xml:space="preserve"> </v>
      </c>
      <c r="S1419" s="7" t="str">
        <f t="shared" si="22"/>
        <v xml:space="preserve"> </v>
      </c>
      <c r="T1419" t="s">
        <v>4027</v>
      </c>
      <c r="U1419" t="s">
        <v>1339</v>
      </c>
    </row>
    <row r="1420" spans="1:21" x14ac:dyDescent="0.25">
      <c r="A1420" t="s">
        <v>3384</v>
      </c>
      <c r="B1420" t="s">
        <v>4028</v>
      </c>
      <c r="C1420" t="s">
        <v>4029</v>
      </c>
      <c r="D1420" t="s">
        <v>4030</v>
      </c>
      <c r="E1420" t="s">
        <v>4031</v>
      </c>
      <c r="F1420" t="s">
        <v>4032</v>
      </c>
      <c r="G1420" s="1">
        <v>461</v>
      </c>
      <c r="H1420" s="1">
        <v>68.510000000000005</v>
      </c>
      <c r="I1420" s="2">
        <v>31583.11</v>
      </c>
      <c r="J1420" s="3">
        <v>1.08708E-3</v>
      </c>
      <c r="K1420" s="4">
        <v>29053169.690000001</v>
      </c>
      <c r="L1420" s="5">
        <v>900001</v>
      </c>
      <c r="M1420" s="6">
        <v>32.281263789999997</v>
      </c>
      <c r="N1420" s="7" t="str">
        <f>IF(ISNUMBER(_xll.BDP($C1420, "DELTA_MID")),_xll.BDP($C1420, "DELTA_MID")," ")</f>
        <v xml:space="preserve"> </v>
      </c>
      <c r="O1420" s="7" t="str">
        <f>IF(ISNUMBER(N1420),_xll.BDP($C1420, "OPT_UNDL_TICKER"),"")</f>
        <v/>
      </c>
      <c r="P1420" s="8" t="str">
        <f>IF(ISNUMBER(N1420),_xll.BDP($C1420, "OPT_UNDL_PX")," ")</f>
        <v xml:space="preserve"> </v>
      </c>
      <c r="Q1420" s="7" t="str">
        <f>IF(ISNUMBER(N1420),+G1420*_xll.BDP($C1420, "PX_POS_MULT_FACTOR")*P1420/K1420," ")</f>
        <v xml:space="preserve"> </v>
      </c>
      <c r="R1420" s="8" t="str">
        <f>IF(OR($A1420="TUA",$A1420="TYA"),"",IF(ISNUMBER(_xll.BDP($C1420,"DUR_ADJ_OAS_MID")),_xll.BDP($C1420,"DUR_ADJ_OAS_MID"),IF(ISNUMBER(_xll.BDP($E1420&amp;" ISIN","DUR_ADJ_OAS_MID")),_xll.BDP($E1420&amp;" ISIN","DUR_ADJ_OAS_MID")," ")))</f>
        <v xml:space="preserve"> </v>
      </c>
      <c r="S1420" s="7" t="str">
        <f t="shared" si="22"/>
        <v xml:space="preserve"> </v>
      </c>
      <c r="T1420" t="s">
        <v>4032</v>
      </c>
      <c r="U1420" t="s">
        <v>1339</v>
      </c>
    </row>
    <row r="1421" spans="1:21" x14ac:dyDescent="0.25">
      <c r="A1421" t="s">
        <v>3384</v>
      </c>
      <c r="B1421" t="s">
        <v>4033</v>
      </c>
      <c r="C1421" t="s">
        <v>4034</v>
      </c>
      <c r="D1421" t="s">
        <v>4035</v>
      </c>
      <c r="E1421" t="s">
        <v>4036</v>
      </c>
      <c r="F1421" t="s">
        <v>4037</v>
      </c>
      <c r="G1421" s="1">
        <v>4356</v>
      </c>
      <c r="H1421" s="1">
        <v>162.97</v>
      </c>
      <c r="I1421" s="2">
        <v>709897.32</v>
      </c>
      <c r="J1421" s="3">
        <v>2.4434419999999998E-2</v>
      </c>
      <c r="K1421" s="4">
        <v>29053169.690000001</v>
      </c>
      <c r="L1421" s="5">
        <v>900001</v>
      </c>
      <c r="M1421" s="6">
        <v>32.281263789999997</v>
      </c>
      <c r="N1421" s="7" t="str">
        <f>IF(ISNUMBER(_xll.BDP($C1421, "DELTA_MID")),_xll.BDP($C1421, "DELTA_MID")," ")</f>
        <v xml:space="preserve"> </v>
      </c>
      <c r="O1421" s="7" t="str">
        <f>IF(ISNUMBER(N1421),_xll.BDP($C1421, "OPT_UNDL_TICKER"),"")</f>
        <v/>
      </c>
      <c r="P1421" s="8" t="str">
        <f>IF(ISNUMBER(N1421),_xll.BDP($C1421, "OPT_UNDL_PX")," ")</f>
        <v xml:space="preserve"> </v>
      </c>
      <c r="Q1421" s="7" t="str">
        <f>IF(ISNUMBER(N1421),+G1421*_xll.BDP($C1421, "PX_POS_MULT_FACTOR")*P1421/K1421," ")</f>
        <v xml:space="preserve"> </v>
      </c>
      <c r="R1421" s="8" t="str">
        <f>IF(OR($A1421="TUA",$A1421="TYA"),"",IF(ISNUMBER(_xll.BDP($C1421,"DUR_ADJ_OAS_MID")),_xll.BDP($C1421,"DUR_ADJ_OAS_MID"),IF(ISNUMBER(_xll.BDP($E1421&amp;" ISIN","DUR_ADJ_OAS_MID")),_xll.BDP($E1421&amp;" ISIN","DUR_ADJ_OAS_MID")," ")))</f>
        <v xml:space="preserve"> </v>
      </c>
      <c r="S1421" s="7" t="str">
        <f t="shared" si="22"/>
        <v xml:space="preserve"> </v>
      </c>
      <c r="T1421" t="s">
        <v>4037</v>
      </c>
      <c r="U1421" t="s">
        <v>1339</v>
      </c>
    </row>
    <row r="1422" spans="1:21" x14ac:dyDescent="0.25">
      <c r="A1422" t="s">
        <v>3384</v>
      </c>
      <c r="B1422" t="s">
        <v>4038</v>
      </c>
      <c r="C1422" t="s">
        <v>4039</v>
      </c>
      <c r="D1422" t="s">
        <v>4040</v>
      </c>
      <c r="E1422" t="s">
        <v>4041</v>
      </c>
      <c r="F1422" t="s">
        <v>4042</v>
      </c>
      <c r="G1422" s="1">
        <v>401</v>
      </c>
      <c r="H1422" s="1">
        <v>89.97</v>
      </c>
      <c r="I1422" s="2">
        <v>36077.97</v>
      </c>
      <c r="J1422" s="3">
        <v>1.24179E-3</v>
      </c>
      <c r="K1422" s="4">
        <v>29053169.690000001</v>
      </c>
      <c r="L1422" s="5">
        <v>900001</v>
      </c>
      <c r="M1422" s="6">
        <v>32.281263789999997</v>
      </c>
      <c r="N1422" s="7" t="str">
        <f>IF(ISNUMBER(_xll.BDP($C1422, "DELTA_MID")),_xll.BDP($C1422, "DELTA_MID")," ")</f>
        <v xml:space="preserve"> </v>
      </c>
      <c r="O1422" s="7" t="str">
        <f>IF(ISNUMBER(N1422),_xll.BDP($C1422, "OPT_UNDL_TICKER"),"")</f>
        <v/>
      </c>
      <c r="P1422" s="8" t="str">
        <f>IF(ISNUMBER(N1422),_xll.BDP($C1422, "OPT_UNDL_PX")," ")</f>
        <v xml:space="preserve"> </v>
      </c>
      <c r="Q1422" s="7" t="str">
        <f>IF(ISNUMBER(N1422),+G1422*_xll.BDP($C1422, "PX_POS_MULT_FACTOR")*P1422/K1422," ")</f>
        <v xml:space="preserve"> </v>
      </c>
      <c r="R1422" s="8" t="str">
        <f>IF(OR($A1422="TUA",$A1422="TYA"),"",IF(ISNUMBER(_xll.BDP($C1422,"DUR_ADJ_OAS_MID")),_xll.BDP($C1422,"DUR_ADJ_OAS_MID"),IF(ISNUMBER(_xll.BDP($E1422&amp;" ISIN","DUR_ADJ_OAS_MID")),_xll.BDP($E1422&amp;" ISIN","DUR_ADJ_OAS_MID")," ")))</f>
        <v xml:space="preserve"> </v>
      </c>
      <c r="S1422" s="7" t="str">
        <f t="shared" si="22"/>
        <v xml:space="preserve"> </v>
      </c>
      <c r="T1422" t="s">
        <v>4042</v>
      </c>
      <c r="U1422" t="s">
        <v>1339</v>
      </c>
    </row>
    <row r="1423" spans="1:21" x14ac:dyDescent="0.25">
      <c r="A1423" t="s">
        <v>3384</v>
      </c>
      <c r="B1423" t="s">
        <v>4043</v>
      </c>
      <c r="C1423" t="s">
        <v>4044</v>
      </c>
      <c r="D1423" t="s">
        <v>4045</v>
      </c>
      <c r="E1423" t="s">
        <v>4046</v>
      </c>
      <c r="F1423" t="s">
        <v>4047</v>
      </c>
      <c r="G1423" s="1">
        <v>902</v>
      </c>
      <c r="H1423" s="1">
        <v>79.06</v>
      </c>
      <c r="I1423" s="2">
        <v>71312.12</v>
      </c>
      <c r="J1423" s="3">
        <v>2.4545399999999998E-3</v>
      </c>
      <c r="K1423" s="4">
        <v>29053169.690000001</v>
      </c>
      <c r="L1423" s="5">
        <v>900001</v>
      </c>
      <c r="M1423" s="6">
        <v>32.281263789999997</v>
      </c>
      <c r="N1423" s="7" t="str">
        <f>IF(ISNUMBER(_xll.BDP($C1423, "DELTA_MID")),_xll.BDP($C1423, "DELTA_MID")," ")</f>
        <v xml:space="preserve"> </v>
      </c>
      <c r="O1423" s="7" t="str">
        <f>IF(ISNUMBER(N1423),_xll.BDP($C1423, "OPT_UNDL_TICKER"),"")</f>
        <v/>
      </c>
      <c r="P1423" s="8" t="str">
        <f>IF(ISNUMBER(N1423),_xll.BDP($C1423, "OPT_UNDL_PX")," ")</f>
        <v xml:space="preserve"> </v>
      </c>
      <c r="Q1423" s="7" t="str">
        <f>IF(ISNUMBER(N1423),+G1423*_xll.BDP($C1423, "PX_POS_MULT_FACTOR")*P1423/K1423," ")</f>
        <v xml:space="preserve"> </v>
      </c>
      <c r="R1423" s="8" t="str">
        <f>IF(OR($A1423="TUA",$A1423="TYA"),"",IF(ISNUMBER(_xll.BDP($C1423,"DUR_ADJ_OAS_MID")),_xll.BDP($C1423,"DUR_ADJ_OAS_MID"),IF(ISNUMBER(_xll.BDP($E1423&amp;" ISIN","DUR_ADJ_OAS_MID")),_xll.BDP($E1423&amp;" ISIN","DUR_ADJ_OAS_MID")," ")))</f>
        <v xml:space="preserve"> </v>
      </c>
      <c r="S1423" s="7" t="str">
        <f t="shared" si="22"/>
        <v xml:space="preserve"> </v>
      </c>
      <c r="T1423" t="s">
        <v>4047</v>
      </c>
      <c r="U1423" t="s">
        <v>1339</v>
      </c>
    </row>
    <row r="1424" spans="1:21" x14ac:dyDescent="0.25">
      <c r="A1424" t="s">
        <v>3384</v>
      </c>
      <c r="B1424" t="s">
        <v>4048</v>
      </c>
      <c r="C1424" t="s">
        <v>4049</v>
      </c>
      <c r="D1424" t="s">
        <v>4050</v>
      </c>
      <c r="E1424" t="s">
        <v>4051</v>
      </c>
      <c r="F1424" t="s">
        <v>4052</v>
      </c>
      <c r="G1424" s="1">
        <v>677</v>
      </c>
      <c r="H1424" s="1">
        <v>200.76</v>
      </c>
      <c r="I1424" s="2">
        <v>135914.51999999999</v>
      </c>
      <c r="J1424" s="3">
        <v>4.67813E-3</v>
      </c>
      <c r="K1424" s="4">
        <v>29053169.690000001</v>
      </c>
      <c r="L1424" s="5">
        <v>900001</v>
      </c>
      <c r="M1424" s="6">
        <v>32.281263789999997</v>
      </c>
      <c r="N1424" s="7" t="str">
        <f>IF(ISNUMBER(_xll.BDP($C1424, "DELTA_MID")),_xll.BDP($C1424, "DELTA_MID")," ")</f>
        <v xml:space="preserve"> </v>
      </c>
      <c r="O1424" s="7" t="str">
        <f>IF(ISNUMBER(N1424),_xll.BDP($C1424, "OPT_UNDL_TICKER"),"")</f>
        <v/>
      </c>
      <c r="P1424" s="8" t="str">
        <f>IF(ISNUMBER(N1424),_xll.BDP($C1424, "OPT_UNDL_PX")," ")</f>
        <v xml:space="preserve"> </v>
      </c>
      <c r="Q1424" s="7" t="str">
        <f>IF(ISNUMBER(N1424),+G1424*_xll.BDP($C1424, "PX_POS_MULT_FACTOR")*P1424/K1424," ")</f>
        <v xml:space="preserve"> </v>
      </c>
      <c r="R1424" s="8" t="str">
        <f>IF(OR($A1424="TUA",$A1424="TYA"),"",IF(ISNUMBER(_xll.BDP($C1424,"DUR_ADJ_OAS_MID")),_xll.BDP($C1424,"DUR_ADJ_OAS_MID"),IF(ISNUMBER(_xll.BDP($E1424&amp;" ISIN","DUR_ADJ_OAS_MID")),_xll.BDP($E1424&amp;" ISIN","DUR_ADJ_OAS_MID")," ")))</f>
        <v xml:space="preserve"> </v>
      </c>
      <c r="S1424" s="7" t="str">
        <f t="shared" si="22"/>
        <v xml:space="preserve"> </v>
      </c>
      <c r="T1424" t="s">
        <v>4052</v>
      </c>
      <c r="U1424" t="s">
        <v>1339</v>
      </c>
    </row>
    <row r="1425" spans="1:21" x14ac:dyDescent="0.25">
      <c r="A1425" t="s">
        <v>3384</v>
      </c>
      <c r="B1425" t="s">
        <v>4053</v>
      </c>
      <c r="C1425" t="s">
        <v>4054</v>
      </c>
      <c r="D1425" t="s">
        <v>4055</v>
      </c>
      <c r="E1425" t="s">
        <v>4056</v>
      </c>
      <c r="F1425" t="s">
        <v>4057</v>
      </c>
      <c r="G1425" s="1">
        <v>527</v>
      </c>
      <c r="H1425" s="1">
        <v>69.27</v>
      </c>
      <c r="I1425" s="2">
        <v>36505.29</v>
      </c>
      <c r="J1425" s="3">
        <v>1.2565E-3</v>
      </c>
      <c r="K1425" s="4">
        <v>29053169.690000001</v>
      </c>
      <c r="L1425" s="5">
        <v>900001</v>
      </c>
      <c r="M1425" s="6">
        <v>32.281263789999997</v>
      </c>
      <c r="N1425" s="7" t="str">
        <f>IF(ISNUMBER(_xll.BDP($C1425, "DELTA_MID")),_xll.BDP($C1425, "DELTA_MID")," ")</f>
        <v xml:space="preserve"> </v>
      </c>
      <c r="O1425" s="7" t="str">
        <f>IF(ISNUMBER(N1425),_xll.BDP($C1425, "OPT_UNDL_TICKER"),"")</f>
        <v/>
      </c>
      <c r="P1425" s="8" t="str">
        <f>IF(ISNUMBER(N1425),_xll.BDP($C1425, "OPT_UNDL_PX")," ")</f>
        <v xml:space="preserve"> </v>
      </c>
      <c r="Q1425" s="7" t="str">
        <f>IF(ISNUMBER(N1425),+G1425*_xll.BDP($C1425, "PX_POS_MULT_FACTOR")*P1425/K1425," ")</f>
        <v xml:space="preserve"> </v>
      </c>
      <c r="R1425" s="8" t="str">
        <f>IF(OR($A1425="TUA",$A1425="TYA"),"",IF(ISNUMBER(_xll.BDP($C1425,"DUR_ADJ_OAS_MID")),_xll.BDP($C1425,"DUR_ADJ_OAS_MID"),IF(ISNUMBER(_xll.BDP($E1425&amp;" ISIN","DUR_ADJ_OAS_MID")),_xll.BDP($E1425&amp;" ISIN","DUR_ADJ_OAS_MID")," ")))</f>
        <v xml:space="preserve"> </v>
      </c>
      <c r="S1425" s="7" t="str">
        <f t="shared" si="22"/>
        <v xml:space="preserve"> </v>
      </c>
      <c r="T1425" t="s">
        <v>4057</v>
      </c>
      <c r="U1425" t="s">
        <v>1339</v>
      </c>
    </row>
    <row r="1426" spans="1:21" x14ac:dyDescent="0.25">
      <c r="A1426" t="s">
        <v>3384</v>
      </c>
      <c r="B1426" t="s">
        <v>4058</v>
      </c>
      <c r="C1426" t="s">
        <v>4059</v>
      </c>
      <c r="D1426" t="s">
        <v>4060</v>
      </c>
      <c r="E1426" t="s">
        <v>4061</v>
      </c>
      <c r="F1426" t="s">
        <v>4062</v>
      </c>
      <c r="G1426" s="1">
        <v>135</v>
      </c>
      <c r="H1426" s="1">
        <v>318.44</v>
      </c>
      <c r="I1426" s="2">
        <v>42989.4</v>
      </c>
      <c r="J1426" s="3">
        <v>1.4796799999999999E-3</v>
      </c>
      <c r="K1426" s="4">
        <v>29053169.690000001</v>
      </c>
      <c r="L1426" s="5">
        <v>900001</v>
      </c>
      <c r="M1426" s="6">
        <v>32.281263789999997</v>
      </c>
      <c r="N1426" s="7" t="str">
        <f>IF(ISNUMBER(_xll.BDP($C1426, "DELTA_MID")),_xll.BDP($C1426, "DELTA_MID")," ")</f>
        <v xml:space="preserve"> </v>
      </c>
      <c r="O1426" s="7" t="str">
        <f>IF(ISNUMBER(N1426),_xll.BDP($C1426, "OPT_UNDL_TICKER"),"")</f>
        <v/>
      </c>
      <c r="P1426" s="8" t="str">
        <f>IF(ISNUMBER(N1426),_xll.BDP($C1426, "OPT_UNDL_PX")," ")</f>
        <v xml:space="preserve"> </v>
      </c>
      <c r="Q1426" s="7" t="str">
        <f>IF(ISNUMBER(N1426),+G1426*_xll.BDP($C1426, "PX_POS_MULT_FACTOR")*P1426/K1426," ")</f>
        <v xml:space="preserve"> </v>
      </c>
      <c r="R1426" s="8" t="str">
        <f>IF(OR($A1426="TUA",$A1426="TYA"),"",IF(ISNUMBER(_xll.BDP($C1426,"DUR_ADJ_OAS_MID")),_xll.BDP($C1426,"DUR_ADJ_OAS_MID"),IF(ISNUMBER(_xll.BDP($E1426&amp;" ISIN","DUR_ADJ_OAS_MID")),_xll.BDP($E1426&amp;" ISIN","DUR_ADJ_OAS_MID")," ")))</f>
        <v xml:space="preserve"> </v>
      </c>
      <c r="S1426" s="7" t="str">
        <f t="shared" si="22"/>
        <v xml:space="preserve"> </v>
      </c>
      <c r="T1426" t="s">
        <v>4062</v>
      </c>
      <c r="U1426" t="s">
        <v>1339</v>
      </c>
    </row>
    <row r="1427" spans="1:21" x14ac:dyDescent="0.25">
      <c r="A1427" t="s">
        <v>3384</v>
      </c>
      <c r="B1427" t="s">
        <v>4063</v>
      </c>
      <c r="C1427" t="s">
        <v>4064</v>
      </c>
      <c r="D1427" t="s">
        <v>4065</v>
      </c>
      <c r="E1427" t="s">
        <v>4066</v>
      </c>
      <c r="F1427" t="s">
        <v>4067</v>
      </c>
      <c r="G1427" s="1">
        <v>453</v>
      </c>
      <c r="H1427" s="1">
        <v>352.09</v>
      </c>
      <c r="I1427" s="2">
        <v>159496.76999999999</v>
      </c>
      <c r="J1427" s="3">
        <v>5.4898200000000003E-3</v>
      </c>
      <c r="K1427" s="4">
        <v>29053169.690000001</v>
      </c>
      <c r="L1427" s="5">
        <v>900001</v>
      </c>
      <c r="M1427" s="6">
        <v>32.281263789999997</v>
      </c>
      <c r="N1427" s="7" t="str">
        <f>IF(ISNUMBER(_xll.BDP($C1427, "DELTA_MID")),_xll.BDP($C1427, "DELTA_MID")," ")</f>
        <v xml:space="preserve"> </v>
      </c>
      <c r="O1427" s="7" t="str">
        <f>IF(ISNUMBER(N1427),_xll.BDP($C1427, "OPT_UNDL_TICKER"),"")</f>
        <v/>
      </c>
      <c r="P1427" s="8" t="str">
        <f>IF(ISNUMBER(N1427),_xll.BDP($C1427, "OPT_UNDL_PX")," ")</f>
        <v xml:space="preserve"> </v>
      </c>
      <c r="Q1427" s="7" t="str">
        <f>IF(ISNUMBER(N1427),+G1427*_xll.BDP($C1427, "PX_POS_MULT_FACTOR")*P1427/K1427," ")</f>
        <v xml:space="preserve"> </v>
      </c>
      <c r="R1427" s="8" t="str">
        <f>IF(OR($A1427="TUA",$A1427="TYA"),"",IF(ISNUMBER(_xll.BDP($C1427,"DUR_ADJ_OAS_MID")),_xll.BDP($C1427,"DUR_ADJ_OAS_MID"),IF(ISNUMBER(_xll.BDP($E1427&amp;" ISIN","DUR_ADJ_OAS_MID")),_xll.BDP($E1427&amp;" ISIN","DUR_ADJ_OAS_MID")," ")))</f>
        <v xml:space="preserve"> </v>
      </c>
      <c r="S1427" s="7" t="str">
        <f t="shared" si="22"/>
        <v xml:space="preserve"> </v>
      </c>
      <c r="T1427" t="s">
        <v>4067</v>
      </c>
      <c r="U1427" t="s">
        <v>1339</v>
      </c>
    </row>
    <row r="1428" spans="1:21" x14ac:dyDescent="0.25">
      <c r="A1428" t="s">
        <v>3384</v>
      </c>
      <c r="B1428" t="s">
        <v>4068</v>
      </c>
      <c r="C1428" t="s">
        <v>1213</v>
      </c>
      <c r="D1428" t="s">
        <v>1214</v>
      </c>
      <c r="E1428" t="s">
        <v>1215</v>
      </c>
      <c r="F1428" t="s">
        <v>1216</v>
      </c>
      <c r="G1428" s="1">
        <v>768</v>
      </c>
      <c r="H1428" s="1">
        <v>56.02</v>
      </c>
      <c r="I1428" s="2">
        <v>43023.360000000001</v>
      </c>
      <c r="J1428" s="3">
        <v>1.4808499999999999E-3</v>
      </c>
      <c r="K1428" s="4">
        <v>29053169.690000001</v>
      </c>
      <c r="L1428" s="5">
        <v>900001</v>
      </c>
      <c r="M1428" s="6">
        <v>32.281263789999997</v>
      </c>
      <c r="N1428" s="7" t="str">
        <f>IF(ISNUMBER(_xll.BDP($C1428, "DELTA_MID")),_xll.BDP($C1428, "DELTA_MID")," ")</f>
        <v xml:space="preserve"> </v>
      </c>
      <c r="O1428" s="7" t="str">
        <f>IF(ISNUMBER(N1428),_xll.BDP($C1428, "OPT_UNDL_TICKER"),"")</f>
        <v/>
      </c>
      <c r="P1428" s="8" t="str">
        <f>IF(ISNUMBER(N1428),_xll.BDP($C1428, "OPT_UNDL_PX")," ")</f>
        <v xml:space="preserve"> </v>
      </c>
      <c r="Q1428" s="7" t="str">
        <f>IF(ISNUMBER(N1428),+G1428*_xll.BDP($C1428, "PX_POS_MULT_FACTOR")*P1428/K1428," ")</f>
        <v xml:space="preserve"> </v>
      </c>
      <c r="R1428" s="8" t="str">
        <f>IF(OR($A1428="TUA",$A1428="TYA"),"",IF(ISNUMBER(_xll.BDP($C1428,"DUR_ADJ_OAS_MID")),_xll.BDP($C1428,"DUR_ADJ_OAS_MID"),IF(ISNUMBER(_xll.BDP($E1428&amp;" ISIN","DUR_ADJ_OAS_MID")),_xll.BDP($E1428&amp;" ISIN","DUR_ADJ_OAS_MID")," ")))</f>
        <v xml:space="preserve"> </v>
      </c>
      <c r="S1428" s="7" t="str">
        <f t="shared" si="22"/>
        <v xml:space="preserve"> </v>
      </c>
      <c r="T1428" t="s">
        <v>1216</v>
      </c>
      <c r="U1428" t="s">
        <v>1339</v>
      </c>
    </row>
    <row r="1429" spans="1:21" x14ac:dyDescent="0.25">
      <c r="A1429" t="s">
        <v>3384</v>
      </c>
      <c r="B1429" t="s">
        <v>4069</v>
      </c>
      <c r="C1429" t="s">
        <v>4070</v>
      </c>
      <c r="D1429" t="s">
        <v>4071</v>
      </c>
      <c r="E1429" t="s">
        <v>4072</v>
      </c>
      <c r="F1429" t="s">
        <v>4073</v>
      </c>
      <c r="G1429" s="1">
        <v>440</v>
      </c>
      <c r="H1429" s="1">
        <v>109.35</v>
      </c>
      <c r="I1429" s="2">
        <v>48114</v>
      </c>
      <c r="J1429" s="3">
        <v>1.6560699999999999E-3</v>
      </c>
      <c r="K1429" s="4">
        <v>29053169.690000001</v>
      </c>
      <c r="L1429" s="5">
        <v>900001</v>
      </c>
      <c r="M1429" s="6">
        <v>32.281263789999997</v>
      </c>
      <c r="N1429" s="7" t="str">
        <f>IF(ISNUMBER(_xll.BDP($C1429, "DELTA_MID")),_xll.BDP($C1429, "DELTA_MID")," ")</f>
        <v xml:space="preserve"> </v>
      </c>
      <c r="O1429" s="7" t="str">
        <f>IF(ISNUMBER(N1429),_xll.BDP($C1429, "OPT_UNDL_TICKER"),"")</f>
        <v/>
      </c>
      <c r="P1429" s="8" t="str">
        <f>IF(ISNUMBER(N1429),_xll.BDP($C1429, "OPT_UNDL_PX")," ")</f>
        <v xml:space="preserve"> </v>
      </c>
      <c r="Q1429" s="7" t="str">
        <f>IF(ISNUMBER(N1429),+G1429*_xll.BDP($C1429, "PX_POS_MULT_FACTOR")*P1429/K1429," ")</f>
        <v xml:space="preserve"> </v>
      </c>
      <c r="R1429" s="8" t="str">
        <f>IF(OR($A1429="TUA",$A1429="TYA"),"",IF(ISNUMBER(_xll.BDP($C1429,"DUR_ADJ_OAS_MID")),_xll.BDP($C1429,"DUR_ADJ_OAS_MID"),IF(ISNUMBER(_xll.BDP($E1429&amp;" ISIN","DUR_ADJ_OAS_MID")),_xll.BDP($E1429&amp;" ISIN","DUR_ADJ_OAS_MID")," ")))</f>
        <v xml:space="preserve"> </v>
      </c>
      <c r="S1429" s="7" t="str">
        <f t="shared" si="22"/>
        <v xml:space="preserve"> </v>
      </c>
      <c r="T1429" t="s">
        <v>4073</v>
      </c>
      <c r="U1429" t="s">
        <v>1339</v>
      </c>
    </row>
    <row r="1430" spans="1:21" x14ac:dyDescent="0.25">
      <c r="A1430" t="s">
        <v>3384</v>
      </c>
      <c r="B1430" t="s">
        <v>4074</v>
      </c>
      <c r="C1430" t="s">
        <v>4075</v>
      </c>
      <c r="D1430" t="s">
        <v>4076</v>
      </c>
      <c r="E1430" t="s">
        <v>4077</v>
      </c>
      <c r="F1430" t="s">
        <v>4078</v>
      </c>
      <c r="G1430" s="1">
        <v>229</v>
      </c>
      <c r="H1430" s="1">
        <v>114.12</v>
      </c>
      <c r="I1430" s="2">
        <v>26133.48</v>
      </c>
      <c r="J1430" s="3">
        <v>8.9950999999999996E-4</v>
      </c>
      <c r="K1430" s="4">
        <v>29053169.690000001</v>
      </c>
      <c r="L1430" s="5">
        <v>900001</v>
      </c>
      <c r="M1430" s="6">
        <v>32.281263789999997</v>
      </c>
      <c r="N1430" s="7" t="str">
        <f>IF(ISNUMBER(_xll.BDP($C1430, "DELTA_MID")),_xll.BDP($C1430, "DELTA_MID")," ")</f>
        <v xml:space="preserve"> </v>
      </c>
      <c r="O1430" s="7" t="str">
        <f>IF(ISNUMBER(N1430),_xll.BDP($C1430, "OPT_UNDL_TICKER"),"")</f>
        <v/>
      </c>
      <c r="P1430" s="8" t="str">
        <f>IF(ISNUMBER(N1430),_xll.BDP($C1430, "OPT_UNDL_PX")," ")</f>
        <v xml:space="preserve"> </v>
      </c>
      <c r="Q1430" s="7" t="str">
        <f>IF(ISNUMBER(N1430),+G1430*_xll.BDP($C1430, "PX_POS_MULT_FACTOR")*P1430/K1430," ")</f>
        <v xml:space="preserve"> </v>
      </c>
      <c r="R1430" s="8" t="str">
        <f>IF(OR($A1430="TUA",$A1430="TYA"),"",IF(ISNUMBER(_xll.BDP($C1430,"DUR_ADJ_OAS_MID")),_xll.BDP($C1430,"DUR_ADJ_OAS_MID"),IF(ISNUMBER(_xll.BDP($E1430&amp;" ISIN","DUR_ADJ_OAS_MID")),_xll.BDP($E1430&amp;" ISIN","DUR_ADJ_OAS_MID")," ")))</f>
        <v xml:space="preserve"> </v>
      </c>
      <c r="S1430" s="7" t="str">
        <f t="shared" si="22"/>
        <v xml:space="preserve"> </v>
      </c>
      <c r="T1430" t="s">
        <v>4078</v>
      </c>
      <c r="U1430" t="s">
        <v>1339</v>
      </c>
    </row>
    <row r="1431" spans="1:21" x14ac:dyDescent="0.25">
      <c r="A1431" t="s">
        <v>3384</v>
      </c>
      <c r="B1431" t="s">
        <v>4079</v>
      </c>
      <c r="C1431" t="s">
        <v>1223</v>
      </c>
      <c r="D1431" t="s">
        <v>1224</v>
      </c>
      <c r="E1431" t="s">
        <v>1225</v>
      </c>
      <c r="F1431" t="s">
        <v>1226</v>
      </c>
      <c r="G1431" s="1">
        <v>223</v>
      </c>
      <c r="H1431" s="1">
        <v>332.73</v>
      </c>
      <c r="I1431" s="2">
        <v>74198.789999999994</v>
      </c>
      <c r="J1431" s="3">
        <v>2.5539E-3</v>
      </c>
      <c r="K1431" s="4">
        <v>29053169.690000001</v>
      </c>
      <c r="L1431" s="5">
        <v>900001</v>
      </c>
      <c r="M1431" s="6">
        <v>32.281263789999997</v>
      </c>
      <c r="N1431" s="7" t="str">
        <f>IF(ISNUMBER(_xll.BDP($C1431, "DELTA_MID")),_xll.BDP($C1431, "DELTA_MID")," ")</f>
        <v xml:space="preserve"> </v>
      </c>
      <c r="O1431" s="7" t="str">
        <f>IF(ISNUMBER(N1431),_xll.BDP($C1431, "OPT_UNDL_TICKER"),"")</f>
        <v/>
      </c>
      <c r="P1431" s="8" t="str">
        <f>IF(ISNUMBER(N1431),_xll.BDP($C1431, "OPT_UNDL_PX")," ")</f>
        <v xml:space="preserve"> </v>
      </c>
      <c r="Q1431" s="7" t="str">
        <f>IF(ISNUMBER(N1431),+G1431*_xll.BDP($C1431, "PX_POS_MULT_FACTOR")*P1431/K1431," ")</f>
        <v xml:space="preserve"> </v>
      </c>
      <c r="R1431" s="8" t="str">
        <f>IF(OR($A1431="TUA",$A1431="TYA"),"",IF(ISNUMBER(_xll.BDP($C1431,"DUR_ADJ_OAS_MID")),_xll.BDP($C1431,"DUR_ADJ_OAS_MID"),IF(ISNUMBER(_xll.BDP($E1431&amp;" ISIN","DUR_ADJ_OAS_MID")),_xll.BDP($E1431&amp;" ISIN","DUR_ADJ_OAS_MID")," ")))</f>
        <v xml:space="preserve"> </v>
      </c>
      <c r="S1431" s="7" t="str">
        <f t="shared" si="22"/>
        <v xml:space="preserve"> </v>
      </c>
      <c r="T1431" t="s">
        <v>1226</v>
      </c>
      <c r="U1431" t="s">
        <v>1339</v>
      </c>
    </row>
    <row r="1432" spans="1:21" x14ac:dyDescent="0.25">
      <c r="A1432" t="s">
        <v>3384</v>
      </c>
      <c r="B1432" t="s">
        <v>4080</v>
      </c>
      <c r="C1432" t="s">
        <v>4081</v>
      </c>
      <c r="D1432" t="s">
        <v>4082</v>
      </c>
      <c r="E1432" t="s">
        <v>4083</v>
      </c>
      <c r="F1432" t="s">
        <v>4084</v>
      </c>
      <c r="G1432" s="1">
        <v>6627</v>
      </c>
      <c r="H1432" s="1">
        <v>7.91</v>
      </c>
      <c r="I1432" s="2">
        <v>52419.57</v>
      </c>
      <c r="J1432" s="3">
        <v>1.80426E-3</v>
      </c>
      <c r="K1432" s="4">
        <v>29053169.690000001</v>
      </c>
      <c r="L1432" s="5">
        <v>900001</v>
      </c>
      <c r="M1432" s="6">
        <v>32.281263789999997</v>
      </c>
      <c r="N1432" s="7" t="str">
        <f>IF(ISNUMBER(_xll.BDP($C1432, "DELTA_MID")),_xll.BDP($C1432, "DELTA_MID")," ")</f>
        <v xml:space="preserve"> </v>
      </c>
      <c r="O1432" s="7" t="str">
        <f>IF(ISNUMBER(N1432),_xll.BDP($C1432, "OPT_UNDL_TICKER"),"")</f>
        <v/>
      </c>
      <c r="P1432" s="8" t="str">
        <f>IF(ISNUMBER(N1432),_xll.BDP($C1432, "OPT_UNDL_PX")," ")</f>
        <v xml:space="preserve"> </v>
      </c>
      <c r="Q1432" s="7" t="str">
        <f>IF(ISNUMBER(N1432),+G1432*_xll.BDP($C1432, "PX_POS_MULT_FACTOR")*P1432/K1432," ")</f>
        <v xml:space="preserve"> </v>
      </c>
      <c r="R1432" s="8" t="str">
        <f>IF(OR($A1432="TUA",$A1432="TYA"),"",IF(ISNUMBER(_xll.BDP($C1432,"DUR_ADJ_OAS_MID")),_xll.BDP($C1432,"DUR_ADJ_OAS_MID"),IF(ISNUMBER(_xll.BDP($E1432&amp;" ISIN","DUR_ADJ_OAS_MID")),_xll.BDP($E1432&amp;" ISIN","DUR_ADJ_OAS_MID")," ")))</f>
        <v xml:space="preserve"> </v>
      </c>
      <c r="S1432" s="7" t="str">
        <f t="shared" si="22"/>
        <v xml:space="preserve"> </v>
      </c>
      <c r="T1432" t="s">
        <v>4084</v>
      </c>
      <c r="U1432" t="s">
        <v>1339</v>
      </c>
    </row>
    <row r="1433" spans="1:21" x14ac:dyDescent="0.25">
      <c r="A1433" t="s">
        <v>3384</v>
      </c>
      <c r="B1433" t="s">
        <v>4085</v>
      </c>
      <c r="C1433" t="s">
        <v>4086</v>
      </c>
      <c r="D1433" t="s">
        <v>4087</v>
      </c>
      <c r="E1433" t="s">
        <v>4088</v>
      </c>
      <c r="F1433" t="s">
        <v>4089</v>
      </c>
      <c r="G1433" s="1">
        <v>1085</v>
      </c>
      <c r="H1433" s="1">
        <v>435.9</v>
      </c>
      <c r="I1433" s="2">
        <v>472951.5</v>
      </c>
      <c r="J1433" s="3">
        <v>1.6278830000000001E-2</v>
      </c>
      <c r="K1433" s="4">
        <v>29053169.690000001</v>
      </c>
      <c r="L1433" s="5">
        <v>900001</v>
      </c>
      <c r="M1433" s="6">
        <v>32.281263789999997</v>
      </c>
      <c r="N1433" s="7" t="str">
        <f>IF(ISNUMBER(_xll.BDP($C1433, "DELTA_MID")),_xll.BDP($C1433, "DELTA_MID")," ")</f>
        <v xml:space="preserve"> </v>
      </c>
      <c r="O1433" s="7" t="str">
        <f>IF(ISNUMBER(N1433),_xll.BDP($C1433, "OPT_UNDL_TICKER"),"")</f>
        <v/>
      </c>
      <c r="P1433" s="8" t="str">
        <f>IF(ISNUMBER(N1433),_xll.BDP($C1433, "OPT_UNDL_PX")," ")</f>
        <v xml:space="preserve"> </v>
      </c>
      <c r="Q1433" s="7" t="str">
        <f>IF(ISNUMBER(N1433),+G1433*_xll.BDP($C1433, "PX_POS_MULT_FACTOR")*P1433/K1433," ")</f>
        <v xml:space="preserve"> </v>
      </c>
      <c r="R1433" s="8" t="str">
        <f>IF(OR($A1433="TUA",$A1433="TYA"),"",IF(ISNUMBER(_xll.BDP($C1433,"DUR_ADJ_OAS_MID")),_xll.BDP($C1433,"DUR_ADJ_OAS_MID"),IF(ISNUMBER(_xll.BDP($E1433&amp;" ISIN","DUR_ADJ_OAS_MID")),_xll.BDP($E1433&amp;" ISIN","DUR_ADJ_OAS_MID")," ")))</f>
        <v xml:space="preserve"> </v>
      </c>
      <c r="S1433" s="7" t="str">
        <f t="shared" si="22"/>
        <v xml:space="preserve"> </v>
      </c>
      <c r="T1433" t="s">
        <v>4089</v>
      </c>
      <c r="U1433" t="s">
        <v>1339</v>
      </c>
    </row>
    <row r="1434" spans="1:21" x14ac:dyDescent="0.25">
      <c r="A1434" t="s">
        <v>3384</v>
      </c>
      <c r="B1434" t="s">
        <v>4090</v>
      </c>
      <c r="C1434" t="s">
        <v>4091</v>
      </c>
      <c r="D1434" t="s">
        <v>4092</v>
      </c>
      <c r="E1434" t="s">
        <v>4093</v>
      </c>
      <c r="F1434" t="s">
        <v>4094</v>
      </c>
      <c r="G1434" s="1">
        <v>1011</v>
      </c>
      <c r="H1434" s="1">
        <v>28.03</v>
      </c>
      <c r="I1434" s="2">
        <v>28338.33</v>
      </c>
      <c r="J1434" s="3">
        <v>9.7539999999999996E-4</v>
      </c>
      <c r="K1434" s="4">
        <v>29053169.690000001</v>
      </c>
      <c r="L1434" s="5">
        <v>900001</v>
      </c>
      <c r="M1434" s="6">
        <v>32.281263789999997</v>
      </c>
      <c r="N1434" s="7" t="str">
        <f>IF(ISNUMBER(_xll.BDP($C1434, "DELTA_MID")),_xll.BDP($C1434, "DELTA_MID")," ")</f>
        <v xml:space="preserve"> </v>
      </c>
      <c r="O1434" s="7" t="str">
        <f>IF(ISNUMBER(N1434),_xll.BDP($C1434, "OPT_UNDL_TICKER"),"")</f>
        <v/>
      </c>
      <c r="P1434" s="8" t="str">
        <f>IF(ISNUMBER(N1434),_xll.BDP($C1434, "OPT_UNDL_PX")," ")</f>
        <v xml:space="preserve"> </v>
      </c>
      <c r="Q1434" s="7" t="str">
        <f>IF(ISNUMBER(N1434),+G1434*_xll.BDP($C1434, "PX_POS_MULT_FACTOR")*P1434/K1434," ")</f>
        <v xml:space="preserve"> </v>
      </c>
      <c r="R1434" s="8" t="str">
        <f>IF(OR($A1434="TUA",$A1434="TYA"),"",IF(ISNUMBER(_xll.BDP($C1434,"DUR_ADJ_OAS_MID")),_xll.BDP($C1434,"DUR_ADJ_OAS_MID"),IF(ISNUMBER(_xll.BDP($E1434&amp;" ISIN","DUR_ADJ_OAS_MID")),_xll.BDP($E1434&amp;" ISIN","DUR_ADJ_OAS_MID")," ")))</f>
        <v xml:space="preserve"> </v>
      </c>
      <c r="S1434" s="7" t="str">
        <f t="shared" si="22"/>
        <v xml:space="preserve"> </v>
      </c>
      <c r="T1434" t="s">
        <v>4094</v>
      </c>
      <c r="U1434" t="s">
        <v>1339</v>
      </c>
    </row>
    <row r="1435" spans="1:21" x14ac:dyDescent="0.25">
      <c r="A1435" t="s">
        <v>3384</v>
      </c>
      <c r="B1435" t="s">
        <v>4095</v>
      </c>
      <c r="C1435" t="s">
        <v>4096</v>
      </c>
      <c r="D1435" t="s">
        <v>4097</v>
      </c>
      <c r="E1435" t="s">
        <v>4098</v>
      </c>
      <c r="F1435" t="s">
        <v>4099</v>
      </c>
      <c r="G1435" s="1">
        <v>823</v>
      </c>
      <c r="H1435" s="1">
        <v>671.3</v>
      </c>
      <c r="I1435" s="2">
        <v>552479.9</v>
      </c>
      <c r="J1435" s="3">
        <v>1.9016169999999999E-2</v>
      </c>
      <c r="K1435" s="4">
        <v>29053169.690000001</v>
      </c>
      <c r="L1435" s="5">
        <v>900001</v>
      </c>
      <c r="M1435" s="6">
        <v>32.281263789999997</v>
      </c>
      <c r="N1435" s="7" t="str">
        <f>IF(ISNUMBER(_xll.BDP($C1435, "DELTA_MID")),_xll.BDP($C1435, "DELTA_MID")," ")</f>
        <v xml:space="preserve"> </v>
      </c>
      <c r="O1435" s="7" t="str">
        <f>IF(ISNUMBER(N1435),_xll.BDP($C1435, "OPT_UNDL_TICKER"),"")</f>
        <v/>
      </c>
      <c r="P1435" s="8" t="str">
        <f>IF(ISNUMBER(N1435),_xll.BDP($C1435, "OPT_UNDL_PX")," ")</f>
        <v xml:space="preserve"> </v>
      </c>
      <c r="Q1435" s="7" t="str">
        <f>IF(ISNUMBER(N1435),+G1435*_xll.BDP($C1435, "PX_POS_MULT_FACTOR")*P1435/K1435," ")</f>
        <v xml:space="preserve"> </v>
      </c>
      <c r="R1435" s="8" t="str">
        <f>IF(OR($A1435="TUA",$A1435="TYA"),"",IF(ISNUMBER(_xll.BDP($C1435,"DUR_ADJ_OAS_MID")),_xll.BDP($C1435,"DUR_ADJ_OAS_MID"),IF(ISNUMBER(_xll.BDP($E1435&amp;" ISIN","DUR_ADJ_OAS_MID")),_xll.BDP($E1435&amp;" ISIN","DUR_ADJ_OAS_MID")," ")))</f>
        <v xml:space="preserve"> </v>
      </c>
      <c r="S1435" s="7" t="str">
        <f t="shared" si="22"/>
        <v xml:space="preserve"> </v>
      </c>
      <c r="T1435" t="s">
        <v>4099</v>
      </c>
      <c r="U1435" t="s">
        <v>1339</v>
      </c>
    </row>
    <row r="1436" spans="1:21" x14ac:dyDescent="0.25">
      <c r="A1436" t="s">
        <v>3384</v>
      </c>
      <c r="B1436" t="s">
        <v>4100</v>
      </c>
      <c r="C1436" t="s">
        <v>4101</v>
      </c>
      <c r="D1436" t="s">
        <v>4102</v>
      </c>
      <c r="E1436" t="s">
        <v>4103</v>
      </c>
      <c r="F1436" t="s">
        <v>4104</v>
      </c>
      <c r="G1436" s="1">
        <v>754</v>
      </c>
      <c r="H1436" s="1">
        <v>219.38</v>
      </c>
      <c r="I1436" s="2">
        <v>165412.51999999999</v>
      </c>
      <c r="J1436" s="3">
        <v>5.6934400000000001E-3</v>
      </c>
      <c r="K1436" s="4">
        <v>29053169.690000001</v>
      </c>
      <c r="L1436" s="5">
        <v>900001</v>
      </c>
      <c r="M1436" s="6">
        <v>32.281263789999997</v>
      </c>
      <c r="N1436" s="7" t="str">
        <f>IF(ISNUMBER(_xll.BDP($C1436, "DELTA_MID")),_xll.BDP($C1436, "DELTA_MID")," ")</f>
        <v xml:space="preserve"> </v>
      </c>
      <c r="O1436" s="7" t="str">
        <f>IF(ISNUMBER(N1436),_xll.BDP($C1436, "OPT_UNDL_TICKER"),"")</f>
        <v/>
      </c>
      <c r="P1436" s="8" t="str">
        <f>IF(ISNUMBER(N1436),_xll.BDP($C1436, "OPT_UNDL_PX")," ")</f>
        <v xml:space="preserve"> </v>
      </c>
      <c r="Q1436" s="7" t="str">
        <f>IF(ISNUMBER(N1436),+G1436*_xll.BDP($C1436, "PX_POS_MULT_FACTOR")*P1436/K1436," ")</f>
        <v xml:space="preserve"> </v>
      </c>
      <c r="R1436" s="8" t="str">
        <f>IF(OR($A1436="TUA",$A1436="TYA"),"",IF(ISNUMBER(_xll.BDP($C1436,"DUR_ADJ_OAS_MID")),_xll.BDP($C1436,"DUR_ADJ_OAS_MID"),IF(ISNUMBER(_xll.BDP($E1436&amp;" ISIN","DUR_ADJ_OAS_MID")),_xll.BDP($E1436&amp;" ISIN","DUR_ADJ_OAS_MID")," ")))</f>
        <v xml:space="preserve"> </v>
      </c>
      <c r="S1436" s="7" t="str">
        <f t="shared" si="22"/>
        <v xml:space="preserve"> </v>
      </c>
      <c r="T1436" t="s">
        <v>4104</v>
      </c>
      <c r="U1436" t="s">
        <v>1339</v>
      </c>
    </row>
    <row r="1437" spans="1:21" x14ac:dyDescent="0.25">
      <c r="A1437" t="s">
        <v>3384</v>
      </c>
      <c r="B1437" t="s">
        <v>4105</v>
      </c>
      <c r="C1437" t="s">
        <v>4106</v>
      </c>
      <c r="D1437" t="s">
        <v>4107</v>
      </c>
      <c r="E1437" t="s">
        <v>4108</v>
      </c>
      <c r="F1437" t="s">
        <v>4109</v>
      </c>
      <c r="G1437" s="1">
        <v>416</v>
      </c>
      <c r="H1437" s="1">
        <v>80.09</v>
      </c>
      <c r="I1437" s="2">
        <v>33317.440000000002</v>
      </c>
      <c r="J1437" s="3">
        <v>1.1467700000000001E-3</v>
      </c>
      <c r="K1437" s="4">
        <v>29053169.690000001</v>
      </c>
      <c r="L1437" s="5">
        <v>900001</v>
      </c>
      <c r="M1437" s="6">
        <v>32.281263789999997</v>
      </c>
      <c r="N1437" s="7" t="str">
        <f>IF(ISNUMBER(_xll.BDP($C1437, "DELTA_MID")),_xll.BDP($C1437, "DELTA_MID")," ")</f>
        <v xml:space="preserve"> </v>
      </c>
      <c r="O1437" s="7" t="str">
        <f>IF(ISNUMBER(N1437),_xll.BDP($C1437, "OPT_UNDL_TICKER"),"")</f>
        <v/>
      </c>
      <c r="P1437" s="8" t="str">
        <f>IF(ISNUMBER(N1437),_xll.BDP($C1437, "OPT_UNDL_PX")," ")</f>
        <v xml:space="preserve"> </v>
      </c>
      <c r="Q1437" s="7" t="str">
        <f>IF(ISNUMBER(N1437),+G1437*_xll.BDP($C1437, "PX_POS_MULT_FACTOR")*P1437/K1437," ")</f>
        <v xml:space="preserve"> </v>
      </c>
      <c r="R1437" s="8" t="str">
        <f>IF(OR($A1437="TUA",$A1437="TYA"),"",IF(ISNUMBER(_xll.BDP($C1437,"DUR_ADJ_OAS_MID")),_xll.BDP($C1437,"DUR_ADJ_OAS_MID"),IF(ISNUMBER(_xll.BDP($E1437&amp;" ISIN","DUR_ADJ_OAS_MID")),_xll.BDP($E1437&amp;" ISIN","DUR_ADJ_OAS_MID")," ")))</f>
        <v xml:space="preserve"> </v>
      </c>
      <c r="S1437" s="7" t="str">
        <f t="shared" si="22"/>
        <v xml:space="preserve"> </v>
      </c>
      <c r="T1437" t="s">
        <v>4109</v>
      </c>
      <c r="U1437" t="s">
        <v>1339</v>
      </c>
    </row>
    <row r="1438" spans="1:21" x14ac:dyDescent="0.25">
      <c r="A1438" t="s">
        <v>3384</v>
      </c>
      <c r="B1438" t="s">
        <v>4110</v>
      </c>
      <c r="C1438" t="s">
        <v>4111</v>
      </c>
      <c r="D1438" t="s">
        <v>4112</v>
      </c>
      <c r="E1438" t="s">
        <v>4113</v>
      </c>
      <c r="F1438" t="s">
        <v>4114</v>
      </c>
      <c r="G1438" s="1">
        <v>1030</v>
      </c>
      <c r="H1438" s="1">
        <v>149.84</v>
      </c>
      <c r="I1438" s="2">
        <v>154335.20000000001</v>
      </c>
      <c r="J1438" s="3">
        <v>5.3121599999999998E-3</v>
      </c>
      <c r="K1438" s="4">
        <v>29053169.690000001</v>
      </c>
      <c r="L1438" s="5">
        <v>900001</v>
      </c>
      <c r="M1438" s="6">
        <v>32.281263789999997</v>
      </c>
      <c r="N1438" s="7" t="str">
        <f>IF(ISNUMBER(_xll.BDP($C1438, "DELTA_MID")),_xll.BDP($C1438, "DELTA_MID")," ")</f>
        <v xml:space="preserve"> </v>
      </c>
      <c r="O1438" s="7" t="str">
        <f>IF(ISNUMBER(N1438),_xll.BDP($C1438, "OPT_UNDL_TICKER"),"")</f>
        <v/>
      </c>
      <c r="P1438" s="8" t="str">
        <f>IF(ISNUMBER(N1438),_xll.BDP($C1438, "OPT_UNDL_PX")," ")</f>
        <v xml:space="preserve"> </v>
      </c>
      <c r="Q1438" s="7" t="str">
        <f>IF(ISNUMBER(N1438),+G1438*_xll.BDP($C1438, "PX_POS_MULT_FACTOR")*P1438/K1438," ")</f>
        <v xml:space="preserve"> </v>
      </c>
      <c r="R1438" s="8" t="str">
        <f>IF(OR($A1438="TUA",$A1438="TYA"),"",IF(ISNUMBER(_xll.BDP($C1438,"DUR_ADJ_OAS_MID")),_xll.BDP($C1438,"DUR_ADJ_OAS_MID"),IF(ISNUMBER(_xll.BDP($E1438&amp;" ISIN","DUR_ADJ_OAS_MID")),_xll.BDP($E1438&amp;" ISIN","DUR_ADJ_OAS_MID")," ")))</f>
        <v xml:space="preserve"> </v>
      </c>
      <c r="S1438" s="7" t="str">
        <f t="shared" si="22"/>
        <v xml:space="preserve"> </v>
      </c>
      <c r="T1438" t="s">
        <v>4114</v>
      </c>
      <c r="U1438" t="s">
        <v>1339</v>
      </c>
    </row>
    <row r="1439" spans="1:21" x14ac:dyDescent="0.25">
      <c r="A1439" t="s">
        <v>3384</v>
      </c>
      <c r="B1439" t="s">
        <v>4115</v>
      </c>
      <c r="C1439" t="s">
        <v>4116</v>
      </c>
      <c r="D1439" t="s">
        <v>4117</v>
      </c>
      <c r="E1439" t="s">
        <v>4118</v>
      </c>
      <c r="F1439" t="s">
        <v>4119</v>
      </c>
      <c r="G1439" s="1">
        <v>650</v>
      </c>
      <c r="H1439" s="1">
        <v>91.91</v>
      </c>
      <c r="I1439" s="2">
        <v>59741.5</v>
      </c>
      <c r="J1439" s="3">
        <v>2.0562800000000002E-3</v>
      </c>
      <c r="K1439" s="4">
        <v>29053169.690000001</v>
      </c>
      <c r="L1439" s="5">
        <v>900001</v>
      </c>
      <c r="M1439" s="6">
        <v>32.281263789999997</v>
      </c>
      <c r="N1439" s="7" t="str">
        <f>IF(ISNUMBER(_xll.BDP($C1439, "DELTA_MID")),_xll.BDP($C1439, "DELTA_MID")," ")</f>
        <v xml:space="preserve"> </v>
      </c>
      <c r="O1439" s="7" t="str">
        <f>IF(ISNUMBER(N1439),_xll.BDP($C1439, "OPT_UNDL_TICKER"),"")</f>
        <v/>
      </c>
      <c r="P1439" s="8" t="str">
        <f>IF(ISNUMBER(N1439),_xll.BDP($C1439, "OPT_UNDL_PX")," ")</f>
        <v xml:space="preserve"> </v>
      </c>
      <c r="Q1439" s="7" t="str">
        <f>IF(ISNUMBER(N1439),+G1439*_xll.BDP($C1439, "PX_POS_MULT_FACTOR")*P1439/K1439," ")</f>
        <v xml:space="preserve"> </v>
      </c>
      <c r="R1439" s="8" t="str">
        <f>IF(OR($A1439="TUA",$A1439="TYA"),"",IF(ISNUMBER(_xll.BDP($C1439,"DUR_ADJ_OAS_MID")),_xll.BDP($C1439,"DUR_ADJ_OAS_MID"),IF(ISNUMBER(_xll.BDP($E1439&amp;" ISIN","DUR_ADJ_OAS_MID")),_xll.BDP($E1439&amp;" ISIN","DUR_ADJ_OAS_MID")," ")))</f>
        <v xml:space="preserve"> </v>
      </c>
      <c r="S1439" s="7" t="str">
        <f t="shared" si="22"/>
        <v xml:space="preserve"> </v>
      </c>
      <c r="T1439" t="s">
        <v>4119</v>
      </c>
      <c r="U1439" t="s">
        <v>1339</v>
      </c>
    </row>
    <row r="1440" spans="1:21" x14ac:dyDescent="0.25">
      <c r="A1440" t="s">
        <v>3384</v>
      </c>
      <c r="B1440" t="s">
        <v>4120</v>
      </c>
      <c r="C1440" t="s">
        <v>4121</v>
      </c>
      <c r="D1440" t="s">
        <v>4122</v>
      </c>
      <c r="E1440" t="s">
        <v>4123</v>
      </c>
      <c r="F1440" t="s">
        <v>4124</v>
      </c>
      <c r="G1440" s="1">
        <v>270</v>
      </c>
      <c r="H1440" s="1">
        <v>141.03</v>
      </c>
      <c r="I1440" s="2">
        <v>38078.1</v>
      </c>
      <c r="J1440" s="3">
        <v>1.3106299999999999E-3</v>
      </c>
      <c r="K1440" s="4">
        <v>29053169.690000001</v>
      </c>
      <c r="L1440" s="5">
        <v>900001</v>
      </c>
      <c r="M1440" s="6">
        <v>32.281263789999997</v>
      </c>
      <c r="N1440" s="7" t="str">
        <f>IF(ISNUMBER(_xll.BDP($C1440, "DELTA_MID")),_xll.BDP($C1440, "DELTA_MID")," ")</f>
        <v xml:space="preserve"> </v>
      </c>
      <c r="O1440" s="7" t="str">
        <f>IF(ISNUMBER(N1440),_xll.BDP($C1440, "OPT_UNDL_TICKER"),"")</f>
        <v/>
      </c>
      <c r="P1440" s="8" t="str">
        <f>IF(ISNUMBER(N1440),_xll.BDP($C1440, "OPT_UNDL_PX")," ")</f>
        <v xml:space="preserve"> </v>
      </c>
      <c r="Q1440" s="7" t="str">
        <f>IF(ISNUMBER(N1440),+G1440*_xll.BDP($C1440, "PX_POS_MULT_FACTOR")*P1440/K1440," ")</f>
        <v xml:space="preserve"> </v>
      </c>
      <c r="R1440" s="8" t="str">
        <f>IF(OR($A1440="TUA",$A1440="TYA"),"",IF(ISNUMBER(_xll.BDP($C1440,"DUR_ADJ_OAS_MID")),_xll.BDP($C1440,"DUR_ADJ_OAS_MID"),IF(ISNUMBER(_xll.BDP($E1440&amp;" ISIN","DUR_ADJ_OAS_MID")),_xll.BDP($E1440&amp;" ISIN","DUR_ADJ_OAS_MID")," ")))</f>
        <v xml:space="preserve"> </v>
      </c>
      <c r="S1440" s="7" t="str">
        <f t="shared" si="22"/>
        <v xml:space="preserve"> </v>
      </c>
      <c r="T1440" t="s">
        <v>4124</v>
      </c>
      <c r="U1440" t="s">
        <v>1339</v>
      </c>
    </row>
    <row r="1441" spans="1:21" x14ac:dyDescent="0.25">
      <c r="A1441" t="s">
        <v>3384</v>
      </c>
      <c r="B1441" t="s">
        <v>4125</v>
      </c>
      <c r="C1441" t="s">
        <v>4126</v>
      </c>
      <c r="D1441" t="s">
        <v>4127</v>
      </c>
      <c r="E1441" t="s">
        <v>4128</v>
      </c>
      <c r="F1441" t="s">
        <v>4129</v>
      </c>
      <c r="G1441" s="1">
        <v>1029</v>
      </c>
      <c r="H1441" s="1">
        <v>90.91</v>
      </c>
      <c r="I1441" s="2">
        <v>93546.39</v>
      </c>
      <c r="J1441" s="3">
        <v>3.2198299999999999E-3</v>
      </c>
      <c r="K1441" s="4">
        <v>29053169.690000001</v>
      </c>
      <c r="L1441" s="5">
        <v>900001</v>
      </c>
      <c r="M1441" s="6">
        <v>32.281263789999997</v>
      </c>
      <c r="N1441" s="7" t="str">
        <f>IF(ISNUMBER(_xll.BDP($C1441, "DELTA_MID")),_xll.BDP($C1441, "DELTA_MID")," ")</f>
        <v xml:space="preserve"> </v>
      </c>
      <c r="O1441" s="7" t="str">
        <f>IF(ISNUMBER(N1441),_xll.BDP($C1441, "OPT_UNDL_TICKER"),"")</f>
        <v/>
      </c>
      <c r="P1441" s="8" t="str">
        <f>IF(ISNUMBER(N1441),_xll.BDP($C1441, "OPT_UNDL_PX")," ")</f>
        <v xml:space="preserve"> </v>
      </c>
      <c r="Q1441" s="7" t="str">
        <f>IF(ISNUMBER(N1441),+G1441*_xll.BDP($C1441, "PX_POS_MULT_FACTOR")*P1441/K1441," ")</f>
        <v xml:space="preserve"> </v>
      </c>
      <c r="R1441" s="8" t="str">
        <f>IF(OR($A1441="TUA",$A1441="TYA"),"",IF(ISNUMBER(_xll.BDP($C1441,"DUR_ADJ_OAS_MID")),_xll.BDP($C1441,"DUR_ADJ_OAS_MID"),IF(ISNUMBER(_xll.BDP($E1441&amp;" ISIN","DUR_ADJ_OAS_MID")),_xll.BDP($E1441&amp;" ISIN","DUR_ADJ_OAS_MID")," ")))</f>
        <v xml:space="preserve"> </v>
      </c>
      <c r="S1441" s="7" t="str">
        <f t="shared" si="22"/>
        <v xml:space="preserve"> </v>
      </c>
      <c r="T1441" t="s">
        <v>4129</v>
      </c>
      <c r="U1441" t="s">
        <v>1339</v>
      </c>
    </row>
    <row r="1442" spans="1:21" x14ac:dyDescent="0.25">
      <c r="A1442" t="s">
        <v>3384</v>
      </c>
      <c r="B1442" t="s">
        <v>4130</v>
      </c>
      <c r="C1442" t="s">
        <v>4131</v>
      </c>
      <c r="D1442" t="s">
        <v>4132</v>
      </c>
      <c r="E1442" t="s">
        <v>4133</v>
      </c>
      <c r="F1442" t="s">
        <v>4134</v>
      </c>
      <c r="G1442" s="1">
        <v>972</v>
      </c>
      <c r="H1442" s="1">
        <v>35.049999999999997</v>
      </c>
      <c r="I1442" s="2">
        <v>34068.6</v>
      </c>
      <c r="J1442" s="3">
        <v>1.17263E-3</v>
      </c>
      <c r="K1442" s="4">
        <v>29053169.690000001</v>
      </c>
      <c r="L1442" s="5">
        <v>900001</v>
      </c>
      <c r="M1442" s="6">
        <v>32.281263789999997</v>
      </c>
      <c r="N1442" s="7" t="str">
        <f>IF(ISNUMBER(_xll.BDP($C1442, "DELTA_MID")),_xll.BDP($C1442, "DELTA_MID")," ")</f>
        <v xml:space="preserve"> </v>
      </c>
      <c r="O1442" s="7" t="str">
        <f>IF(ISNUMBER(N1442),_xll.BDP($C1442, "OPT_UNDL_TICKER"),"")</f>
        <v/>
      </c>
      <c r="P1442" s="8" t="str">
        <f>IF(ISNUMBER(N1442),_xll.BDP($C1442, "OPT_UNDL_PX")," ")</f>
        <v xml:space="preserve"> </v>
      </c>
      <c r="Q1442" s="7" t="str">
        <f>IF(ISNUMBER(N1442),+G1442*_xll.BDP($C1442, "PX_POS_MULT_FACTOR")*P1442/K1442," ")</f>
        <v xml:space="preserve"> </v>
      </c>
      <c r="R1442" s="8" t="str">
        <f>IF(OR($A1442="TUA",$A1442="TYA"),"",IF(ISNUMBER(_xll.BDP($C1442,"DUR_ADJ_OAS_MID")),_xll.BDP($C1442,"DUR_ADJ_OAS_MID"),IF(ISNUMBER(_xll.BDP($E1442&amp;" ISIN","DUR_ADJ_OAS_MID")),_xll.BDP($E1442&amp;" ISIN","DUR_ADJ_OAS_MID")," ")))</f>
        <v xml:space="preserve"> </v>
      </c>
      <c r="S1442" s="7" t="str">
        <f t="shared" si="22"/>
        <v xml:space="preserve"> </v>
      </c>
      <c r="T1442" t="s">
        <v>4134</v>
      </c>
      <c r="U1442" t="s">
        <v>1339</v>
      </c>
    </row>
    <row r="1443" spans="1:21" x14ac:dyDescent="0.25">
      <c r="A1443" t="s">
        <v>3384</v>
      </c>
      <c r="B1443" t="s">
        <v>4135</v>
      </c>
      <c r="C1443" t="s">
        <v>4136</v>
      </c>
      <c r="D1443" t="s">
        <v>4137</v>
      </c>
      <c r="E1443" t="s">
        <v>4138</v>
      </c>
      <c r="F1443" t="s">
        <v>4139</v>
      </c>
      <c r="G1443" s="1">
        <v>2416</v>
      </c>
      <c r="H1443" s="1">
        <v>37.22</v>
      </c>
      <c r="I1443" s="2">
        <v>89923.520000000004</v>
      </c>
      <c r="J1443" s="3">
        <v>3.0951400000000001E-3</v>
      </c>
      <c r="K1443" s="4">
        <v>29053169.690000001</v>
      </c>
      <c r="L1443" s="5">
        <v>900001</v>
      </c>
      <c r="M1443" s="6">
        <v>32.281263789999997</v>
      </c>
      <c r="N1443" s="7" t="str">
        <f>IF(ISNUMBER(_xll.BDP($C1443, "DELTA_MID")),_xll.BDP($C1443, "DELTA_MID")," ")</f>
        <v xml:space="preserve"> </v>
      </c>
      <c r="O1443" s="7" t="str">
        <f>IF(ISNUMBER(N1443),_xll.BDP($C1443, "OPT_UNDL_TICKER"),"")</f>
        <v/>
      </c>
      <c r="P1443" s="8" t="str">
        <f>IF(ISNUMBER(N1443),_xll.BDP($C1443, "OPT_UNDL_PX")," ")</f>
        <v xml:space="preserve"> </v>
      </c>
      <c r="Q1443" s="7" t="str">
        <f>IF(ISNUMBER(N1443),+G1443*_xll.BDP($C1443, "PX_POS_MULT_FACTOR")*P1443/K1443," ")</f>
        <v xml:space="preserve"> </v>
      </c>
      <c r="R1443" s="8" t="str">
        <f>IF(OR($A1443="TUA",$A1443="TYA"),"",IF(ISNUMBER(_xll.BDP($C1443,"DUR_ADJ_OAS_MID")),_xll.BDP($C1443,"DUR_ADJ_OAS_MID"),IF(ISNUMBER(_xll.BDP($E1443&amp;" ISIN","DUR_ADJ_OAS_MID")),_xll.BDP($E1443&amp;" ISIN","DUR_ADJ_OAS_MID")," ")))</f>
        <v xml:space="preserve"> </v>
      </c>
      <c r="S1443" s="7" t="str">
        <f t="shared" si="22"/>
        <v xml:space="preserve"> </v>
      </c>
      <c r="T1443" t="s">
        <v>4139</v>
      </c>
      <c r="U1443" t="s">
        <v>1339</v>
      </c>
    </row>
    <row r="1444" spans="1:21" x14ac:dyDescent="0.25">
      <c r="A1444" t="s">
        <v>3384</v>
      </c>
      <c r="B1444" t="s">
        <v>4140</v>
      </c>
      <c r="C1444" t="s">
        <v>4141</v>
      </c>
      <c r="D1444" t="s">
        <v>4142</v>
      </c>
      <c r="E1444" t="s">
        <v>4143</v>
      </c>
      <c r="F1444" t="s">
        <v>4144</v>
      </c>
      <c r="G1444" s="1">
        <v>435</v>
      </c>
      <c r="H1444" s="1">
        <v>116.69</v>
      </c>
      <c r="I1444" s="2">
        <v>50760.15</v>
      </c>
      <c r="J1444" s="3">
        <v>1.74715E-3</v>
      </c>
      <c r="K1444" s="4">
        <v>29053169.690000001</v>
      </c>
      <c r="L1444" s="5">
        <v>900001</v>
      </c>
      <c r="M1444" s="6">
        <v>32.281263789999997</v>
      </c>
      <c r="N1444" s="7" t="str">
        <f>IF(ISNUMBER(_xll.BDP($C1444, "DELTA_MID")),_xll.BDP($C1444, "DELTA_MID")," ")</f>
        <v xml:space="preserve"> </v>
      </c>
      <c r="O1444" s="7" t="str">
        <f>IF(ISNUMBER(N1444),_xll.BDP($C1444, "OPT_UNDL_TICKER"),"")</f>
        <v/>
      </c>
      <c r="P1444" s="8" t="str">
        <f>IF(ISNUMBER(N1444),_xll.BDP($C1444, "OPT_UNDL_PX")," ")</f>
        <v xml:space="preserve"> </v>
      </c>
      <c r="Q1444" s="7" t="str">
        <f>IF(ISNUMBER(N1444),+G1444*_xll.BDP($C1444, "PX_POS_MULT_FACTOR")*P1444/K1444," ")</f>
        <v xml:space="preserve"> </v>
      </c>
      <c r="R1444" s="8" t="str">
        <f>IF(OR($A1444="TUA",$A1444="TYA"),"",IF(ISNUMBER(_xll.BDP($C1444,"DUR_ADJ_OAS_MID")),_xll.BDP($C1444,"DUR_ADJ_OAS_MID"),IF(ISNUMBER(_xll.BDP($E1444&amp;" ISIN","DUR_ADJ_OAS_MID")),_xll.BDP($E1444&amp;" ISIN","DUR_ADJ_OAS_MID")," ")))</f>
        <v xml:space="preserve"> </v>
      </c>
      <c r="S1444" s="7" t="str">
        <f t="shared" si="22"/>
        <v xml:space="preserve"> </v>
      </c>
      <c r="T1444" t="s">
        <v>4144</v>
      </c>
      <c r="U1444" t="s">
        <v>1339</v>
      </c>
    </row>
    <row r="1445" spans="1:21" x14ac:dyDescent="0.25">
      <c r="A1445" t="s">
        <v>3384</v>
      </c>
      <c r="B1445" t="s">
        <v>4145</v>
      </c>
      <c r="C1445" t="s">
        <v>4146</v>
      </c>
      <c r="D1445" t="s">
        <v>4147</v>
      </c>
      <c r="E1445" t="s">
        <v>4148</v>
      </c>
      <c r="F1445" t="s">
        <v>4149</v>
      </c>
      <c r="G1445" s="1">
        <v>327</v>
      </c>
      <c r="H1445" s="1">
        <v>151.06</v>
      </c>
      <c r="I1445" s="2">
        <v>49396.62</v>
      </c>
      <c r="J1445" s="3">
        <v>1.70021E-3</v>
      </c>
      <c r="K1445" s="4">
        <v>29053169.690000001</v>
      </c>
      <c r="L1445" s="5">
        <v>900001</v>
      </c>
      <c r="M1445" s="6">
        <v>32.281263789999997</v>
      </c>
      <c r="N1445" s="7" t="str">
        <f>IF(ISNUMBER(_xll.BDP($C1445, "DELTA_MID")),_xll.BDP($C1445, "DELTA_MID")," ")</f>
        <v xml:space="preserve"> </v>
      </c>
      <c r="O1445" s="7" t="str">
        <f>IF(ISNUMBER(N1445),_xll.BDP($C1445, "OPT_UNDL_TICKER"),"")</f>
        <v/>
      </c>
      <c r="P1445" s="8" t="str">
        <f>IF(ISNUMBER(N1445),_xll.BDP($C1445, "OPT_UNDL_PX")," ")</f>
        <v xml:space="preserve"> </v>
      </c>
      <c r="Q1445" s="7" t="str">
        <f>IF(ISNUMBER(N1445),+G1445*_xll.BDP($C1445, "PX_POS_MULT_FACTOR")*P1445/K1445," ")</f>
        <v xml:space="preserve"> </v>
      </c>
      <c r="R1445" s="8" t="str">
        <f>IF(OR($A1445="TUA",$A1445="TYA"),"",IF(ISNUMBER(_xll.BDP($C1445,"DUR_ADJ_OAS_MID")),_xll.BDP($C1445,"DUR_ADJ_OAS_MID"),IF(ISNUMBER(_xll.BDP($E1445&amp;" ISIN","DUR_ADJ_OAS_MID")),_xll.BDP($E1445&amp;" ISIN","DUR_ADJ_OAS_MID")," ")))</f>
        <v xml:space="preserve"> </v>
      </c>
      <c r="S1445" s="7" t="str">
        <f t="shared" si="22"/>
        <v xml:space="preserve"> </v>
      </c>
      <c r="T1445" t="s">
        <v>4149</v>
      </c>
      <c r="U1445" t="s">
        <v>1339</v>
      </c>
    </row>
    <row r="1446" spans="1:21" x14ac:dyDescent="0.25">
      <c r="A1446" t="s">
        <v>3384</v>
      </c>
      <c r="B1446" t="s">
        <v>4150</v>
      </c>
      <c r="C1446" t="s">
        <v>4151</v>
      </c>
      <c r="D1446" t="s">
        <v>4152</v>
      </c>
      <c r="E1446" t="s">
        <v>4153</v>
      </c>
      <c r="F1446" t="s">
        <v>4154</v>
      </c>
      <c r="G1446" s="1">
        <v>952</v>
      </c>
      <c r="H1446" s="1">
        <v>78.72</v>
      </c>
      <c r="I1446" s="2">
        <v>74941.440000000002</v>
      </c>
      <c r="J1446" s="3">
        <v>2.57946E-3</v>
      </c>
      <c r="K1446" s="4">
        <v>29053169.690000001</v>
      </c>
      <c r="L1446" s="5">
        <v>900001</v>
      </c>
      <c r="M1446" s="6">
        <v>32.281263789999997</v>
      </c>
      <c r="N1446" s="7" t="str">
        <f>IF(ISNUMBER(_xll.BDP($C1446, "DELTA_MID")),_xll.BDP($C1446, "DELTA_MID")," ")</f>
        <v xml:space="preserve"> </v>
      </c>
      <c r="O1446" s="7" t="str">
        <f>IF(ISNUMBER(N1446),_xll.BDP($C1446, "OPT_UNDL_TICKER"),"")</f>
        <v/>
      </c>
      <c r="P1446" s="8" t="str">
        <f>IF(ISNUMBER(N1446),_xll.BDP($C1446, "OPT_UNDL_PX")," ")</f>
        <v xml:space="preserve"> </v>
      </c>
      <c r="Q1446" s="7" t="str">
        <f>IF(ISNUMBER(N1446),+G1446*_xll.BDP($C1446, "PX_POS_MULT_FACTOR")*P1446/K1446," ")</f>
        <v xml:space="preserve"> </v>
      </c>
      <c r="R1446" s="8" t="str">
        <f>IF(OR($A1446="TUA",$A1446="TYA"),"",IF(ISNUMBER(_xll.BDP($C1446,"DUR_ADJ_OAS_MID")),_xll.BDP($C1446,"DUR_ADJ_OAS_MID"),IF(ISNUMBER(_xll.BDP($E1446&amp;" ISIN","DUR_ADJ_OAS_MID")),_xll.BDP($E1446&amp;" ISIN","DUR_ADJ_OAS_MID")," ")))</f>
        <v xml:space="preserve"> </v>
      </c>
      <c r="S1446" s="7" t="str">
        <f t="shared" si="22"/>
        <v xml:space="preserve"> </v>
      </c>
      <c r="T1446" t="s">
        <v>4154</v>
      </c>
      <c r="U1446" t="s">
        <v>1339</v>
      </c>
    </row>
    <row r="1447" spans="1:21" x14ac:dyDescent="0.25">
      <c r="A1447" t="s">
        <v>3384</v>
      </c>
      <c r="B1447" t="s">
        <v>4155</v>
      </c>
      <c r="C1447" t="s">
        <v>4156</v>
      </c>
      <c r="D1447" t="s">
        <v>4157</v>
      </c>
      <c r="E1447" t="s">
        <v>4158</v>
      </c>
      <c r="F1447" t="s">
        <v>4159</v>
      </c>
      <c r="G1447" s="1">
        <v>210</v>
      </c>
      <c r="H1447" s="1">
        <v>269.45</v>
      </c>
      <c r="I1447" s="2">
        <v>56584.5</v>
      </c>
      <c r="J1447" s="3">
        <v>1.94762E-3</v>
      </c>
      <c r="K1447" s="4">
        <v>29053169.690000001</v>
      </c>
      <c r="L1447" s="5">
        <v>900001</v>
      </c>
      <c r="M1447" s="6">
        <v>32.281263789999997</v>
      </c>
      <c r="N1447" s="7" t="str">
        <f>IF(ISNUMBER(_xll.BDP($C1447, "DELTA_MID")),_xll.BDP($C1447, "DELTA_MID")," ")</f>
        <v xml:space="preserve"> </v>
      </c>
      <c r="O1447" s="7" t="str">
        <f>IF(ISNUMBER(N1447),_xll.BDP($C1447, "OPT_UNDL_TICKER"),"")</f>
        <v/>
      </c>
      <c r="P1447" s="8" t="str">
        <f>IF(ISNUMBER(N1447),_xll.BDP($C1447, "OPT_UNDL_PX")," ")</f>
        <v xml:space="preserve"> </v>
      </c>
      <c r="Q1447" s="7" t="str">
        <f>IF(ISNUMBER(N1447),+G1447*_xll.BDP($C1447, "PX_POS_MULT_FACTOR")*P1447/K1447," ")</f>
        <v xml:space="preserve"> </v>
      </c>
      <c r="R1447" s="8" t="str">
        <f>IF(OR($A1447="TUA",$A1447="TYA"),"",IF(ISNUMBER(_xll.BDP($C1447,"DUR_ADJ_OAS_MID")),_xll.BDP($C1447,"DUR_ADJ_OAS_MID"),IF(ISNUMBER(_xll.BDP($E1447&amp;" ISIN","DUR_ADJ_OAS_MID")),_xll.BDP($E1447&amp;" ISIN","DUR_ADJ_OAS_MID")," ")))</f>
        <v xml:space="preserve"> </v>
      </c>
      <c r="S1447" s="7" t="str">
        <f t="shared" si="22"/>
        <v xml:space="preserve"> </v>
      </c>
      <c r="T1447" t="s">
        <v>4159</v>
      </c>
      <c r="U1447" t="s">
        <v>1339</v>
      </c>
    </row>
    <row r="1448" spans="1:21" x14ac:dyDescent="0.25">
      <c r="A1448" t="s">
        <v>3384</v>
      </c>
      <c r="B1448" t="s">
        <v>4160</v>
      </c>
      <c r="C1448" t="s">
        <v>4161</v>
      </c>
      <c r="D1448" t="s">
        <v>4162</v>
      </c>
      <c r="E1448" t="s">
        <v>4163</v>
      </c>
      <c r="F1448" t="s">
        <v>4164</v>
      </c>
      <c r="G1448" s="1">
        <v>458</v>
      </c>
      <c r="H1448" s="1">
        <v>55.81</v>
      </c>
      <c r="I1448" s="2">
        <v>25560.98</v>
      </c>
      <c r="J1448" s="3">
        <v>8.7980000000000003E-4</v>
      </c>
      <c r="K1448" s="4">
        <v>29053169.690000001</v>
      </c>
      <c r="L1448" s="5">
        <v>900001</v>
      </c>
      <c r="M1448" s="6">
        <v>32.281263789999997</v>
      </c>
      <c r="N1448" s="7" t="str">
        <f>IF(ISNUMBER(_xll.BDP($C1448, "DELTA_MID")),_xll.BDP($C1448, "DELTA_MID")," ")</f>
        <v xml:space="preserve"> </v>
      </c>
      <c r="O1448" s="7" t="str">
        <f>IF(ISNUMBER(N1448),_xll.BDP($C1448, "OPT_UNDL_TICKER"),"")</f>
        <v/>
      </c>
      <c r="P1448" s="8" t="str">
        <f>IF(ISNUMBER(N1448),_xll.BDP($C1448, "OPT_UNDL_PX")," ")</f>
        <v xml:space="preserve"> </v>
      </c>
      <c r="Q1448" s="7" t="str">
        <f>IF(ISNUMBER(N1448),+G1448*_xll.BDP($C1448, "PX_POS_MULT_FACTOR")*P1448/K1448," ")</f>
        <v xml:space="preserve"> </v>
      </c>
      <c r="R1448" s="8" t="str">
        <f>IF(OR($A1448="TUA",$A1448="TYA"),"",IF(ISNUMBER(_xll.BDP($C1448,"DUR_ADJ_OAS_MID")),_xll.BDP($C1448,"DUR_ADJ_OAS_MID"),IF(ISNUMBER(_xll.BDP($E1448&amp;" ISIN","DUR_ADJ_OAS_MID")),_xll.BDP($E1448&amp;" ISIN","DUR_ADJ_OAS_MID")," ")))</f>
        <v xml:space="preserve"> </v>
      </c>
      <c r="S1448" s="7" t="str">
        <f t="shared" si="22"/>
        <v xml:space="preserve"> </v>
      </c>
      <c r="T1448" t="s">
        <v>4164</v>
      </c>
      <c r="U1448" t="s">
        <v>1339</v>
      </c>
    </row>
    <row r="1449" spans="1:21" x14ac:dyDescent="0.25">
      <c r="A1449" t="s">
        <v>3384</v>
      </c>
      <c r="B1449" t="s">
        <v>4165</v>
      </c>
      <c r="C1449" t="s">
        <v>4166</v>
      </c>
      <c r="D1449" t="s">
        <v>4167</v>
      </c>
      <c r="E1449" t="s">
        <v>4168</v>
      </c>
      <c r="F1449" t="s">
        <v>4169</v>
      </c>
      <c r="G1449" s="1">
        <v>728</v>
      </c>
      <c r="H1449" s="1">
        <v>261.5</v>
      </c>
      <c r="I1449" s="2">
        <v>190372</v>
      </c>
      <c r="J1449" s="3">
        <v>6.5525399999999999E-3</v>
      </c>
      <c r="K1449" s="4">
        <v>29053169.690000001</v>
      </c>
      <c r="L1449" s="5">
        <v>900001</v>
      </c>
      <c r="M1449" s="6">
        <v>32.281263789999997</v>
      </c>
      <c r="N1449" s="7" t="str">
        <f>IF(ISNUMBER(_xll.BDP($C1449, "DELTA_MID")),_xll.BDP($C1449, "DELTA_MID")," ")</f>
        <v xml:space="preserve"> </v>
      </c>
      <c r="O1449" s="7" t="str">
        <f>IF(ISNUMBER(N1449),_xll.BDP($C1449, "OPT_UNDL_TICKER"),"")</f>
        <v/>
      </c>
      <c r="P1449" s="8" t="str">
        <f>IF(ISNUMBER(N1449),_xll.BDP($C1449, "OPT_UNDL_PX")," ")</f>
        <v xml:space="preserve"> </v>
      </c>
      <c r="Q1449" s="7" t="str">
        <f>IF(ISNUMBER(N1449),+G1449*_xll.BDP($C1449, "PX_POS_MULT_FACTOR")*P1449/K1449," ")</f>
        <v xml:space="preserve"> </v>
      </c>
      <c r="R1449" s="8" t="str">
        <f>IF(OR($A1449="TUA",$A1449="TYA"),"",IF(ISNUMBER(_xll.BDP($C1449,"DUR_ADJ_OAS_MID")),_xll.BDP($C1449,"DUR_ADJ_OAS_MID"),IF(ISNUMBER(_xll.BDP($E1449&amp;" ISIN","DUR_ADJ_OAS_MID")),_xll.BDP($E1449&amp;" ISIN","DUR_ADJ_OAS_MID")," ")))</f>
        <v xml:space="preserve"> </v>
      </c>
      <c r="S1449" s="7" t="str">
        <f t="shared" si="22"/>
        <v xml:space="preserve"> </v>
      </c>
      <c r="T1449" t="s">
        <v>4169</v>
      </c>
      <c r="U1449" t="s">
        <v>1339</v>
      </c>
    </row>
    <row r="1450" spans="1:21" x14ac:dyDescent="0.25">
      <c r="A1450" t="s">
        <v>3384</v>
      </c>
      <c r="B1450" t="s">
        <v>4170</v>
      </c>
      <c r="C1450" t="s">
        <v>4171</v>
      </c>
      <c r="D1450" t="s">
        <v>4172</v>
      </c>
      <c r="E1450" t="s">
        <v>4173</v>
      </c>
      <c r="F1450" t="s">
        <v>4174</v>
      </c>
      <c r="G1450" s="1">
        <v>1511</v>
      </c>
      <c r="H1450" s="1">
        <v>37.409999999999997</v>
      </c>
      <c r="I1450" s="2">
        <v>56526.51</v>
      </c>
      <c r="J1450" s="3">
        <v>1.9456199999999999E-3</v>
      </c>
      <c r="K1450" s="4">
        <v>29053169.690000001</v>
      </c>
      <c r="L1450" s="5">
        <v>900001</v>
      </c>
      <c r="M1450" s="6">
        <v>32.281263789999997</v>
      </c>
      <c r="N1450" s="7" t="str">
        <f>IF(ISNUMBER(_xll.BDP($C1450, "DELTA_MID")),_xll.BDP($C1450, "DELTA_MID")," ")</f>
        <v xml:space="preserve"> </v>
      </c>
      <c r="O1450" s="7" t="str">
        <f>IF(ISNUMBER(N1450),_xll.BDP($C1450, "OPT_UNDL_TICKER"),"")</f>
        <v/>
      </c>
      <c r="P1450" s="8" t="str">
        <f>IF(ISNUMBER(N1450),_xll.BDP($C1450, "OPT_UNDL_PX")," ")</f>
        <v xml:space="preserve"> </v>
      </c>
      <c r="Q1450" s="7" t="str">
        <f>IF(ISNUMBER(N1450),+G1450*_xll.BDP($C1450, "PX_POS_MULT_FACTOR")*P1450/K1450," ")</f>
        <v xml:space="preserve"> </v>
      </c>
      <c r="R1450" s="8" t="str">
        <f>IF(OR($A1450="TUA",$A1450="TYA"),"",IF(ISNUMBER(_xll.BDP($C1450,"DUR_ADJ_OAS_MID")),_xll.BDP($C1450,"DUR_ADJ_OAS_MID"),IF(ISNUMBER(_xll.BDP($E1450&amp;" ISIN","DUR_ADJ_OAS_MID")),_xll.BDP($E1450&amp;" ISIN","DUR_ADJ_OAS_MID")," ")))</f>
        <v xml:space="preserve"> </v>
      </c>
      <c r="S1450" s="7" t="str">
        <f t="shared" si="22"/>
        <v xml:space="preserve"> </v>
      </c>
      <c r="T1450" t="s">
        <v>4174</v>
      </c>
      <c r="U1450" t="s">
        <v>1339</v>
      </c>
    </row>
    <row r="1451" spans="1:21" x14ac:dyDescent="0.25">
      <c r="A1451" t="s">
        <v>3384</v>
      </c>
      <c r="B1451" t="s">
        <v>4175</v>
      </c>
      <c r="C1451" t="s">
        <v>4176</v>
      </c>
      <c r="D1451" t="s">
        <v>4177</v>
      </c>
      <c r="E1451" t="s">
        <v>4178</v>
      </c>
      <c r="F1451" t="s">
        <v>4179</v>
      </c>
      <c r="G1451" s="1">
        <v>2680</v>
      </c>
      <c r="H1451" s="1">
        <v>94.52</v>
      </c>
      <c r="I1451" s="2">
        <v>253313.6</v>
      </c>
      <c r="J1451" s="3">
        <v>8.7189699999999995E-3</v>
      </c>
      <c r="K1451" s="4">
        <v>29053169.690000001</v>
      </c>
      <c r="L1451" s="5">
        <v>900001</v>
      </c>
      <c r="M1451" s="6">
        <v>32.281263789999997</v>
      </c>
      <c r="N1451" s="7" t="str">
        <f>IF(ISNUMBER(_xll.BDP($C1451, "DELTA_MID")),_xll.BDP($C1451, "DELTA_MID")," ")</f>
        <v xml:space="preserve"> </v>
      </c>
      <c r="O1451" s="7" t="str">
        <f>IF(ISNUMBER(N1451),_xll.BDP($C1451, "OPT_UNDL_TICKER"),"")</f>
        <v/>
      </c>
      <c r="P1451" s="8" t="str">
        <f>IF(ISNUMBER(N1451),_xll.BDP($C1451, "OPT_UNDL_PX")," ")</f>
        <v xml:space="preserve"> </v>
      </c>
      <c r="Q1451" s="7" t="str">
        <f>IF(ISNUMBER(N1451),+G1451*_xll.BDP($C1451, "PX_POS_MULT_FACTOR")*P1451/K1451," ")</f>
        <v xml:space="preserve"> </v>
      </c>
      <c r="R1451" s="8" t="str">
        <f>IF(OR($A1451="TUA",$A1451="TYA"),"",IF(ISNUMBER(_xll.BDP($C1451,"DUR_ADJ_OAS_MID")),_xll.BDP($C1451,"DUR_ADJ_OAS_MID"),IF(ISNUMBER(_xll.BDP($E1451&amp;" ISIN","DUR_ADJ_OAS_MID")),_xll.BDP($E1451&amp;" ISIN","DUR_ADJ_OAS_MID")," ")))</f>
        <v xml:space="preserve"> </v>
      </c>
      <c r="S1451" s="7" t="str">
        <f t="shared" si="22"/>
        <v xml:space="preserve"> </v>
      </c>
      <c r="T1451" t="s">
        <v>4179</v>
      </c>
      <c r="U1451" t="s">
        <v>1339</v>
      </c>
    </row>
    <row r="1452" spans="1:21" x14ac:dyDescent="0.25">
      <c r="A1452" t="s">
        <v>3384</v>
      </c>
      <c r="B1452" t="s">
        <v>4180</v>
      </c>
      <c r="C1452" t="s">
        <v>4181</v>
      </c>
      <c r="D1452" t="s">
        <v>4182</v>
      </c>
      <c r="E1452" t="s">
        <v>4183</v>
      </c>
      <c r="F1452" t="s">
        <v>4184</v>
      </c>
      <c r="G1452" s="1">
        <v>99</v>
      </c>
      <c r="H1452" s="1">
        <v>538.49</v>
      </c>
      <c r="I1452" s="2">
        <v>53310.51</v>
      </c>
      <c r="J1452" s="3">
        <v>1.83493E-3</v>
      </c>
      <c r="K1452" s="4">
        <v>29053169.690000001</v>
      </c>
      <c r="L1452" s="5">
        <v>900001</v>
      </c>
      <c r="M1452" s="6">
        <v>32.281263789999997</v>
      </c>
      <c r="N1452" s="7" t="str">
        <f>IF(ISNUMBER(_xll.BDP($C1452, "DELTA_MID")),_xll.BDP($C1452, "DELTA_MID")," ")</f>
        <v xml:space="preserve"> </v>
      </c>
      <c r="O1452" s="7" t="str">
        <f>IF(ISNUMBER(N1452),_xll.BDP($C1452, "OPT_UNDL_TICKER"),"")</f>
        <v/>
      </c>
      <c r="P1452" s="8" t="str">
        <f>IF(ISNUMBER(N1452),_xll.BDP($C1452, "OPT_UNDL_PX")," ")</f>
        <v xml:space="preserve"> </v>
      </c>
      <c r="Q1452" s="7" t="str">
        <f>IF(ISNUMBER(N1452),+G1452*_xll.BDP($C1452, "PX_POS_MULT_FACTOR")*P1452/K1452," ")</f>
        <v xml:space="preserve"> </v>
      </c>
      <c r="R1452" s="8" t="str">
        <f>IF(OR($A1452="TUA",$A1452="TYA"),"",IF(ISNUMBER(_xll.BDP($C1452,"DUR_ADJ_OAS_MID")),_xll.BDP($C1452,"DUR_ADJ_OAS_MID"),IF(ISNUMBER(_xll.BDP($E1452&amp;" ISIN","DUR_ADJ_OAS_MID")),_xll.BDP($E1452&amp;" ISIN","DUR_ADJ_OAS_MID")," ")))</f>
        <v xml:space="preserve"> </v>
      </c>
      <c r="S1452" s="7" t="str">
        <f t="shared" si="22"/>
        <v xml:space="preserve"> </v>
      </c>
      <c r="T1452" t="s">
        <v>4184</v>
      </c>
      <c r="U1452" t="s">
        <v>1339</v>
      </c>
    </row>
    <row r="1453" spans="1:21" x14ac:dyDescent="0.25">
      <c r="A1453" t="s">
        <v>3384</v>
      </c>
      <c r="B1453" t="s">
        <v>4185</v>
      </c>
      <c r="C1453" t="s">
        <v>1258</v>
      </c>
      <c r="D1453" t="s">
        <v>1259</v>
      </c>
      <c r="E1453" t="s">
        <v>1260</v>
      </c>
      <c r="F1453" t="s">
        <v>1261</v>
      </c>
      <c r="G1453" s="1">
        <v>742</v>
      </c>
      <c r="H1453" s="1">
        <v>361.15</v>
      </c>
      <c r="I1453" s="2">
        <v>267973.3</v>
      </c>
      <c r="J1453" s="3">
        <v>9.2235500000000005E-3</v>
      </c>
      <c r="K1453" s="4">
        <v>29053169.690000001</v>
      </c>
      <c r="L1453" s="5">
        <v>900001</v>
      </c>
      <c r="M1453" s="6">
        <v>32.281263789999997</v>
      </c>
      <c r="N1453" s="7" t="str">
        <f>IF(ISNUMBER(_xll.BDP($C1453, "DELTA_MID")),_xll.BDP($C1453, "DELTA_MID")," ")</f>
        <v xml:space="preserve"> </v>
      </c>
      <c r="O1453" s="7" t="str">
        <f>IF(ISNUMBER(N1453),_xll.BDP($C1453, "OPT_UNDL_TICKER"),"")</f>
        <v/>
      </c>
      <c r="P1453" s="8" t="str">
        <f>IF(ISNUMBER(N1453),_xll.BDP($C1453, "OPT_UNDL_PX")," ")</f>
        <v xml:space="preserve"> </v>
      </c>
      <c r="Q1453" s="7" t="str">
        <f>IF(ISNUMBER(N1453),+G1453*_xll.BDP($C1453, "PX_POS_MULT_FACTOR")*P1453/K1453," ")</f>
        <v xml:space="preserve"> </v>
      </c>
      <c r="R1453" s="8" t="str">
        <f>IF(OR($A1453="TUA",$A1453="TYA"),"",IF(ISNUMBER(_xll.BDP($C1453,"DUR_ADJ_OAS_MID")),_xll.BDP($C1453,"DUR_ADJ_OAS_MID"),IF(ISNUMBER(_xll.BDP($E1453&amp;" ISIN","DUR_ADJ_OAS_MID")),_xll.BDP($E1453&amp;" ISIN","DUR_ADJ_OAS_MID")," ")))</f>
        <v xml:space="preserve"> </v>
      </c>
      <c r="S1453" s="7" t="str">
        <f t="shared" si="22"/>
        <v xml:space="preserve"> </v>
      </c>
      <c r="T1453" t="s">
        <v>1261</v>
      </c>
      <c r="U1453" t="s">
        <v>1339</v>
      </c>
    </row>
    <row r="1454" spans="1:21" x14ac:dyDescent="0.25">
      <c r="A1454" t="s">
        <v>3384</v>
      </c>
      <c r="B1454" t="s">
        <v>4186</v>
      </c>
      <c r="C1454" t="s">
        <v>4187</v>
      </c>
      <c r="D1454" t="s">
        <v>4188</v>
      </c>
      <c r="E1454" t="s">
        <v>4189</v>
      </c>
      <c r="F1454" t="s">
        <v>4190</v>
      </c>
      <c r="G1454" s="1">
        <v>1162</v>
      </c>
      <c r="H1454" s="1">
        <v>84.09</v>
      </c>
      <c r="I1454" s="2">
        <v>97712.58</v>
      </c>
      <c r="J1454" s="3">
        <v>3.36323E-3</v>
      </c>
      <c r="K1454" s="4">
        <v>29053169.690000001</v>
      </c>
      <c r="L1454" s="5">
        <v>900001</v>
      </c>
      <c r="M1454" s="6">
        <v>32.281263789999997</v>
      </c>
      <c r="N1454" s="7" t="str">
        <f>IF(ISNUMBER(_xll.BDP($C1454, "DELTA_MID")),_xll.BDP($C1454, "DELTA_MID")," ")</f>
        <v xml:space="preserve"> </v>
      </c>
      <c r="O1454" s="7" t="str">
        <f>IF(ISNUMBER(N1454),_xll.BDP($C1454, "OPT_UNDL_TICKER"),"")</f>
        <v/>
      </c>
      <c r="P1454" s="8" t="str">
        <f>IF(ISNUMBER(N1454),_xll.BDP($C1454, "OPT_UNDL_PX")," ")</f>
        <v xml:space="preserve"> </v>
      </c>
      <c r="Q1454" s="7" t="str">
        <f>IF(ISNUMBER(N1454),+G1454*_xll.BDP($C1454, "PX_POS_MULT_FACTOR")*P1454/K1454," ")</f>
        <v xml:space="preserve"> </v>
      </c>
      <c r="R1454" s="8" t="str">
        <f>IF(OR($A1454="TUA",$A1454="TYA"),"",IF(ISNUMBER(_xll.BDP($C1454,"DUR_ADJ_OAS_MID")),_xll.BDP($C1454,"DUR_ADJ_OAS_MID"),IF(ISNUMBER(_xll.BDP($E1454&amp;" ISIN","DUR_ADJ_OAS_MID")),_xll.BDP($E1454&amp;" ISIN","DUR_ADJ_OAS_MID")," ")))</f>
        <v xml:space="preserve"> </v>
      </c>
      <c r="S1454" s="7" t="str">
        <f t="shared" si="22"/>
        <v xml:space="preserve"> </v>
      </c>
      <c r="T1454" t="s">
        <v>4190</v>
      </c>
      <c r="U1454" t="s">
        <v>1339</v>
      </c>
    </row>
    <row r="1455" spans="1:21" x14ac:dyDescent="0.25">
      <c r="A1455" t="s">
        <v>3384</v>
      </c>
      <c r="B1455" t="s">
        <v>4191</v>
      </c>
      <c r="C1455" t="s">
        <v>4192</v>
      </c>
      <c r="D1455" t="s">
        <v>4193</v>
      </c>
      <c r="E1455" t="s">
        <v>4194</v>
      </c>
      <c r="F1455" t="s">
        <v>4195</v>
      </c>
      <c r="G1455" s="1">
        <v>394</v>
      </c>
      <c r="H1455" s="1">
        <v>101.87</v>
      </c>
      <c r="I1455" s="2">
        <v>40136.78</v>
      </c>
      <c r="J1455" s="3">
        <v>1.38149E-3</v>
      </c>
      <c r="K1455" s="4">
        <v>29053169.690000001</v>
      </c>
      <c r="L1455" s="5">
        <v>900001</v>
      </c>
      <c r="M1455" s="6">
        <v>32.281263789999997</v>
      </c>
      <c r="N1455" s="7" t="str">
        <f>IF(ISNUMBER(_xll.BDP($C1455, "DELTA_MID")),_xll.BDP($C1455, "DELTA_MID")," ")</f>
        <v xml:space="preserve"> </v>
      </c>
      <c r="O1455" s="7" t="str">
        <f>IF(ISNUMBER(N1455),_xll.BDP($C1455, "OPT_UNDL_TICKER"),"")</f>
        <v/>
      </c>
      <c r="P1455" s="8" t="str">
        <f>IF(ISNUMBER(N1455),_xll.BDP($C1455, "OPT_UNDL_PX")," ")</f>
        <v xml:space="preserve"> </v>
      </c>
      <c r="Q1455" s="7" t="str">
        <f>IF(ISNUMBER(N1455),+G1455*_xll.BDP($C1455, "PX_POS_MULT_FACTOR")*P1455/K1455," ")</f>
        <v xml:space="preserve"> </v>
      </c>
      <c r="R1455" s="8" t="str">
        <f>IF(OR($A1455="TUA",$A1455="TYA"),"",IF(ISNUMBER(_xll.BDP($C1455,"DUR_ADJ_OAS_MID")),_xll.BDP($C1455,"DUR_ADJ_OAS_MID"),IF(ISNUMBER(_xll.BDP($E1455&amp;" ISIN","DUR_ADJ_OAS_MID")),_xll.BDP($E1455&amp;" ISIN","DUR_ADJ_OAS_MID")," ")))</f>
        <v xml:space="preserve"> </v>
      </c>
      <c r="S1455" s="7" t="str">
        <f t="shared" si="22"/>
        <v xml:space="preserve"> </v>
      </c>
      <c r="T1455" t="s">
        <v>4195</v>
      </c>
      <c r="U1455" t="s">
        <v>1339</v>
      </c>
    </row>
    <row r="1456" spans="1:21" x14ac:dyDescent="0.25">
      <c r="A1456" t="s">
        <v>3384</v>
      </c>
      <c r="B1456" t="s">
        <v>4196</v>
      </c>
      <c r="C1456" t="s">
        <v>4197</v>
      </c>
      <c r="D1456" t="s">
        <v>4198</v>
      </c>
      <c r="E1456" t="s">
        <v>4199</v>
      </c>
      <c r="F1456" t="s">
        <v>4200</v>
      </c>
      <c r="G1456" s="1">
        <v>190</v>
      </c>
      <c r="H1456" s="1">
        <v>303.10000000000002</v>
      </c>
      <c r="I1456" s="2">
        <v>57589</v>
      </c>
      <c r="J1456" s="3">
        <v>1.98219E-3</v>
      </c>
      <c r="K1456" s="4">
        <v>29053169.690000001</v>
      </c>
      <c r="L1456" s="5">
        <v>900001</v>
      </c>
      <c r="M1456" s="6">
        <v>32.281263789999997</v>
      </c>
      <c r="N1456" s="7" t="str">
        <f>IF(ISNUMBER(_xll.BDP($C1456, "DELTA_MID")),_xll.BDP($C1456, "DELTA_MID")," ")</f>
        <v xml:space="preserve"> </v>
      </c>
      <c r="O1456" s="7" t="str">
        <f>IF(ISNUMBER(N1456),_xll.BDP($C1456, "OPT_UNDL_TICKER"),"")</f>
        <v/>
      </c>
      <c r="P1456" s="8" t="str">
        <f>IF(ISNUMBER(N1456),_xll.BDP($C1456, "OPT_UNDL_PX")," ")</f>
        <v xml:space="preserve"> </v>
      </c>
      <c r="Q1456" s="7" t="str">
        <f>IF(ISNUMBER(N1456),+G1456*_xll.BDP($C1456, "PX_POS_MULT_FACTOR")*P1456/K1456," ")</f>
        <v xml:space="preserve"> </v>
      </c>
      <c r="R1456" s="8" t="str">
        <f>IF(OR($A1456="TUA",$A1456="TYA"),"",IF(ISNUMBER(_xll.BDP($C1456,"DUR_ADJ_OAS_MID")),_xll.BDP($C1456,"DUR_ADJ_OAS_MID"),IF(ISNUMBER(_xll.BDP($E1456&amp;" ISIN","DUR_ADJ_OAS_MID")),_xll.BDP($E1456&amp;" ISIN","DUR_ADJ_OAS_MID")," ")))</f>
        <v xml:space="preserve"> </v>
      </c>
      <c r="S1456" s="7" t="str">
        <f t="shared" si="22"/>
        <v xml:space="preserve"> </v>
      </c>
      <c r="T1456" t="s">
        <v>4200</v>
      </c>
      <c r="U1456" t="s">
        <v>1339</v>
      </c>
    </row>
    <row r="1457" spans="1:28" x14ac:dyDescent="0.25">
      <c r="A1457" t="s">
        <v>3384</v>
      </c>
      <c r="B1457" t="s">
        <v>4201</v>
      </c>
      <c r="C1457" t="s">
        <v>4202</v>
      </c>
      <c r="D1457" t="s">
        <v>4203</v>
      </c>
      <c r="E1457" t="s">
        <v>4204</v>
      </c>
      <c r="F1457" t="s">
        <v>4205</v>
      </c>
      <c r="G1457" s="1">
        <v>445</v>
      </c>
      <c r="H1457" s="1">
        <v>210.85</v>
      </c>
      <c r="I1457" s="2">
        <v>93828.25</v>
      </c>
      <c r="J1457" s="3">
        <v>3.2295399999999999E-3</v>
      </c>
      <c r="K1457" s="4">
        <v>29053169.690000001</v>
      </c>
      <c r="L1457" s="5">
        <v>900001</v>
      </c>
      <c r="M1457" s="6">
        <v>32.281263789999997</v>
      </c>
      <c r="N1457" s="7" t="str">
        <f>IF(ISNUMBER(_xll.BDP($C1457, "DELTA_MID")),_xll.BDP($C1457, "DELTA_MID")," ")</f>
        <v xml:space="preserve"> </v>
      </c>
      <c r="O1457" s="7" t="str">
        <f>IF(ISNUMBER(N1457),_xll.BDP($C1457, "OPT_UNDL_TICKER"),"")</f>
        <v/>
      </c>
      <c r="P1457" s="8" t="str">
        <f>IF(ISNUMBER(N1457),_xll.BDP($C1457, "OPT_UNDL_PX")," ")</f>
        <v xml:space="preserve"> </v>
      </c>
      <c r="Q1457" s="7" t="str">
        <f>IF(ISNUMBER(N1457),+G1457*_xll.BDP($C1457, "PX_POS_MULT_FACTOR")*P1457/K1457," ")</f>
        <v xml:space="preserve"> </v>
      </c>
      <c r="R1457" s="8" t="str">
        <f>IF(OR($A1457="TUA",$A1457="TYA"),"",IF(ISNUMBER(_xll.BDP($C1457,"DUR_ADJ_OAS_MID")),_xll.BDP($C1457,"DUR_ADJ_OAS_MID"),IF(ISNUMBER(_xll.BDP($E1457&amp;" ISIN","DUR_ADJ_OAS_MID")),_xll.BDP($E1457&amp;" ISIN","DUR_ADJ_OAS_MID")," ")))</f>
        <v xml:space="preserve"> </v>
      </c>
      <c r="S1457" s="7" t="str">
        <f t="shared" si="22"/>
        <v xml:space="preserve"> </v>
      </c>
      <c r="T1457" t="s">
        <v>4205</v>
      </c>
      <c r="U1457" t="s">
        <v>1339</v>
      </c>
    </row>
    <row r="1458" spans="1:28" x14ac:dyDescent="0.25">
      <c r="A1458" t="s">
        <v>3384</v>
      </c>
      <c r="B1458" t="s">
        <v>4206</v>
      </c>
      <c r="C1458" t="s">
        <v>4207</v>
      </c>
      <c r="D1458" t="s">
        <v>4208</v>
      </c>
      <c r="E1458" t="s">
        <v>4209</v>
      </c>
      <c r="F1458" t="s">
        <v>4210</v>
      </c>
      <c r="G1458" s="1">
        <v>96</v>
      </c>
      <c r="H1458" s="1">
        <v>332.41</v>
      </c>
      <c r="I1458" s="2">
        <v>31911.360000000001</v>
      </c>
      <c r="J1458" s="3">
        <v>1.0983799999999999E-3</v>
      </c>
      <c r="K1458" s="4">
        <v>29053169.690000001</v>
      </c>
      <c r="L1458" s="5">
        <v>900001</v>
      </c>
      <c r="M1458" s="6">
        <v>32.281263789999997</v>
      </c>
      <c r="N1458" s="7" t="str">
        <f>IF(ISNUMBER(_xll.BDP($C1458, "DELTA_MID")),_xll.BDP($C1458, "DELTA_MID")," ")</f>
        <v xml:space="preserve"> </v>
      </c>
      <c r="O1458" s="7" t="str">
        <f>IF(ISNUMBER(N1458),_xll.BDP($C1458, "OPT_UNDL_TICKER"),"")</f>
        <v/>
      </c>
      <c r="P1458" s="8" t="str">
        <f>IF(ISNUMBER(N1458),_xll.BDP($C1458, "OPT_UNDL_PX")," ")</f>
        <v xml:space="preserve"> </v>
      </c>
      <c r="Q1458" s="7" t="str">
        <f>IF(ISNUMBER(N1458),+G1458*_xll.BDP($C1458, "PX_POS_MULT_FACTOR")*P1458/K1458," ")</f>
        <v xml:space="preserve"> </v>
      </c>
      <c r="R1458" s="8" t="str">
        <f>IF(OR($A1458="TUA",$A1458="TYA"),"",IF(ISNUMBER(_xll.BDP($C1458,"DUR_ADJ_OAS_MID")),_xll.BDP($C1458,"DUR_ADJ_OAS_MID"),IF(ISNUMBER(_xll.BDP($E1458&amp;" ISIN","DUR_ADJ_OAS_MID")),_xll.BDP($E1458&amp;" ISIN","DUR_ADJ_OAS_MID")," ")))</f>
        <v xml:space="preserve"> </v>
      </c>
      <c r="S1458" s="7" t="str">
        <f t="shared" si="22"/>
        <v xml:space="preserve"> </v>
      </c>
      <c r="T1458" t="s">
        <v>4210</v>
      </c>
      <c r="U1458" t="s">
        <v>1339</v>
      </c>
    </row>
    <row r="1459" spans="1:28" x14ac:dyDescent="0.25">
      <c r="A1459" t="s">
        <v>3384</v>
      </c>
      <c r="B1459" t="s">
        <v>4211</v>
      </c>
      <c r="C1459" t="s">
        <v>4212</v>
      </c>
      <c r="D1459" t="s">
        <v>4213</v>
      </c>
      <c r="E1459" t="s">
        <v>4214</v>
      </c>
      <c r="F1459" t="s">
        <v>4215</v>
      </c>
      <c r="G1459" s="1">
        <v>1134</v>
      </c>
      <c r="H1459" s="1">
        <v>234.76</v>
      </c>
      <c r="I1459" s="2">
        <v>266217.84000000003</v>
      </c>
      <c r="J1459" s="3">
        <v>9.1631300000000002E-3</v>
      </c>
      <c r="K1459" s="4">
        <v>29053169.690000001</v>
      </c>
      <c r="L1459" s="5">
        <v>900001</v>
      </c>
      <c r="M1459" s="6">
        <v>32.281263789999997</v>
      </c>
      <c r="N1459" s="7" t="str">
        <f>IF(ISNUMBER(_xll.BDP($C1459, "DELTA_MID")),_xll.BDP($C1459, "DELTA_MID")," ")</f>
        <v xml:space="preserve"> </v>
      </c>
      <c r="O1459" s="7" t="str">
        <f>IF(ISNUMBER(N1459),_xll.BDP($C1459, "OPT_UNDL_TICKER"),"")</f>
        <v/>
      </c>
      <c r="P1459" s="8" t="str">
        <f>IF(ISNUMBER(N1459),_xll.BDP($C1459, "OPT_UNDL_PX")," ")</f>
        <v xml:space="preserve"> </v>
      </c>
      <c r="Q1459" s="7" t="str">
        <f>IF(ISNUMBER(N1459),+G1459*_xll.BDP($C1459, "PX_POS_MULT_FACTOR")*P1459/K1459," ")</f>
        <v xml:space="preserve"> </v>
      </c>
      <c r="R1459" s="8" t="str">
        <f>IF(OR($A1459="TUA",$A1459="TYA"),"",IF(ISNUMBER(_xll.BDP($C1459,"DUR_ADJ_OAS_MID")),_xll.BDP($C1459,"DUR_ADJ_OAS_MID"),IF(ISNUMBER(_xll.BDP($E1459&amp;" ISIN","DUR_ADJ_OAS_MID")),_xll.BDP($E1459&amp;" ISIN","DUR_ADJ_OAS_MID")," ")))</f>
        <v xml:space="preserve"> </v>
      </c>
      <c r="S1459" s="7" t="str">
        <f t="shared" si="22"/>
        <v xml:space="preserve"> </v>
      </c>
      <c r="T1459" t="s">
        <v>4215</v>
      </c>
      <c r="U1459" t="s">
        <v>1339</v>
      </c>
    </row>
    <row r="1460" spans="1:28" x14ac:dyDescent="0.25">
      <c r="A1460" t="s">
        <v>3384</v>
      </c>
      <c r="B1460" t="s">
        <v>4216</v>
      </c>
      <c r="C1460" t="s">
        <v>4217</v>
      </c>
      <c r="D1460" t="s">
        <v>4218</v>
      </c>
      <c r="E1460" t="s">
        <v>4219</v>
      </c>
      <c r="F1460" t="s">
        <v>4220</v>
      </c>
      <c r="G1460" s="1">
        <v>1247</v>
      </c>
      <c r="H1460" s="1">
        <v>120.44</v>
      </c>
      <c r="I1460" s="2">
        <v>150188.68</v>
      </c>
      <c r="J1460" s="3">
        <v>5.16944E-3</v>
      </c>
      <c r="K1460" s="4">
        <v>29053169.690000001</v>
      </c>
      <c r="L1460" s="5">
        <v>900001</v>
      </c>
      <c r="M1460" s="6">
        <v>32.281263789999997</v>
      </c>
      <c r="N1460" s="7" t="str">
        <f>IF(ISNUMBER(_xll.BDP($C1460, "DELTA_MID")),_xll.BDP($C1460, "DELTA_MID")," ")</f>
        <v xml:space="preserve"> </v>
      </c>
      <c r="O1460" s="7" t="str">
        <f>IF(ISNUMBER(N1460),_xll.BDP($C1460, "OPT_UNDL_TICKER"),"")</f>
        <v/>
      </c>
      <c r="P1460" s="8" t="str">
        <f>IF(ISNUMBER(N1460),_xll.BDP($C1460, "OPT_UNDL_PX")," ")</f>
        <v xml:space="preserve"> </v>
      </c>
      <c r="Q1460" s="7" t="str">
        <f>IF(ISNUMBER(N1460),+G1460*_xll.BDP($C1460, "PX_POS_MULT_FACTOR")*P1460/K1460," ")</f>
        <v xml:space="preserve"> </v>
      </c>
      <c r="R1460" s="8" t="str">
        <f>IF(OR($A1460="TUA",$A1460="TYA"),"",IF(ISNUMBER(_xll.BDP($C1460,"DUR_ADJ_OAS_MID")),_xll.BDP($C1460,"DUR_ADJ_OAS_MID"),IF(ISNUMBER(_xll.BDP($E1460&amp;" ISIN","DUR_ADJ_OAS_MID")),_xll.BDP($E1460&amp;" ISIN","DUR_ADJ_OAS_MID")," ")))</f>
        <v xml:space="preserve"> </v>
      </c>
      <c r="S1460" s="7" t="str">
        <f t="shared" si="22"/>
        <v xml:space="preserve"> </v>
      </c>
      <c r="T1460" t="s">
        <v>4220</v>
      </c>
      <c r="U1460" t="s">
        <v>1339</v>
      </c>
    </row>
    <row r="1461" spans="1:28" x14ac:dyDescent="0.25">
      <c r="A1461" t="s">
        <v>3384</v>
      </c>
      <c r="B1461" t="s">
        <v>4221</v>
      </c>
      <c r="C1461" t="s">
        <v>4222</v>
      </c>
      <c r="D1461" t="s">
        <v>4223</v>
      </c>
      <c r="E1461" t="s">
        <v>4224</v>
      </c>
      <c r="F1461" t="s">
        <v>4225</v>
      </c>
      <c r="G1461" s="1">
        <v>1779</v>
      </c>
      <c r="H1461" s="1">
        <v>63.78</v>
      </c>
      <c r="I1461" s="2">
        <v>113464.62</v>
      </c>
      <c r="J1461" s="3">
        <v>3.9054099999999998E-3</v>
      </c>
      <c r="K1461" s="4">
        <v>29053169.690000001</v>
      </c>
      <c r="L1461" s="5">
        <v>900001</v>
      </c>
      <c r="M1461" s="6">
        <v>32.281263789999997</v>
      </c>
      <c r="N1461" s="7" t="str">
        <f>IF(ISNUMBER(_xll.BDP($C1461, "DELTA_MID")),_xll.BDP($C1461, "DELTA_MID")," ")</f>
        <v xml:space="preserve"> </v>
      </c>
      <c r="O1461" s="7" t="str">
        <f>IF(ISNUMBER(N1461),_xll.BDP($C1461, "OPT_UNDL_TICKER"),"")</f>
        <v/>
      </c>
      <c r="P1461" s="8" t="str">
        <f>IF(ISNUMBER(N1461),_xll.BDP($C1461, "OPT_UNDL_PX")," ")</f>
        <v xml:space="preserve"> </v>
      </c>
      <c r="Q1461" s="7" t="str">
        <f>IF(ISNUMBER(N1461),+G1461*_xll.BDP($C1461, "PX_POS_MULT_FACTOR")*P1461/K1461," ")</f>
        <v xml:space="preserve"> </v>
      </c>
      <c r="R1461" s="8" t="str">
        <f>IF(OR($A1461="TUA",$A1461="TYA"),"",IF(ISNUMBER(_xll.BDP($C1461,"DUR_ADJ_OAS_MID")),_xll.BDP($C1461,"DUR_ADJ_OAS_MID"),IF(ISNUMBER(_xll.BDP($E1461&amp;" ISIN","DUR_ADJ_OAS_MID")),_xll.BDP($E1461&amp;" ISIN","DUR_ADJ_OAS_MID")," ")))</f>
        <v xml:space="preserve"> </v>
      </c>
      <c r="S1461" s="7" t="str">
        <f t="shared" si="22"/>
        <v xml:space="preserve"> </v>
      </c>
      <c r="T1461" t="s">
        <v>4225</v>
      </c>
      <c r="U1461" t="s">
        <v>1339</v>
      </c>
    </row>
    <row r="1462" spans="1:28" x14ac:dyDescent="0.25">
      <c r="A1462" t="s">
        <v>3384</v>
      </c>
      <c r="B1462" t="s">
        <v>4226</v>
      </c>
      <c r="C1462" t="s">
        <v>4227</v>
      </c>
      <c r="D1462" t="s">
        <v>4228</v>
      </c>
      <c r="E1462" t="s">
        <v>4229</v>
      </c>
      <c r="F1462" t="s">
        <v>4230</v>
      </c>
      <c r="G1462" s="1">
        <v>824</v>
      </c>
      <c r="H1462" s="1">
        <v>32.43</v>
      </c>
      <c r="I1462" s="2">
        <v>26722.32</v>
      </c>
      <c r="J1462" s="3">
        <v>9.1976999999999998E-4</v>
      </c>
      <c r="K1462" s="4">
        <v>29053169.690000001</v>
      </c>
      <c r="L1462" s="5">
        <v>900001</v>
      </c>
      <c r="M1462" s="6">
        <v>32.281263789999997</v>
      </c>
      <c r="N1462" s="7" t="str">
        <f>IF(ISNUMBER(_xll.BDP($C1462, "DELTA_MID")),_xll.BDP($C1462, "DELTA_MID")," ")</f>
        <v xml:space="preserve"> </v>
      </c>
      <c r="O1462" s="7" t="str">
        <f>IF(ISNUMBER(N1462),_xll.BDP($C1462, "OPT_UNDL_TICKER"),"")</f>
        <v/>
      </c>
      <c r="P1462" s="8" t="str">
        <f>IF(ISNUMBER(N1462),_xll.BDP($C1462, "OPT_UNDL_PX")," ")</f>
        <v xml:space="preserve"> </v>
      </c>
      <c r="Q1462" s="7" t="str">
        <f>IF(ISNUMBER(N1462),+G1462*_xll.BDP($C1462, "PX_POS_MULT_FACTOR")*P1462/K1462," ")</f>
        <v xml:space="preserve"> </v>
      </c>
      <c r="R1462" s="8" t="str">
        <f>IF(OR($A1462="TUA",$A1462="TYA"),"",IF(ISNUMBER(_xll.BDP($C1462,"DUR_ADJ_OAS_MID")),_xll.BDP($C1462,"DUR_ADJ_OAS_MID"),IF(ISNUMBER(_xll.BDP($E1462&amp;" ISIN","DUR_ADJ_OAS_MID")),_xll.BDP($E1462&amp;" ISIN","DUR_ADJ_OAS_MID")," ")))</f>
        <v xml:space="preserve"> </v>
      </c>
      <c r="S1462" s="7" t="str">
        <f t="shared" si="22"/>
        <v xml:space="preserve"> </v>
      </c>
      <c r="T1462" t="s">
        <v>4230</v>
      </c>
      <c r="U1462" t="s">
        <v>1339</v>
      </c>
    </row>
    <row r="1463" spans="1:28" x14ac:dyDescent="0.25">
      <c r="A1463" t="s">
        <v>3384</v>
      </c>
      <c r="B1463" t="s">
        <v>4231</v>
      </c>
      <c r="C1463" t="s">
        <v>4232</v>
      </c>
      <c r="D1463" t="s">
        <v>4233</v>
      </c>
      <c r="E1463" t="s">
        <v>4234</v>
      </c>
      <c r="F1463" t="s">
        <v>4235</v>
      </c>
      <c r="G1463" s="1">
        <v>13885</v>
      </c>
      <c r="H1463" s="1">
        <v>109.03</v>
      </c>
      <c r="I1463" s="2">
        <v>1513881.55</v>
      </c>
      <c r="J1463" s="3">
        <v>5.2107279999999999E-2</v>
      </c>
      <c r="K1463" s="4">
        <v>29053169.690000001</v>
      </c>
      <c r="L1463" s="5">
        <v>900001</v>
      </c>
      <c r="M1463" s="6">
        <v>32.281263789999997</v>
      </c>
      <c r="N1463" s="7" t="str">
        <f>IF(ISNUMBER(_xll.BDP($C1463, "DELTA_MID")),_xll.BDP($C1463, "DELTA_MID")," ")</f>
        <v xml:space="preserve"> </v>
      </c>
      <c r="O1463" s="7" t="str">
        <f>IF(ISNUMBER(N1463),_xll.BDP($C1463, "OPT_UNDL_TICKER"),"")</f>
        <v/>
      </c>
      <c r="P1463" s="8" t="str">
        <f>IF(ISNUMBER(N1463),_xll.BDP($C1463, "OPT_UNDL_PX")," ")</f>
        <v xml:space="preserve"> </v>
      </c>
      <c r="Q1463" s="7" t="str">
        <f>IF(ISNUMBER(N1463),+G1463*_xll.BDP($C1463, "PX_POS_MULT_FACTOR")*P1463/K1463," ")</f>
        <v xml:space="preserve"> </v>
      </c>
      <c r="R1463" s="8" t="str">
        <f>IF(OR($A1463="TUA",$A1463="TYA"),"",IF(ISNUMBER(_xll.BDP($C1463,"DUR_ADJ_OAS_MID")),_xll.BDP($C1463,"DUR_ADJ_OAS_MID"),IF(ISNUMBER(_xll.BDP($E1463&amp;" ISIN","DUR_ADJ_OAS_MID")),_xll.BDP($E1463&amp;" ISIN","DUR_ADJ_OAS_MID")," ")))</f>
        <v xml:space="preserve"> </v>
      </c>
      <c r="S1463" s="7" t="str">
        <f t="shared" si="22"/>
        <v xml:space="preserve"> </v>
      </c>
      <c r="T1463" t="s">
        <v>4235</v>
      </c>
      <c r="U1463" t="s">
        <v>1339</v>
      </c>
    </row>
    <row r="1464" spans="1:28" x14ac:dyDescent="0.25">
      <c r="A1464" t="s">
        <v>3384</v>
      </c>
      <c r="B1464" t="s">
        <v>4236</v>
      </c>
      <c r="C1464" t="s">
        <v>4237</v>
      </c>
      <c r="D1464" t="s">
        <v>4238</v>
      </c>
      <c r="E1464" t="s">
        <v>4239</v>
      </c>
      <c r="F1464" t="s">
        <v>4240</v>
      </c>
      <c r="G1464" s="1">
        <v>269</v>
      </c>
      <c r="H1464" s="1">
        <v>190.06</v>
      </c>
      <c r="I1464" s="2">
        <v>51126.14</v>
      </c>
      <c r="J1464" s="3">
        <v>1.7597400000000001E-3</v>
      </c>
      <c r="K1464" s="4">
        <v>29053169.690000001</v>
      </c>
      <c r="L1464" s="5">
        <v>900001</v>
      </c>
      <c r="M1464" s="6">
        <v>32.281263789999997</v>
      </c>
      <c r="N1464" s="7" t="str">
        <f>IF(ISNUMBER(_xll.BDP($C1464, "DELTA_MID")),_xll.BDP($C1464, "DELTA_MID")," ")</f>
        <v xml:space="preserve"> </v>
      </c>
      <c r="O1464" s="7" t="str">
        <f>IF(ISNUMBER(N1464),_xll.BDP($C1464, "OPT_UNDL_TICKER"),"")</f>
        <v/>
      </c>
      <c r="P1464" s="8" t="str">
        <f>IF(ISNUMBER(N1464),_xll.BDP($C1464, "OPT_UNDL_PX")," ")</f>
        <v xml:space="preserve"> </v>
      </c>
      <c r="Q1464" s="7" t="str">
        <f>IF(ISNUMBER(N1464),+G1464*_xll.BDP($C1464, "PX_POS_MULT_FACTOR")*P1464/K1464," ")</f>
        <v xml:space="preserve"> </v>
      </c>
      <c r="R1464" s="8" t="str">
        <f>IF(OR($A1464="TUA",$A1464="TYA"),"",IF(ISNUMBER(_xll.BDP($C1464,"DUR_ADJ_OAS_MID")),_xll.BDP($C1464,"DUR_ADJ_OAS_MID"),IF(ISNUMBER(_xll.BDP($E1464&amp;" ISIN","DUR_ADJ_OAS_MID")),_xll.BDP($E1464&amp;" ISIN","DUR_ADJ_OAS_MID")," ")))</f>
        <v xml:space="preserve"> </v>
      </c>
      <c r="S1464" s="7" t="str">
        <f t="shared" si="22"/>
        <v xml:space="preserve"> </v>
      </c>
      <c r="T1464" t="s">
        <v>4240</v>
      </c>
      <c r="U1464" t="s">
        <v>1339</v>
      </c>
    </row>
    <row r="1465" spans="1:28" x14ac:dyDescent="0.25">
      <c r="A1465" t="s">
        <v>3384</v>
      </c>
      <c r="B1465" t="s">
        <v>4241</v>
      </c>
      <c r="C1465" t="s">
        <v>4242</v>
      </c>
      <c r="D1465" t="s">
        <v>4243</v>
      </c>
      <c r="E1465" t="s">
        <v>4244</v>
      </c>
      <c r="F1465" t="s">
        <v>4245</v>
      </c>
      <c r="G1465" s="1">
        <v>6193</v>
      </c>
      <c r="H1465" s="1">
        <v>111.61</v>
      </c>
      <c r="I1465" s="2">
        <v>691200.73</v>
      </c>
      <c r="J1465" s="3">
        <v>2.3790889999999999E-2</v>
      </c>
      <c r="K1465" s="4">
        <v>29053169.690000001</v>
      </c>
      <c r="L1465" s="5">
        <v>900001</v>
      </c>
      <c r="M1465" s="6">
        <v>32.281263789999997</v>
      </c>
      <c r="N1465" s="7" t="str">
        <f>IF(ISNUMBER(_xll.BDP($C1465, "DELTA_MID")),_xll.BDP($C1465, "DELTA_MID")," ")</f>
        <v xml:space="preserve"> </v>
      </c>
      <c r="O1465" s="7" t="str">
        <f>IF(ISNUMBER(N1465),_xll.BDP($C1465, "OPT_UNDL_TICKER"),"")</f>
        <v/>
      </c>
      <c r="P1465" s="8" t="str">
        <f>IF(ISNUMBER(N1465),_xll.BDP($C1465, "OPT_UNDL_PX")," ")</f>
        <v xml:space="preserve"> </v>
      </c>
      <c r="Q1465" s="7" t="str">
        <f>IF(ISNUMBER(N1465),+G1465*_xll.BDP($C1465, "PX_POS_MULT_FACTOR")*P1465/K1465," ")</f>
        <v xml:space="preserve"> </v>
      </c>
      <c r="R1465" s="8" t="str">
        <f>IF(OR($A1465="TUA",$A1465="TYA"),"",IF(ISNUMBER(_xll.BDP($C1465,"DUR_ADJ_OAS_MID")),_xll.BDP($C1465,"DUR_ADJ_OAS_MID"),IF(ISNUMBER(_xll.BDP($E1465&amp;" ISIN","DUR_ADJ_OAS_MID")),_xll.BDP($E1465&amp;" ISIN","DUR_ADJ_OAS_MID")," ")))</f>
        <v xml:space="preserve"> </v>
      </c>
      <c r="S1465" s="7" t="str">
        <f t="shared" si="22"/>
        <v xml:space="preserve"> </v>
      </c>
      <c r="T1465" t="s">
        <v>4245</v>
      </c>
      <c r="U1465" t="s">
        <v>1339</v>
      </c>
    </row>
    <row r="1466" spans="1:28" x14ac:dyDescent="0.25">
      <c r="A1466" t="s">
        <v>3384</v>
      </c>
      <c r="B1466" t="s">
        <v>4246</v>
      </c>
      <c r="C1466" t="s">
        <v>4247</v>
      </c>
      <c r="D1466" t="s">
        <v>4248</v>
      </c>
      <c r="E1466" t="s">
        <v>4249</v>
      </c>
      <c r="F1466" t="s">
        <v>4250</v>
      </c>
      <c r="G1466" s="1">
        <v>277</v>
      </c>
      <c r="H1466" s="1">
        <v>145.77000000000001</v>
      </c>
      <c r="I1466" s="2">
        <v>40378.29</v>
      </c>
      <c r="J1466" s="3">
        <v>1.38981E-3</v>
      </c>
      <c r="K1466" s="4">
        <v>29053169.690000001</v>
      </c>
      <c r="L1466" s="5">
        <v>900001</v>
      </c>
      <c r="M1466" s="6">
        <v>32.281263789999997</v>
      </c>
      <c r="N1466" s="7" t="str">
        <f>IF(ISNUMBER(_xll.BDP($C1466, "DELTA_MID")),_xll.BDP($C1466, "DELTA_MID")," ")</f>
        <v xml:space="preserve"> </v>
      </c>
      <c r="O1466" s="7" t="str">
        <f>IF(ISNUMBER(N1466),_xll.BDP($C1466, "OPT_UNDL_TICKER"),"")</f>
        <v/>
      </c>
      <c r="P1466" s="8" t="str">
        <f>IF(ISNUMBER(N1466),_xll.BDP($C1466, "OPT_UNDL_PX")," ")</f>
        <v xml:space="preserve"> </v>
      </c>
      <c r="Q1466" s="7" t="str">
        <f>IF(ISNUMBER(N1466),+G1466*_xll.BDP($C1466, "PX_POS_MULT_FACTOR")*P1466/K1466," ")</f>
        <v xml:space="preserve"> </v>
      </c>
      <c r="R1466" s="8" t="str">
        <f>IF(OR($A1466="TUA",$A1466="TYA"),"",IF(ISNUMBER(_xll.BDP($C1466,"DUR_ADJ_OAS_MID")),_xll.BDP($C1466,"DUR_ADJ_OAS_MID"),IF(ISNUMBER(_xll.BDP($E1466&amp;" ISIN","DUR_ADJ_OAS_MID")),_xll.BDP($E1466&amp;" ISIN","DUR_ADJ_OAS_MID")," ")))</f>
        <v xml:space="preserve"> </v>
      </c>
      <c r="S1466" s="7" t="str">
        <f t="shared" si="22"/>
        <v xml:space="preserve"> </v>
      </c>
      <c r="T1466" t="s">
        <v>4250</v>
      </c>
      <c r="U1466" t="s">
        <v>1339</v>
      </c>
    </row>
    <row r="1467" spans="1:28" x14ac:dyDescent="0.25">
      <c r="A1467" t="s">
        <v>3384</v>
      </c>
      <c r="B1467" t="s">
        <v>4251</v>
      </c>
      <c r="C1467" t="s">
        <v>4252</v>
      </c>
      <c r="D1467" t="s">
        <v>4253</v>
      </c>
      <c r="E1467" t="s">
        <v>4254</v>
      </c>
      <c r="F1467" t="s">
        <v>4255</v>
      </c>
      <c r="G1467" s="1">
        <v>596</v>
      </c>
      <c r="H1467" s="1">
        <v>302.35000000000002</v>
      </c>
      <c r="I1467" s="2">
        <v>180200.6</v>
      </c>
      <c r="J1467" s="3">
        <v>6.20244E-3</v>
      </c>
      <c r="K1467" s="4">
        <v>29053169.690000001</v>
      </c>
      <c r="L1467" s="5">
        <v>900001</v>
      </c>
      <c r="M1467" s="6">
        <v>32.281263789999997</v>
      </c>
      <c r="N1467" s="7" t="str">
        <f>IF(ISNUMBER(_xll.BDP($C1467, "DELTA_MID")),_xll.BDP($C1467, "DELTA_MID")," ")</f>
        <v xml:space="preserve"> </v>
      </c>
      <c r="O1467" s="7" t="str">
        <f>IF(ISNUMBER(N1467),_xll.BDP($C1467, "OPT_UNDL_TICKER"),"")</f>
        <v/>
      </c>
      <c r="P1467" s="8" t="str">
        <f>IF(ISNUMBER(N1467),_xll.BDP($C1467, "OPT_UNDL_PX")," ")</f>
        <v xml:space="preserve"> </v>
      </c>
      <c r="Q1467" s="7" t="str">
        <f>IF(ISNUMBER(N1467),+G1467*_xll.BDP($C1467, "PX_POS_MULT_FACTOR")*P1467/K1467," ")</f>
        <v xml:space="preserve"> </v>
      </c>
      <c r="R1467" s="8" t="str">
        <f>IF(OR($A1467="TUA",$A1467="TYA"),"",IF(ISNUMBER(_xll.BDP($C1467,"DUR_ADJ_OAS_MID")),_xll.BDP($C1467,"DUR_ADJ_OAS_MID"),IF(ISNUMBER(_xll.BDP($E1467&amp;" ISIN","DUR_ADJ_OAS_MID")),_xll.BDP($E1467&amp;" ISIN","DUR_ADJ_OAS_MID")," ")))</f>
        <v xml:space="preserve"> </v>
      </c>
      <c r="S1467" s="7" t="str">
        <f t="shared" si="22"/>
        <v xml:space="preserve"> </v>
      </c>
      <c r="T1467" t="s">
        <v>4255</v>
      </c>
      <c r="U1467" t="s">
        <v>1339</v>
      </c>
    </row>
    <row r="1468" spans="1:28" x14ac:dyDescent="0.25">
      <c r="A1468" t="s">
        <v>3384</v>
      </c>
      <c r="B1468" t="s">
        <v>108</v>
      </c>
      <c r="C1468" t="s">
        <v>108</v>
      </c>
      <c r="G1468" s="1">
        <v>48203.63</v>
      </c>
      <c r="H1468" s="1">
        <v>1</v>
      </c>
      <c r="I1468" s="2">
        <v>48203.63</v>
      </c>
      <c r="J1468" s="3">
        <v>1.6591500000000001E-3</v>
      </c>
      <c r="K1468" s="4">
        <v>29053169.690000001</v>
      </c>
      <c r="L1468" s="5">
        <v>900001</v>
      </c>
      <c r="M1468" s="6">
        <v>32.281263789999997</v>
      </c>
      <c r="N1468" s="7" t="str">
        <f>IF(ISNUMBER(_xll.BDP($C1468, "DELTA_MID")),_xll.BDP($C1468, "DELTA_MID")," ")</f>
        <v xml:space="preserve"> </v>
      </c>
      <c r="O1468" s="7" t="str">
        <f>IF(ISNUMBER(N1468),_xll.BDP($C1468, "OPT_UNDL_TICKER"),"")</f>
        <v/>
      </c>
      <c r="P1468" s="8" t="str">
        <f>IF(ISNUMBER(N1468),_xll.BDP($C1468, "OPT_UNDL_PX")," ")</f>
        <v xml:space="preserve"> </v>
      </c>
      <c r="Q1468" s="7" t="str">
        <f>IF(ISNUMBER(N1468),+G1468*_xll.BDP($C1468, "PX_POS_MULT_FACTOR")*P1468/K1468," ")</f>
        <v xml:space="preserve"> </v>
      </c>
      <c r="R1468" s="8" t="str">
        <f>IF(OR($A1468="TUA",$A1468="TYA"),"",IF(ISNUMBER(_xll.BDP($C1468,"DUR_ADJ_OAS_MID")),_xll.BDP($C1468,"DUR_ADJ_OAS_MID"),IF(ISNUMBER(_xll.BDP($E1468&amp;" ISIN","DUR_ADJ_OAS_MID")),_xll.BDP($E1468&amp;" ISIN","DUR_ADJ_OAS_MID")," ")))</f>
        <v xml:space="preserve"> </v>
      </c>
      <c r="S1468" s="7" t="str">
        <f t="shared" si="22"/>
        <v xml:space="preserve"> </v>
      </c>
      <c r="T1468" t="s">
        <v>108</v>
      </c>
      <c r="U1468" t="s">
        <v>108</v>
      </c>
    </row>
    <row r="1469" spans="1:28" x14ac:dyDescent="0.25">
      <c r="N1469" s="7" t="str">
        <f>IF(ISNUMBER(_xll.BDP($C1469, "DELTA_MID")),_xll.BDP($C1469, "DELTA_MID")," ")</f>
        <v xml:space="preserve"> </v>
      </c>
      <c r="O1469" s="7" t="str">
        <f>IF(ISNUMBER(N1469),_xll.BDP($C1469, "OPT_UNDL_TICKER"),"")</f>
        <v/>
      </c>
      <c r="P1469" s="8" t="str">
        <f>IF(ISNUMBER(N1469),_xll.BDP($C1469, "OPT_UNDL_PX")," ")</f>
        <v xml:space="preserve"> </v>
      </c>
      <c r="Q1469" s="7" t="str">
        <f>IF(ISNUMBER(N1469),+G1469*_xll.BDP($C1469, "PX_POS_MULT_FACTOR")*P1469/K1469," ")</f>
        <v xml:space="preserve"> </v>
      </c>
      <c r="R1469" s="8" t="str">
        <f>IF(OR($A1469="TUA",$A1469="TYA"),"",IF(ISNUMBER(_xll.BDP($C1469,"DUR_ADJ_OAS_MID")),_xll.BDP($C1469,"DUR_ADJ_OAS_MID"),IF(ISNUMBER(_xll.BDP($E1469&amp;" ISIN","DUR_ADJ_OAS_MID")),_xll.BDP($E1469&amp;" ISIN","DUR_ADJ_OAS_MID")," ")))</f>
        <v xml:space="preserve"> </v>
      </c>
      <c r="S1469" s="7" t="str">
        <f t="shared" si="22"/>
        <v xml:space="preserve"> </v>
      </c>
    </row>
    <row r="1470" spans="1:28" x14ac:dyDescent="0.25">
      <c r="A1470" t="s">
        <v>4256</v>
      </c>
      <c r="B1470" t="s">
        <v>4257</v>
      </c>
      <c r="C1470" t="s">
        <v>4258</v>
      </c>
      <c r="F1470" t="s">
        <v>4258</v>
      </c>
      <c r="G1470" s="1">
        <v>1126288</v>
      </c>
      <c r="H1470" s="1">
        <v>100</v>
      </c>
      <c r="I1470" s="2">
        <v>1126288</v>
      </c>
      <c r="J1470" s="3">
        <v>0.46787403</v>
      </c>
      <c r="K1470" s="4">
        <v>2407246.2599999998</v>
      </c>
      <c r="L1470" s="5">
        <v>100001</v>
      </c>
      <c r="M1470" s="6">
        <v>24.072221880000001</v>
      </c>
      <c r="N1470" s="7" t="str">
        <f>IF(ISNUMBER(_xll.BDP($C1470, "DELTA_MID")),_xll.BDP($C1470, "DELTA_MID")," ")</f>
        <v xml:space="preserve"> </v>
      </c>
      <c r="O1470" s="7" t="str">
        <f>IF(ISNUMBER(N1470),_xll.BDP($C1470, "OPT_UNDL_TICKER"),"")</f>
        <v/>
      </c>
      <c r="P1470" s="8" t="str">
        <f>IF(ISNUMBER(N1470),_xll.BDP($C1470, "OPT_UNDL_PX")," ")</f>
        <v xml:space="preserve"> </v>
      </c>
      <c r="Q1470" s="7" t="str">
        <f>IF(ISNUMBER(N1470),+G1470*_xll.BDP($C1470, "PX_POS_MULT_FACTOR")*P1470/K1470," ")</f>
        <v xml:space="preserve"> </v>
      </c>
      <c r="R1470" s="8" t="str">
        <f>IF(OR($A1470="TUA",$A1470="TYA"),"",IF(ISNUMBER(_xll.BDP($C1470,"DUR_ADJ_OAS_MID")),_xll.BDP($C1470,"DUR_ADJ_OAS_MID"),IF(ISNUMBER(_xll.BDP($E1470&amp;" ISIN","DUR_ADJ_OAS_MID")),_xll.BDP($E1470&amp;" ISIN","DUR_ADJ_OAS_MID")," ")))</f>
        <v xml:space="preserve"> </v>
      </c>
      <c r="S1470" s="7" t="str">
        <f t="shared" si="22"/>
        <v xml:space="preserve"> </v>
      </c>
      <c r="T1470" t="s">
        <v>4258</v>
      </c>
      <c r="U1470" t="s">
        <v>80</v>
      </c>
    </row>
    <row r="1471" spans="1:28" x14ac:dyDescent="0.25">
      <c r="A1471" t="s">
        <v>4256</v>
      </c>
      <c r="B1471" t="s">
        <v>4257</v>
      </c>
      <c r="C1471" t="s">
        <v>4259</v>
      </c>
      <c r="F1471" t="s">
        <v>4259</v>
      </c>
      <c r="G1471" s="1">
        <v>-10864</v>
      </c>
      <c r="H1471" s="1">
        <v>103.72</v>
      </c>
      <c r="I1471" s="2">
        <v>-1126814.08</v>
      </c>
      <c r="J1471" s="3">
        <v>-0.46809256999999999</v>
      </c>
      <c r="K1471" s="4">
        <v>2407246.2599999998</v>
      </c>
      <c r="L1471" s="5">
        <v>100001</v>
      </c>
      <c r="M1471" s="6">
        <v>24.072221880000001</v>
      </c>
      <c r="N1471" s="7" t="str">
        <f>IF(ISNUMBER(_xll.BDP($C1471, "DELTA_MID")),_xll.BDP($C1471, "DELTA_MID")," ")</f>
        <v xml:space="preserve"> </v>
      </c>
      <c r="O1471" s="7" t="str">
        <f>IF(ISNUMBER(N1471),_xll.BDP($C1471, "OPT_UNDL_TICKER"),"")</f>
        <v/>
      </c>
      <c r="P1471" s="8" t="str">
        <f>IF(ISNUMBER(N1471),_xll.BDP($C1471, "OPT_UNDL_PX")," ")</f>
        <v xml:space="preserve"> </v>
      </c>
      <c r="Q1471" s="7" t="str">
        <f>IF(ISNUMBER(N1471),+G1471*_xll.BDP($C1471, "PX_POS_MULT_FACTOR")*P1471/K1471," ")</f>
        <v xml:space="preserve"> </v>
      </c>
      <c r="R1471" s="8" t="str">
        <f>IF(OR($A1471="TUA",$A1471="TYA"),"",IF(ISNUMBER(_xll.BDP($C1471,"DUR_ADJ_OAS_MID")),_xll.BDP($C1471,"DUR_ADJ_OAS_MID"),IF(ISNUMBER(_xll.BDP($E1471&amp;" ISIN","DUR_ADJ_OAS_MID")),_xll.BDP($E1471&amp;" ISIN","DUR_ADJ_OAS_MID")," ")))</f>
        <v xml:space="preserve"> </v>
      </c>
      <c r="S1471" s="7" t="str">
        <f t="shared" si="22"/>
        <v xml:space="preserve"> </v>
      </c>
      <c r="T1471" t="s">
        <v>4259</v>
      </c>
      <c r="U1471" t="s">
        <v>80</v>
      </c>
    </row>
    <row r="1472" spans="1:28" x14ac:dyDescent="0.25">
      <c r="A1472" t="s">
        <v>4256</v>
      </c>
      <c r="B1472" t="s">
        <v>4260</v>
      </c>
      <c r="C1472" t="s">
        <v>4261</v>
      </c>
      <c r="D1472" t="s">
        <v>4262</v>
      </c>
      <c r="E1472" t="s">
        <v>4263</v>
      </c>
      <c r="F1472" t="s">
        <v>4264</v>
      </c>
      <c r="G1472" s="1">
        <v>-108.24771624222031</v>
      </c>
      <c r="H1472" s="1">
        <v>144.30000000000001</v>
      </c>
      <c r="I1472" s="2">
        <v>-15620.1454537524</v>
      </c>
      <c r="J1472" s="3">
        <v>-6.4888024600160341E-3</v>
      </c>
      <c r="K1472" s="4">
        <v>2407246.2599999998</v>
      </c>
      <c r="L1472" s="5">
        <v>100001</v>
      </c>
      <c r="M1472" s="6">
        <v>24.072221880000001</v>
      </c>
      <c r="AB1472" s="8" t="s">
        <v>4258</v>
      </c>
    </row>
    <row r="1473" spans="1:28" x14ac:dyDescent="0.25">
      <c r="A1473" t="s">
        <v>4256</v>
      </c>
      <c r="B1473" t="s">
        <v>4265</v>
      </c>
      <c r="C1473" t="s">
        <v>4266</v>
      </c>
      <c r="D1473" t="s">
        <v>578</v>
      </c>
      <c r="E1473" t="s">
        <v>579</v>
      </c>
      <c r="F1473" t="s">
        <v>580</v>
      </c>
      <c r="G1473" s="1">
        <v>-4259.0994224802189</v>
      </c>
      <c r="H1473" s="1">
        <v>3.37</v>
      </c>
      <c r="I1473" s="2">
        <v>-14353.165053758339</v>
      </c>
      <c r="J1473" s="3">
        <v>-5.962483063015887E-3</v>
      </c>
      <c r="K1473" s="4">
        <v>2407246.2599999998</v>
      </c>
      <c r="L1473" s="5">
        <v>100001</v>
      </c>
      <c r="M1473" s="6">
        <v>24.072221880000001</v>
      </c>
      <c r="AB1473" s="8" t="s">
        <v>4258</v>
      </c>
    </row>
    <row r="1474" spans="1:28" x14ac:dyDescent="0.25">
      <c r="A1474" t="s">
        <v>4256</v>
      </c>
      <c r="B1474" t="s">
        <v>491</v>
      </c>
      <c r="C1474" t="s">
        <v>4267</v>
      </c>
      <c r="D1474" t="s">
        <v>493</v>
      </c>
      <c r="E1474" t="s">
        <v>494</v>
      </c>
      <c r="F1474" t="s">
        <v>495</v>
      </c>
      <c r="G1474" s="1">
        <v>-378.30468178477292</v>
      </c>
      <c r="H1474" s="1">
        <v>37.15</v>
      </c>
      <c r="I1474" s="2">
        <v>-14054.018928304309</v>
      </c>
      <c r="J1474" s="3">
        <v>-5.8382140464118184E-3</v>
      </c>
      <c r="K1474" s="4">
        <v>2407246.2599999998</v>
      </c>
      <c r="L1474" s="5">
        <v>100001</v>
      </c>
      <c r="M1474" s="6">
        <v>24.072221880000001</v>
      </c>
      <c r="AB1474" s="8" t="s">
        <v>4258</v>
      </c>
    </row>
    <row r="1475" spans="1:28" x14ac:dyDescent="0.25">
      <c r="A1475" t="s">
        <v>4256</v>
      </c>
      <c r="B1475" t="s">
        <v>653</v>
      </c>
      <c r="C1475" t="s">
        <v>4268</v>
      </c>
      <c r="D1475" t="s">
        <v>655</v>
      </c>
      <c r="E1475" t="s">
        <v>656</v>
      </c>
      <c r="F1475" t="s">
        <v>657</v>
      </c>
      <c r="G1475" s="1">
        <v>-657.14642575181381</v>
      </c>
      <c r="H1475" s="1">
        <v>21.29</v>
      </c>
      <c r="I1475" s="2">
        <v>-13990.647404256109</v>
      </c>
      <c r="J1475" s="3">
        <v>-5.8118887281005116E-3</v>
      </c>
      <c r="K1475" s="4">
        <v>2407246.2599999998</v>
      </c>
      <c r="L1475" s="5">
        <v>100001</v>
      </c>
      <c r="M1475" s="6">
        <v>24.072221880000001</v>
      </c>
      <c r="AB1475" s="8" t="s">
        <v>4258</v>
      </c>
    </row>
    <row r="1476" spans="1:28" x14ac:dyDescent="0.25">
      <c r="A1476" t="s">
        <v>4256</v>
      </c>
      <c r="B1476" t="s">
        <v>688</v>
      </c>
      <c r="C1476" t="s">
        <v>4269</v>
      </c>
      <c r="D1476" t="s">
        <v>690</v>
      </c>
      <c r="E1476" t="s">
        <v>691</v>
      </c>
      <c r="F1476" t="s">
        <v>692</v>
      </c>
      <c r="G1476" s="1">
        <v>-619.08222475627758</v>
      </c>
      <c r="H1476" s="1">
        <v>22.2</v>
      </c>
      <c r="I1476" s="2">
        <v>-13743.625389589361</v>
      </c>
      <c r="J1476" s="3">
        <v>-5.7092727146201344E-3</v>
      </c>
      <c r="K1476" s="4">
        <v>2407246.2599999998</v>
      </c>
      <c r="L1476" s="5">
        <v>100001</v>
      </c>
      <c r="M1476" s="6">
        <v>24.072221880000001</v>
      </c>
      <c r="AB1476" s="8" t="s">
        <v>4258</v>
      </c>
    </row>
    <row r="1477" spans="1:28" x14ac:dyDescent="0.25">
      <c r="A1477" t="s">
        <v>4256</v>
      </c>
      <c r="B1477" t="s">
        <v>343</v>
      </c>
      <c r="C1477" t="s">
        <v>4270</v>
      </c>
      <c r="D1477" t="s">
        <v>345</v>
      </c>
      <c r="E1477" t="s">
        <v>346</v>
      </c>
      <c r="F1477" t="s">
        <v>347</v>
      </c>
      <c r="G1477" s="1">
        <v>-975.8142885908386</v>
      </c>
      <c r="H1477" s="1">
        <v>13.95</v>
      </c>
      <c r="I1477" s="2">
        <v>-13612.609325842201</v>
      </c>
      <c r="J1477" s="3">
        <v>-5.6548470142154042E-3</v>
      </c>
      <c r="K1477" s="4">
        <v>2407246.2599999998</v>
      </c>
      <c r="L1477" s="5">
        <v>100001</v>
      </c>
      <c r="M1477" s="6">
        <v>24.072221880000001</v>
      </c>
      <c r="AB1477" s="8" t="s">
        <v>4258</v>
      </c>
    </row>
    <row r="1478" spans="1:28" x14ac:dyDescent="0.25">
      <c r="A1478" t="s">
        <v>4256</v>
      </c>
      <c r="B1478" t="s">
        <v>736</v>
      </c>
      <c r="C1478" t="s">
        <v>4271</v>
      </c>
      <c r="D1478" t="s">
        <v>738</v>
      </c>
      <c r="E1478" t="s">
        <v>739</v>
      </c>
      <c r="F1478" t="s">
        <v>740</v>
      </c>
      <c r="G1478" s="1">
        <v>-2811.217010462824</v>
      </c>
      <c r="H1478" s="1">
        <v>4.7699999999999996</v>
      </c>
      <c r="I1478" s="2">
        <v>-13409.505139907669</v>
      </c>
      <c r="J1478" s="3">
        <v>-5.5704750123519416E-3</v>
      </c>
      <c r="K1478" s="4">
        <v>2407246.2599999998</v>
      </c>
      <c r="L1478" s="5">
        <v>100001</v>
      </c>
      <c r="M1478" s="6">
        <v>24.072221880000001</v>
      </c>
      <c r="AB1478" s="8" t="s">
        <v>4258</v>
      </c>
    </row>
    <row r="1479" spans="1:28" x14ac:dyDescent="0.25">
      <c r="A1479" t="s">
        <v>4256</v>
      </c>
      <c r="B1479" t="s">
        <v>4272</v>
      </c>
      <c r="C1479" t="s">
        <v>4273</v>
      </c>
      <c r="D1479" t="s">
        <v>4274</v>
      </c>
      <c r="E1479" t="s">
        <v>4275</v>
      </c>
      <c r="F1479" t="s">
        <v>4276</v>
      </c>
      <c r="G1479" s="1">
        <v>-584.72108752807526</v>
      </c>
      <c r="H1479" s="1">
        <v>22.76</v>
      </c>
      <c r="I1479" s="2">
        <v>-13308.25195213899</v>
      </c>
      <c r="J1479" s="3">
        <v>-5.528413180352805E-3</v>
      </c>
      <c r="K1479" s="4">
        <v>2407246.2599999998</v>
      </c>
      <c r="L1479" s="5">
        <v>100001</v>
      </c>
      <c r="M1479" s="6">
        <v>24.072221880000001</v>
      </c>
      <c r="AB1479" s="8" t="s">
        <v>4258</v>
      </c>
    </row>
    <row r="1480" spans="1:28" x14ac:dyDescent="0.25">
      <c r="A1480" t="s">
        <v>4256</v>
      </c>
      <c r="B1480" t="s">
        <v>731</v>
      </c>
      <c r="C1480" t="s">
        <v>4277</v>
      </c>
      <c r="D1480" t="s">
        <v>733</v>
      </c>
      <c r="E1480" t="s">
        <v>734</v>
      </c>
      <c r="F1480" t="s">
        <v>735</v>
      </c>
      <c r="G1480" s="1">
        <v>-436.24200677060611</v>
      </c>
      <c r="H1480" s="1">
        <v>30.39</v>
      </c>
      <c r="I1480" s="2">
        <v>-13257.39458575872</v>
      </c>
      <c r="J1480" s="3">
        <v>-5.5072863985916919E-3</v>
      </c>
      <c r="K1480" s="4">
        <v>2407246.2599999998</v>
      </c>
      <c r="L1480" s="5">
        <v>100001</v>
      </c>
      <c r="M1480" s="6">
        <v>24.072221880000001</v>
      </c>
      <c r="AB1480" s="8" t="s">
        <v>4258</v>
      </c>
    </row>
    <row r="1481" spans="1:28" x14ac:dyDescent="0.25">
      <c r="A1481" t="s">
        <v>4256</v>
      </c>
      <c r="B1481" t="s">
        <v>4278</v>
      </c>
      <c r="C1481" t="s">
        <v>4279</v>
      </c>
      <c r="D1481" t="s">
        <v>4280</v>
      </c>
      <c r="E1481" t="s">
        <v>4281</v>
      </c>
      <c r="F1481" t="s">
        <v>4282</v>
      </c>
      <c r="G1481" s="1">
        <v>-245.380258864409</v>
      </c>
      <c r="H1481" s="1">
        <v>53.94</v>
      </c>
      <c r="I1481" s="2">
        <v>-13235.81116314622</v>
      </c>
      <c r="J1481" s="3">
        <v>-5.4983203767221649E-3</v>
      </c>
      <c r="K1481" s="4">
        <v>2407246.2599999998</v>
      </c>
      <c r="L1481" s="5">
        <v>100001</v>
      </c>
      <c r="M1481" s="6">
        <v>24.072221880000001</v>
      </c>
      <c r="AB1481" s="8" t="s">
        <v>4258</v>
      </c>
    </row>
    <row r="1482" spans="1:28" x14ac:dyDescent="0.25">
      <c r="A1482" t="s">
        <v>4256</v>
      </c>
      <c r="B1482" t="s">
        <v>697</v>
      </c>
      <c r="C1482" t="s">
        <v>4283</v>
      </c>
      <c r="D1482" t="s">
        <v>699</v>
      </c>
      <c r="E1482" t="s">
        <v>700</v>
      </c>
      <c r="F1482" t="s">
        <v>701</v>
      </c>
      <c r="G1482" s="1">
        <v>-1446.8971111061651</v>
      </c>
      <c r="H1482" s="1">
        <v>8.94</v>
      </c>
      <c r="I1482" s="2">
        <v>-12935.260173289111</v>
      </c>
      <c r="J1482" s="3">
        <v>-5.373467761993371E-3</v>
      </c>
      <c r="K1482" s="4">
        <v>2407246.2599999998</v>
      </c>
      <c r="L1482" s="5">
        <v>100001</v>
      </c>
      <c r="M1482" s="6">
        <v>24.072221880000001</v>
      </c>
      <c r="AB1482" s="8" t="s">
        <v>4258</v>
      </c>
    </row>
    <row r="1483" spans="1:28" x14ac:dyDescent="0.25">
      <c r="A1483" t="s">
        <v>4256</v>
      </c>
      <c r="B1483" t="s">
        <v>4284</v>
      </c>
      <c r="C1483" t="s">
        <v>4285</v>
      </c>
      <c r="D1483" t="s">
        <v>4286</v>
      </c>
      <c r="E1483" t="s">
        <v>4287</v>
      </c>
      <c r="F1483" t="s">
        <v>4288</v>
      </c>
      <c r="G1483" s="1">
        <v>-768.86359756555794</v>
      </c>
      <c r="H1483" s="1">
        <v>16.68</v>
      </c>
      <c r="I1483" s="2">
        <v>-12824.64480739351</v>
      </c>
      <c r="J1483" s="3">
        <v>-5.3275167649002846E-3</v>
      </c>
      <c r="K1483" s="4">
        <v>2407246.2599999998</v>
      </c>
      <c r="L1483" s="5">
        <v>100001</v>
      </c>
      <c r="M1483" s="6">
        <v>24.072221880000001</v>
      </c>
      <c r="AB1483" s="8" t="s">
        <v>4258</v>
      </c>
    </row>
    <row r="1484" spans="1:28" x14ac:dyDescent="0.25">
      <c r="A1484" t="s">
        <v>4256</v>
      </c>
      <c r="B1484" t="s">
        <v>352</v>
      </c>
      <c r="C1484" t="s">
        <v>4289</v>
      </c>
      <c r="D1484" t="s">
        <v>354</v>
      </c>
      <c r="E1484" t="s">
        <v>355</v>
      </c>
      <c r="F1484" t="s">
        <v>356</v>
      </c>
      <c r="G1484" s="1">
        <v>-357.38813806440351</v>
      </c>
      <c r="H1484" s="1">
        <v>35.79</v>
      </c>
      <c r="I1484" s="2">
        <v>-12790.921461325001</v>
      </c>
      <c r="J1484" s="3">
        <v>-5.3135076680210537E-3</v>
      </c>
      <c r="K1484" s="4">
        <v>2407246.2599999998</v>
      </c>
      <c r="L1484" s="5">
        <v>100001</v>
      </c>
      <c r="M1484" s="6">
        <v>24.072221880000001</v>
      </c>
      <c r="AB1484" s="8" t="s">
        <v>4258</v>
      </c>
    </row>
    <row r="1485" spans="1:28" x14ac:dyDescent="0.25">
      <c r="A1485" t="s">
        <v>4256</v>
      </c>
      <c r="B1485" t="s">
        <v>244</v>
      </c>
      <c r="C1485" t="s">
        <v>4290</v>
      </c>
      <c r="D1485" t="s">
        <v>246</v>
      </c>
      <c r="E1485" t="s">
        <v>247</v>
      </c>
      <c r="F1485" t="s">
        <v>248</v>
      </c>
      <c r="G1485" s="1">
        <v>-516.37211035837925</v>
      </c>
      <c r="H1485" s="1">
        <v>24.68</v>
      </c>
      <c r="I1485" s="2">
        <v>-12744.063683644799</v>
      </c>
      <c r="J1485" s="3">
        <v>-5.2940423650901427E-3</v>
      </c>
      <c r="K1485" s="4">
        <v>2407246.2599999998</v>
      </c>
      <c r="L1485" s="5">
        <v>100001</v>
      </c>
      <c r="M1485" s="6">
        <v>24.072221880000001</v>
      </c>
      <c r="AB1485" s="8" t="s">
        <v>4258</v>
      </c>
    </row>
    <row r="1486" spans="1:28" x14ac:dyDescent="0.25">
      <c r="A1486" t="s">
        <v>4256</v>
      </c>
      <c r="B1486" t="s">
        <v>476</v>
      </c>
      <c r="C1486" t="s">
        <v>4291</v>
      </c>
      <c r="D1486" t="s">
        <v>478</v>
      </c>
      <c r="E1486" t="s">
        <v>479</v>
      </c>
      <c r="F1486" t="s">
        <v>480</v>
      </c>
      <c r="G1486" s="1">
        <v>-232.10820914038709</v>
      </c>
      <c r="H1486" s="1">
        <v>53.89</v>
      </c>
      <c r="I1486" s="2">
        <v>-12508.31139057546</v>
      </c>
      <c r="J1486" s="3">
        <v>-5.1961079339574757E-3</v>
      </c>
      <c r="K1486" s="4">
        <v>2407246.2599999998</v>
      </c>
      <c r="L1486" s="5">
        <v>100001</v>
      </c>
      <c r="M1486" s="6">
        <v>24.072221880000001</v>
      </c>
      <c r="AB1486" s="8" t="s">
        <v>4258</v>
      </c>
    </row>
    <row r="1487" spans="1:28" x14ac:dyDescent="0.25">
      <c r="A1487" t="s">
        <v>4256</v>
      </c>
      <c r="B1487" t="s">
        <v>4292</v>
      </c>
      <c r="C1487" t="s">
        <v>4293</v>
      </c>
      <c r="D1487" t="s">
        <v>4294</v>
      </c>
      <c r="E1487" t="s">
        <v>4295</v>
      </c>
      <c r="F1487" t="s">
        <v>4296</v>
      </c>
      <c r="G1487" s="1">
        <v>-390.9318731913603</v>
      </c>
      <c r="H1487" s="1">
        <v>31.28</v>
      </c>
      <c r="I1487" s="2">
        <v>-12228.34899342575</v>
      </c>
      <c r="J1487" s="3">
        <v>-5.0798080763975314E-3</v>
      </c>
      <c r="K1487" s="4">
        <v>2407246.2599999998</v>
      </c>
      <c r="L1487" s="5">
        <v>100001</v>
      </c>
      <c r="M1487" s="6">
        <v>24.072221880000001</v>
      </c>
      <c r="AB1487" s="8" t="s">
        <v>4258</v>
      </c>
    </row>
    <row r="1488" spans="1:28" x14ac:dyDescent="0.25">
      <c r="A1488" t="s">
        <v>4256</v>
      </c>
      <c r="B1488" t="s">
        <v>249</v>
      </c>
      <c r="C1488" t="s">
        <v>4297</v>
      </c>
      <c r="D1488" t="s">
        <v>251</v>
      </c>
      <c r="E1488" t="s">
        <v>252</v>
      </c>
      <c r="F1488" t="s">
        <v>253</v>
      </c>
      <c r="G1488" s="1">
        <v>-635.2231689237982</v>
      </c>
      <c r="H1488" s="1">
        <v>19.21</v>
      </c>
      <c r="I1488" s="2">
        <v>-12202.637075026159</v>
      </c>
      <c r="J1488" s="3">
        <v>-5.0691270260925288E-3</v>
      </c>
      <c r="K1488" s="4">
        <v>2407246.2599999998</v>
      </c>
      <c r="L1488" s="5">
        <v>100001</v>
      </c>
      <c r="M1488" s="6">
        <v>24.072221880000001</v>
      </c>
      <c r="AB1488" s="8" t="s">
        <v>4258</v>
      </c>
    </row>
    <row r="1489" spans="1:28" x14ac:dyDescent="0.25">
      <c r="A1489" t="s">
        <v>4256</v>
      </c>
      <c r="B1489" t="s">
        <v>496</v>
      </c>
      <c r="C1489" t="s">
        <v>4298</v>
      </c>
      <c r="D1489" t="s">
        <v>498</v>
      </c>
      <c r="E1489" t="s">
        <v>499</v>
      </c>
      <c r="F1489" t="s">
        <v>500</v>
      </c>
      <c r="G1489" s="1">
        <v>-632.75385552133821</v>
      </c>
      <c r="H1489" s="1">
        <v>19.23</v>
      </c>
      <c r="I1489" s="2">
        <v>-12167.856641675329</v>
      </c>
      <c r="J1489" s="3">
        <v>-5.0546788020247391E-3</v>
      </c>
      <c r="K1489" s="4">
        <v>2407246.2599999998</v>
      </c>
      <c r="L1489" s="5">
        <v>100001</v>
      </c>
      <c r="M1489" s="6">
        <v>24.072221880000001</v>
      </c>
      <c r="AB1489" s="8" t="s">
        <v>4258</v>
      </c>
    </row>
    <row r="1490" spans="1:28" x14ac:dyDescent="0.25">
      <c r="A1490" t="s">
        <v>4256</v>
      </c>
      <c r="B1490" t="s">
        <v>1114</v>
      </c>
      <c r="C1490" t="s">
        <v>4299</v>
      </c>
      <c r="D1490" t="s">
        <v>1116</v>
      </c>
      <c r="E1490" t="s">
        <v>1117</v>
      </c>
      <c r="F1490" t="s">
        <v>1118</v>
      </c>
      <c r="G1490" s="1">
        <v>-2284.113764355021</v>
      </c>
      <c r="H1490" s="1">
        <v>5.26</v>
      </c>
      <c r="I1490" s="2">
        <v>-12014.43840050741</v>
      </c>
      <c r="J1490" s="3">
        <v>-4.9909469588322944E-3</v>
      </c>
      <c r="K1490" s="4">
        <v>2407246.2599999998</v>
      </c>
      <c r="L1490" s="5">
        <v>100001</v>
      </c>
      <c r="M1490" s="6">
        <v>24.072221880000001</v>
      </c>
      <c r="AB1490" s="8" t="s">
        <v>4258</v>
      </c>
    </row>
    <row r="1491" spans="1:28" x14ac:dyDescent="0.25">
      <c r="A1491" t="s">
        <v>4256</v>
      </c>
      <c r="B1491" t="s">
        <v>386</v>
      </c>
      <c r="C1491" t="s">
        <v>4300</v>
      </c>
      <c r="D1491" t="s">
        <v>388</v>
      </c>
      <c r="E1491" t="s">
        <v>389</v>
      </c>
      <c r="F1491" t="s">
        <v>390</v>
      </c>
      <c r="G1491" s="1">
        <v>-193.7610046176282</v>
      </c>
      <c r="H1491" s="1">
        <v>61.7</v>
      </c>
      <c r="I1491" s="2">
        <v>-11955.053984907659</v>
      </c>
      <c r="J1491" s="3">
        <v>-4.9662779348996324E-3</v>
      </c>
      <c r="K1491" s="4">
        <v>2407246.2599999998</v>
      </c>
      <c r="L1491" s="5">
        <v>100001</v>
      </c>
      <c r="M1491" s="6">
        <v>24.072221880000001</v>
      </c>
      <c r="AB1491" s="8" t="s">
        <v>4258</v>
      </c>
    </row>
    <row r="1492" spans="1:28" x14ac:dyDescent="0.25">
      <c r="A1492" t="s">
        <v>4256</v>
      </c>
      <c r="B1492" t="s">
        <v>542</v>
      </c>
      <c r="C1492" t="s">
        <v>4301</v>
      </c>
      <c r="D1492" t="s">
        <v>544</v>
      </c>
      <c r="E1492" t="s">
        <v>545</v>
      </c>
      <c r="F1492" t="s">
        <v>546</v>
      </c>
      <c r="G1492" s="1">
        <v>-354.95383190370171</v>
      </c>
      <c r="H1492" s="1">
        <v>33.56</v>
      </c>
      <c r="I1492" s="2">
        <v>-11912.25059868823</v>
      </c>
      <c r="J1492" s="3">
        <v>-4.9484968765464944E-3</v>
      </c>
      <c r="K1492" s="4">
        <v>2407246.2599999998</v>
      </c>
      <c r="L1492" s="5">
        <v>100001</v>
      </c>
      <c r="M1492" s="6">
        <v>24.072221880000001</v>
      </c>
      <c r="AB1492" s="8" t="s">
        <v>4258</v>
      </c>
    </row>
    <row r="1493" spans="1:28" x14ac:dyDescent="0.25">
      <c r="A1493" t="s">
        <v>4256</v>
      </c>
      <c r="B1493" t="s">
        <v>4302</v>
      </c>
      <c r="C1493" t="s">
        <v>4303</v>
      </c>
      <c r="D1493" t="s">
        <v>4304</v>
      </c>
      <c r="E1493" t="s">
        <v>4305</v>
      </c>
      <c r="F1493" t="s">
        <v>4306</v>
      </c>
      <c r="G1493" s="1">
        <v>-542.45647068974199</v>
      </c>
      <c r="H1493" s="1">
        <v>21.92</v>
      </c>
      <c r="I1493" s="2">
        <v>-11890.645837519151</v>
      </c>
      <c r="J1493" s="3">
        <v>-4.939521990375487E-3</v>
      </c>
      <c r="K1493" s="4">
        <v>2407246.2599999998</v>
      </c>
      <c r="L1493" s="5">
        <v>100001</v>
      </c>
      <c r="M1493" s="6">
        <v>24.072221880000001</v>
      </c>
      <c r="AB1493" s="8" t="s">
        <v>4258</v>
      </c>
    </row>
    <row r="1494" spans="1:28" x14ac:dyDescent="0.25">
      <c r="A1494" t="s">
        <v>4256</v>
      </c>
      <c r="B1494" t="s">
        <v>4307</v>
      </c>
      <c r="C1494" t="s">
        <v>4308</v>
      </c>
      <c r="D1494" t="s">
        <v>4309</v>
      </c>
      <c r="E1494" t="s">
        <v>4310</v>
      </c>
      <c r="G1494" s="1">
        <v>-503.52014753545478</v>
      </c>
      <c r="H1494" s="1">
        <v>23.6</v>
      </c>
      <c r="I1494" s="2">
        <v>-11883.07548183674</v>
      </c>
      <c r="J1494" s="3">
        <v>-4.9363771705835937E-3</v>
      </c>
      <c r="K1494" s="4">
        <v>2407246.2599999998</v>
      </c>
      <c r="L1494" s="5">
        <v>100001</v>
      </c>
      <c r="M1494" s="6">
        <v>24.072221880000001</v>
      </c>
      <c r="AB1494" s="8" t="s">
        <v>4258</v>
      </c>
    </row>
    <row r="1495" spans="1:28" x14ac:dyDescent="0.25">
      <c r="A1495" t="s">
        <v>4256</v>
      </c>
      <c r="B1495" t="s">
        <v>566</v>
      </c>
      <c r="C1495" t="s">
        <v>4311</v>
      </c>
      <c r="D1495" t="s">
        <v>568</v>
      </c>
      <c r="E1495" t="s">
        <v>569</v>
      </c>
      <c r="F1495" t="s">
        <v>570</v>
      </c>
      <c r="G1495" s="1">
        <v>-86.973736121375595</v>
      </c>
      <c r="H1495" s="1">
        <v>136.41999999999999</v>
      </c>
      <c r="I1495" s="2">
        <v>-11864.95708167806</v>
      </c>
      <c r="J1495" s="3">
        <v>-4.9288505620850177E-3</v>
      </c>
      <c r="K1495" s="4">
        <v>2407246.2599999998</v>
      </c>
      <c r="L1495" s="5">
        <v>100001</v>
      </c>
      <c r="M1495" s="6">
        <v>24.072221880000001</v>
      </c>
      <c r="AB1495" s="8" t="s">
        <v>4258</v>
      </c>
    </row>
    <row r="1496" spans="1:28" x14ac:dyDescent="0.25">
      <c r="A1496" t="s">
        <v>4256</v>
      </c>
      <c r="B1496" t="s">
        <v>274</v>
      </c>
      <c r="C1496" t="s">
        <v>4312</v>
      </c>
      <c r="D1496" t="s">
        <v>276</v>
      </c>
      <c r="E1496" t="s">
        <v>277</v>
      </c>
      <c r="F1496" t="s">
        <v>278</v>
      </c>
      <c r="G1496" s="1">
        <v>-513.4235716075799</v>
      </c>
      <c r="H1496" s="1">
        <v>23.05</v>
      </c>
      <c r="I1496" s="2">
        <v>-11834.41332555472</v>
      </c>
      <c r="J1496" s="3">
        <v>-4.9161623063669101E-3</v>
      </c>
      <c r="K1496" s="4">
        <v>2407246.2599999998</v>
      </c>
      <c r="L1496" s="5">
        <v>100001</v>
      </c>
      <c r="M1496" s="6">
        <v>24.072221880000001</v>
      </c>
      <c r="AB1496" s="8" t="s">
        <v>4258</v>
      </c>
    </row>
    <row r="1497" spans="1:28" x14ac:dyDescent="0.25">
      <c r="A1497" t="s">
        <v>4256</v>
      </c>
      <c r="B1497" t="s">
        <v>367</v>
      </c>
      <c r="C1497" t="s">
        <v>4313</v>
      </c>
      <c r="D1497" t="s">
        <v>369</v>
      </c>
      <c r="E1497" t="s">
        <v>370</v>
      </c>
      <c r="F1497" t="s">
        <v>371</v>
      </c>
      <c r="G1497" s="1">
        <v>-2779.7636268493911</v>
      </c>
      <c r="H1497" s="1">
        <v>4.24</v>
      </c>
      <c r="I1497" s="2">
        <v>-11786.19777784142</v>
      </c>
      <c r="J1497" s="3">
        <v>-4.8961329688975907E-3</v>
      </c>
      <c r="K1497" s="4">
        <v>2407246.2599999998</v>
      </c>
      <c r="L1497" s="5">
        <v>100001</v>
      </c>
      <c r="M1497" s="6">
        <v>24.072221880000001</v>
      </c>
      <c r="AB1497" s="8" t="s">
        <v>4258</v>
      </c>
    </row>
    <row r="1498" spans="1:28" x14ac:dyDescent="0.25">
      <c r="A1498" t="s">
        <v>4256</v>
      </c>
      <c r="B1498" t="s">
        <v>4314</v>
      </c>
      <c r="C1498" t="s">
        <v>4315</v>
      </c>
      <c r="D1498" t="s">
        <v>4316</v>
      </c>
      <c r="E1498" t="s">
        <v>4317</v>
      </c>
      <c r="F1498" t="s">
        <v>4318</v>
      </c>
      <c r="G1498" s="1">
        <v>-100.6951020939824</v>
      </c>
      <c r="H1498" s="1">
        <v>116.71</v>
      </c>
      <c r="I1498" s="2">
        <v>-11752.125365388691</v>
      </c>
      <c r="J1498" s="3">
        <v>-4.881978865506135E-3</v>
      </c>
      <c r="K1498" s="4">
        <v>2407246.2599999998</v>
      </c>
      <c r="L1498" s="5">
        <v>100001</v>
      </c>
      <c r="M1498" s="6">
        <v>24.072221880000001</v>
      </c>
      <c r="AB1498" s="8" t="s">
        <v>4258</v>
      </c>
    </row>
    <row r="1499" spans="1:28" x14ac:dyDescent="0.25">
      <c r="A1499" t="s">
        <v>4256</v>
      </c>
      <c r="B1499" t="s">
        <v>770</v>
      </c>
      <c r="C1499" t="s">
        <v>4319</v>
      </c>
      <c r="D1499" t="s">
        <v>772</v>
      </c>
      <c r="E1499" t="s">
        <v>773</v>
      </c>
      <c r="F1499" t="s">
        <v>774</v>
      </c>
      <c r="G1499" s="1">
        <v>-3182.3608419893239</v>
      </c>
      <c r="H1499" s="1">
        <v>3.67</v>
      </c>
      <c r="I1499" s="2">
        <v>-11679.26429010082</v>
      </c>
      <c r="J1499" s="3">
        <v>-4.8517114697275814E-3</v>
      </c>
      <c r="K1499" s="4">
        <v>2407246.2599999998</v>
      </c>
      <c r="L1499" s="5">
        <v>100001</v>
      </c>
      <c r="M1499" s="6">
        <v>24.072221880000001</v>
      </c>
      <c r="AB1499" s="8" t="s">
        <v>4258</v>
      </c>
    </row>
    <row r="1500" spans="1:28" x14ac:dyDescent="0.25">
      <c r="A1500" t="s">
        <v>4256</v>
      </c>
      <c r="B1500" t="s">
        <v>4320</v>
      </c>
      <c r="C1500" t="s">
        <v>4321</v>
      </c>
      <c r="D1500" t="s">
        <v>488</v>
      </c>
      <c r="E1500" t="s">
        <v>489</v>
      </c>
      <c r="F1500" t="s">
        <v>490</v>
      </c>
      <c r="G1500" s="1">
        <v>-819.76877205569974</v>
      </c>
      <c r="H1500" s="1">
        <v>14.23</v>
      </c>
      <c r="I1500" s="2">
        <v>-11665.309626352609</v>
      </c>
      <c r="J1500" s="3">
        <v>-4.8459145290572006E-3</v>
      </c>
      <c r="K1500" s="4">
        <v>2407246.2599999998</v>
      </c>
      <c r="L1500" s="5">
        <v>100001</v>
      </c>
      <c r="M1500" s="6">
        <v>24.072221880000001</v>
      </c>
      <c r="AB1500" s="8" t="s">
        <v>4258</v>
      </c>
    </row>
    <row r="1501" spans="1:28" x14ac:dyDescent="0.25">
      <c r="A1501" t="s">
        <v>4256</v>
      </c>
      <c r="B1501" t="s">
        <v>372</v>
      </c>
      <c r="C1501" t="s">
        <v>4322</v>
      </c>
      <c r="D1501" t="s">
        <v>374</v>
      </c>
      <c r="E1501" t="s">
        <v>375</v>
      </c>
      <c r="G1501" s="1">
        <v>-560.71291720467184</v>
      </c>
      <c r="H1501" s="1">
        <v>20.75</v>
      </c>
      <c r="I1501" s="2">
        <v>-11634.79303199694</v>
      </c>
      <c r="J1501" s="3">
        <v>-4.8332375566747972E-3</v>
      </c>
      <c r="K1501" s="4">
        <v>2407246.2599999998</v>
      </c>
      <c r="L1501" s="5">
        <v>100001</v>
      </c>
      <c r="M1501" s="6">
        <v>24.072221880000001</v>
      </c>
      <c r="AB1501" s="8" t="s">
        <v>4258</v>
      </c>
    </row>
    <row r="1502" spans="1:28" x14ac:dyDescent="0.25">
      <c r="A1502" t="s">
        <v>4256</v>
      </c>
      <c r="B1502" t="s">
        <v>234</v>
      </c>
      <c r="C1502" t="s">
        <v>4323</v>
      </c>
      <c r="D1502" t="s">
        <v>236</v>
      </c>
      <c r="E1502" t="s">
        <v>237</v>
      </c>
      <c r="F1502" t="s">
        <v>238</v>
      </c>
      <c r="G1502" s="1">
        <v>-929.00405505004164</v>
      </c>
      <c r="H1502" s="1">
        <v>12.5</v>
      </c>
      <c r="I1502" s="2">
        <v>-11612.550688125521</v>
      </c>
      <c r="J1502" s="3">
        <v>-4.8239978107289787E-3</v>
      </c>
      <c r="K1502" s="4">
        <v>2407246.2599999998</v>
      </c>
      <c r="L1502" s="5">
        <v>100001</v>
      </c>
      <c r="M1502" s="6">
        <v>24.072221880000001</v>
      </c>
      <c r="AB1502" s="8" t="s">
        <v>4258</v>
      </c>
    </row>
    <row r="1503" spans="1:28" x14ac:dyDescent="0.25">
      <c r="A1503" t="s">
        <v>4256</v>
      </c>
      <c r="B1503" t="s">
        <v>4324</v>
      </c>
      <c r="C1503" t="s">
        <v>4325</v>
      </c>
      <c r="D1503" t="s">
        <v>3742</v>
      </c>
      <c r="E1503" t="s">
        <v>3743</v>
      </c>
      <c r="F1503" t="s">
        <v>3744</v>
      </c>
      <c r="G1503" s="1">
        <v>-405.48332997419948</v>
      </c>
      <c r="H1503" s="1">
        <v>28.61</v>
      </c>
      <c r="I1503" s="2">
        <v>-11600.87807056185</v>
      </c>
      <c r="J1503" s="3">
        <v>-4.8191488603919769E-3</v>
      </c>
      <c r="K1503" s="4">
        <v>2407246.2599999998</v>
      </c>
      <c r="L1503" s="5">
        <v>100001</v>
      </c>
      <c r="M1503" s="6">
        <v>24.072221880000001</v>
      </c>
      <c r="AB1503" s="8" t="s">
        <v>4258</v>
      </c>
    </row>
    <row r="1504" spans="1:28" x14ac:dyDescent="0.25">
      <c r="A1504" t="s">
        <v>4256</v>
      </c>
      <c r="B1504" t="s">
        <v>556</v>
      </c>
      <c r="C1504" t="s">
        <v>4326</v>
      </c>
      <c r="D1504" t="s">
        <v>558</v>
      </c>
      <c r="E1504" t="s">
        <v>559</v>
      </c>
      <c r="F1504" t="s">
        <v>560</v>
      </c>
      <c r="G1504" s="1">
        <v>-304.05806065325561</v>
      </c>
      <c r="H1504" s="1">
        <v>38.020000000000003</v>
      </c>
      <c r="I1504" s="2">
        <v>-11560.287466036771</v>
      </c>
      <c r="J1504" s="3">
        <v>-4.8022870190425702E-3</v>
      </c>
      <c r="K1504" s="4">
        <v>2407246.2599999998</v>
      </c>
      <c r="L1504" s="5">
        <v>100001</v>
      </c>
      <c r="M1504" s="6">
        <v>24.072221880000001</v>
      </c>
      <c r="AB1504" s="8" t="s">
        <v>4258</v>
      </c>
    </row>
    <row r="1505" spans="1:28" x14ac:dyDescent="0.25">
      <c r="A1505" t="s">
        <v>4256</v>
      </c>
      <c r="B1505" t="s">
        <v>333</v>
      </c>
      <c r="C1505" t="s">
        <v>4327</v>
      </c>
      <c r="D1505" t="s">
        <v>335</v>
      </c>
      <c r="E1505" t="s">
        <v>336</v>
      </c>
      <c r="F1505" t="s">
        <v>337</v>
      </c>
      <c r="G1505" s="1">
        <v>-43.560451243606572</v>
      </c>
      <c r="H1505" s="1">
        <v>264.56</v>
      </c>
      <c r="I1505" s="2">
        <v>-11524.352981008549</v>
      </c>
      <c r="J1505" s="3">
        <v>-4.7873593875719872E-3</v>
      </c>
      <c r="K1505" s="4">
        <v>2407246.2599999998</v>
      </c>
      <c r="L1505" s="5">
        <v>100001</v>
      </c>
      <c r="M1505" s="6">
        <v>24.072221880000001</v>
      </c>
      <c r="AB1505" s="8" t="s">
        <v>4258</v>
      </c>
    </row>
    <row r="1506" spans="1:28" x14ac:dyDescent="0.25">
      <c r="A1506" t="s">
        <v>4256</v>
      </c>
      <c r="B1506" t="s">
        <v>4328</v>
      </c>
      <c r="C1506" t="s">
        <v>4329</v>
      </c>
      <c r="D1506" t="s">
        <v>4330</v>
      </c>
      <c r="E1506" t="s">
        <v>4331</v>
      </c>
      <c r="G1506" s="1">
        <v>-200.0393098490525</v>
      </c>
      <c r="H1506" s="1">
        <v>57.52</v>
      </c>
      <c r="I1506" s="2">
        <v>-11506.261102517499</v>
      </c>
      <c r="J1506" s="3">
        <v>-4.779843796503605E-3</v>
      </c>
      <c r="K1506" s="4">
        <v>2407246.2599999998</v>
      </c>
      <c r="L1506" s="5">
        <v>100001</v>
      </c>
      <c r="M1506" s="6">
        <v>24.072221880000001</v>
      </c>
      <c r="AB1506" s="8" t="s">
        <v>4258</v>
      </c>
    </row>
    <row r="1507" spans="1:28" x14ac:dyDescent="0.25">
      <c r="A1507" t="s">
        <v>4256</v>
      </c>
      <c r="B1507" t="s">
        <v>625</v>
      </c>
      <c r="C1507" t="s">
        <v>4332</v>
      </c>
      <c r="D1507" t="s">
        <v>627</v>
      </c>
      <c r="E1507" t="s">
        <v>628</v>
      </c>
      <c r="G1507" s="1">
        <v>-537.05640538747298</v>
      </c>
      <c r="H1507" s="1">
        <v>21.38</v>
      </c>
      <c r="I1507" s="2">
        <v>-11482.265947184171</v>
      </c>
      <c r="J1507" s="3">
        <v>-4.7698759109025164E-3</v>
      </c>
      <c r="K1507" s="4">
        <v>2407246.2599999998</v>
      </c>
      <c r="L1507" s="5">
        <v>100001</v>
      </c>
      <c r="M1507" s="6">
        <v>24.072221880000001</v>
      </c>
      <c r="AB1507" s="8" t="s">
        <v>4258</v>
      </c>
    </row>
    <row r="1508" spans="1:28" x14ac:dyDescent="0.25">
      <c r="A1508" t="s">
        <v>4256</v>
      </c>
      <c r="B1508" t="s">
        <v>4333</v>
      </c>
      <c r="C1508" t="s">
        <v>4334</v>
      </c>
      <c r="D1508" t="s">
        <v>4335</v>
      </c>
      <c r="E1508" t="s">
        <v>4336</v>
      </c>
      <c r="F1508" t="s">
        <v>4337</v>
      </c>
      <c r="G1508" s="1">
        <v>-121.18090946106901</v>
      </c>
      <c r="H1508" s="1">
        <v>94.62</v>
      </c>
      <c r="I1508" s="2">
        <v>-11466.13765320634</v>
      </c>
      <c r="J1508" s="3">
        <v>-4.7631760172332123E-3</v>
      </c>
      <c r="K1508" s="4">
        <v>2407246.2599999998</v>
      </c>
      <c r="L1508" s="5">
        <v>100001</v>
      </c>
      <c r="M1508" s="6">
        <v>24.072221880000001</v>
      </c>
      <c r="AB1508" s="8" t="s">
        <v>4258</v>
      </c>
    </row>
    <row r="1509" spans="1:28" x14ac:dyDescent="0.25">
      <c r="A1509" t="s">
        <v>4256</v>
      </c>
      <c r="B1509" t="s">
        <v>716</v>
      </c>
      <c r="C1509" t="s">
        <v>4338</v>
      </c>
      <c r="D1509" t="s">
        <v>718</v>
      </c>
      <c r="E1509" t="s">
        <v>719</v>
      </c>
      <c r="F1509" t="s">
        <v>720</v>
      </c>
      <c r="G1509" s="1">
        <v>-109.3552592694936</v>
      </c>
      <c r="H1509" s="1">
        <v>104.05</v>
      </c>
      <c r="I1509" s="2">
        <v>-11378.41472699081</v>
      </c>
      <c r="J1509" s="3">
        <v>-4.7267348239605584E-3</v>
      </c>
      <c r="K1509" s="4">
        <v>2407246.2599999998</v>
      </c>
      <c r="L1509" s="5">
        <v>100001</v>
      </c>
      <c r="M1509" s="6">
        <v>24.072221880000001</v>
      </c>
      <c r="AB1509" s="8" t="s">
        <v>4258</v>
      </c>
    </row>
    <row r="1510" spans="1:28" x14ac:dyDescent="0.25">
      <c r="A1510" t="s">
        <v>4256</v>
      </c>
      <c r="B1510" t="s">
        <v>1272</v>
      </c>
      <c r="C1510" t="s">
        <v>4339</v>
      </c>
      <c r="D1510" t="s">
        <v>1274</v>
      </c>
      <c r="E1510" t="s">
        <v>1275</v>
      </c>
      <c r="F1510" t="s">
        <v>1276</v>
      </c>
      <c r="G1510" s="1">
        <v>-1391.7770193915269</v>
      </c>
      <c r="H1510" s="1">
        <v>8.16</v>
      </c>
      <c r="I1510" s="2">
        <v>-11356.90047823486</v>
      </c>
      <c r="J1510" s="3">
        <v>-4.7177975377703397E-3</v>
      </c>
      <c r="K1510" s="4">
        <v>2407246.2599999998</v>
      </c>
      <c r="L1510" s="5">
        <v>100001</v>
      </c>
      <c r="M1510" s="6">
        <v>24.072221880000001</v>
      </c>
      <c r="AB1510" s="8" t="s">
        <v>4258</v>
      </c>
    </row>
    <row r="1511" spans="1:28" x14ac:dyDescent="0.25">
      <c r="A1511" t="s">
        <v>4256</v>
      </c>
      <c r="B1511" t="s">
        <v>391</v>
      </c>
      <c r="C1511" t="s">
        <v>4340</v>
      </c>
      <c r="D1511" t="s">
        <v>393</v>
      </c>
      <c r="E1511" t="s">
        <v>394</v>
      </c>
      <c r="F1511" t="s">
        <v>395</v>
      </c>
      <c r="G1511" s="1">
        <v>-358.46237323058648</v>
      </c>
      <c r="H1511" s="1">
        <v>31.64</v>
      </c>
      <c r="I1511" s="2">
        <v>-11341.74948901576</v>
      </c>
      <c r="J1511" s="3">
        <v>-4.7115036286382106E-3</v>
      </c>
      <c r="K1511" s="4">
        <v>2407246.2599999998</v>
      </c>
      <c r="L1511" s="5">
        <v>100001</v>
      </c>
      <c r="M1511" s="6">
        <v>24.072221880000001</v>
      </c>
      <c r="AB1511" s="8" t="s">
        <v>4258</v>
      </c>
    </row>
    <row r="1512" spans="1:28" x14ac:dyDescent="0.25">
      <c r="A1512" t="s">
        <v>4256</v>
      </c>
      <c r="B1512" t="s">
        <v>505</v>
      </c>
      <c r="C1512" t="s">
        <v>4341</v>
      </c>
      <c r="D1512" t="s">
        <v>507</v>
      </c>
      <c r="E1512" t="s">
        <v>508</v>
      </c>
      <c r="F1512" t="s">
        <v>509</v>
      </c>
      <c r="G1512" s="1">
        <v>-2291.0423659220178</v>
      </c>
      <c r="H1512" s="1">
        <v>4.95</v>
      </c>
      <c r="I1512" s="2">
        <v>-11340.659711313991</v>
      </c>
      <c r="J1512" s="3">
        <v>-4.7110509214433214E-3</v>
      </c>
      <c r="K1512" s="4">
        <v>2407246.2599999998</v>
      </c>
      <c r="L1512" s="5">
        <v>100001</v>
      </c>
      <c r="M1512" s="6">
        <v>24.072221880000001</v>
      </c>
      <c r="AB1512" s="8" t="s">
        <v>4258</v>
      </c>
    </row>
    <row r="1513" spans="1:28" x14ac:dyDescent="0.25">
      <c r="A1513" t="s">
        <v>4256</v>
      </c>
      <c r="B1513" t="s">
        <v>259</v>
      </c>
      <c r="C1513" t="s">
        <v>4342</v>
      </c>
      <c r="D1513" t="s">
        <v>261</v>
      </c>
      <c r="E1513" t="s">
        <v>262</v>
      </c>
      <c r="F1513" t="s">
        <v>263</v>
      </c>
      <c r="G1513" s="1">
        <v>-178.21620318839661</v>
      </c>
      <c r="H1513" s="1">
        <v>63.5</v>
      </c>
      <c r="I1513" s="2">
        <v>-11316.72890246319</v>
      </c>
      <c r="J1513" s="3">
        <v>-4.7011097661704077E-3</v>
      </c>
      <c r="K1513" s="4">
        <v>2407246.2599999998</v>
      </c>
      <c r="L1513" s="5">
        <v>100001</v>
      </c>
      <c r="M1513" s="6">
        <v>24.072221880000001</v>
      </c>
      <c r="AB1513" s="8" t="s">
        <v>4258</v>
      </c>
    </row>
    <row r="1514" spans="1:28" x14ac:dyDescent="0.25">
      <c r="A1514" t="s">
        <v>4256</v>
      </c>
      <c r="B1514" t="s">
        <v>406</v>
      </c>
      <c r="C1514" t="s">
        <v>4343</v>
      </c>
      <c r="D1514" t="s">
        <v>408</v>
      </c>
      <c r="E1514" t="s">
        <v>409</v>
      </c>
      <c r="F1514" t="s">
        <v>410</v>
      </c>
      <c r="G1514" s="1">
        <v>-691.59797003154688</v>
      </c>
      <c r="H1514" s="1">
        <v>16.329999999999998</v>
      </c>
      <c r="I1514" s="2">
        <v>-11293.794850615161</v>
      </c>
      <c r="J1514" s="3">
        <v>-4.6915826761384852E-3</v>
      </c>
      <c r="K1514" s="4">
        <v>2407246.2599999998</v>
      </c>
      <c r="L1514" s="5">
        <v>100001</v>
      </c>
      <c r="M1514" s="6">
        <v>24.072221880000001</v>
      </c>
      <c r="AB1514" s="8" t="s">
        <v>4258</v>
      </c>
    </row>
    <row r="1515" spans="1:28" x14ac:dyDescent="0.25">
      <c r="A1515" t="s">
        <v>4256</v>
      </c>
      <c r="B1515" t="s">
        <v>4344</v>
      </c>
      <c r="C1515" t="s">
        <v>4345</v>
      </c>
      <c r="D1515" t="s">
        <v>4346</v>
      </c>
      <c r="E1515" t="s">
        <v>4347</v>
      </c>
      <c r="F1515" t="s">
        <v>4348</v>
      </c>
      <c r="G1515" s="1">
        <v>-131.09475640129031</v>
      </c>
      <c r="H1515" s="1">
        <v>86.1</v>
      </c>
      <c r="I1515" s="2">
        <v>-11287.25852615109</v>
      </c>
      <c r="J1515" s="3">
        <v>-4.6888674057597654E-3</v>
      </c>
      <c r="K1515" s="4">
        <v>2407246.2599999998</v>
      </c>
      <c r="L1515" s="5">
        <v>100001</v>
      </c>
      <c r="M1515" s="6">
        <v>24.072221880000001</v>
      </c>
      <c r="AB1515" s="8" t="s">
        <v>4258</v>
      </c>
    </row>
    <row r="1516" spans="1:28" x14ac:dyDescent="0.25">
      <c r="A1516" t="s">
        <v>4256</v>
      </c>
      <c r="B1516" t="s">
        <v>362</v>
      </c>
      <c r="C1516" t="s">
        <v>4349</v>
      </c>
      <c r="D1516" t="s">
        <v>364</v>
      </c>
      <c r="E1516" t="s">
        <v>365</v>
      </c>
      <c r="F1516" t="s">
        <v>366</v>
      </c>
      <c r="G1516" s="1">
        <v>-102.0465628931174</v>
      </c>
      <c r="H1516" s="1">
        <v>110.41</v>
      </c>
      <c r="I1516" s="2">
        <v>-11266.96100902909</v>
      </c>
      <c r="J1516" s="3">
        <v>-4.6804355650049232E-3</v>
      </c>
      <c r="K1516" s="4">
        <v>2407246.2599999998</v>
      </c>
      <c r="L1516" s="5">
        <v>100001</v>
      </c>
      <c r="M1516" s="6">
        <v>24.072221880000001</v>
      </c>
      <c r="AB1516" s="8" t="s">
        <v>4258</v>
      </c>
    </row>
    <row r="1517" spans="1:28" x14ac:dyDescent="0.25">
      <c r="A1517" t="s">
        <v>4256</v>
      </c>
      <c r="B1517" t="s">
        <v>4350</v>
      </c>
      <c r="C1517" t="s">
        <v>4351</v>
      </c>
      <c r="D1517" t="s">
        <v>4352</v>
      </c>
      <c r="E1517" t="s">
        <v>4353</v>
      </c>
      <c r="F1517" t="s">
        <v>4354</v>
      </c>
      <c r="G1517" s="1">
        <v>-213.67797262915639</v>
      </c>
      <c r="H1517" s="1">
        <v>52.49</v>
      </c>
      <c r="I1517" s="2">
        <v>-11215.956783304409</v>
      </c>
      <c r="J1517" s="3">
        <v>-4.6592477760478129E-3</v>
      </c>
      <c r="K1517" s="4">
        <v>2407246.2599999998</v>
      </c>
      <c r="L1517" s="5">
        <v>100001</v>
      </c>
      <c r="M1517" s="6">
        <v>24.072221880000001</v>
      </c>
      <c r="AB1517" s="8" t="s">
        <v>4258</v>
      </c>
    </row>
    <row r="1518" spans="1:28" x14ac:dyDescent="0.25">
      <c r="A1518" t="s">
        <v>4256</v>
      </c>
      <c r="B1518" t="s">
        <v>4355</v>
      </c>
      <c r="C1518" t="s">
        <v>4356</v>
      </c>
      <c r="D1518" t="s">
        <v>4357</v>
      </c>
      <c r="E1518" t="s">
        <v>4358</v>
      </c>
      <c r="F1518" t="s">
        <v>4359</v>
      </c>
      <c r="G1518" s="1">
        <v>-46.9604587918368</v>
      </c>
      <c r="H1518" s="1">
        <v>238.78</v>
      </c>
      <c r="I1518" s="2">
        <v>-11213.21835031479</v>
      </c>
      <c r="J1518" s="3">
        <v>-4.6581101969662177E-3</v>
      </c>
      <c r="K1518" s="4">
        <v>2407246.2599999998</v>
      </c>
      <c r="L1518" s="5">
        <v>100001</v>
      </c>
      <c r="M1518" s="6">
        <v>24.072221880000001</v>
      </c>
      <c r="AB1518" s="8" t="s">
        <v>4258</v>
      </c>
    </row>
    <row r="1519" spans="1:28" x14ac:dyDescent="0.25">
      <c r="A1519" t="s">
        <v>4256</v>
      </c>
      <c r="B1519" t="s">
        <v>426</v>
      </c>
      <c r="C1519" t="s">
        <v>4360</v>
      </c>
      <c r="D1519" t="s">
        <v>428</v>
      </c>
      <c r="E1519" t="s">
        <v>429</v>
      </c>
      <c r="F1519" t="s">
        <v>430</v>
      </c>
      <c r="G1519" s="1">
        <v>-358.40572720832421</v>
      </c>
      <c r="H1519" s="1">
        <v>31.19</v>
      </c>
      <c r="I1519" s="2">
        <v>-11178.674631627629</v>
      </c>
      <c r="J1519" s="3">
        <v>-4.6437603071102628E-3</v>
      </c>
      <c r="K1519" s="4">
        <v>2407246.2599999998</v>
      </c>
      <c r="L1519" s="5">
        <v>100001</v>
      </c>
      <c r="M1519" s="6">
        <v>24.072221880000001</v>
      </c>
      <c r="AB1519" s="8" t="s">
        <v>4258</v>
      </c>
    </row>
    <row r="1520" spans="1:28" x14ac:dyDescent="0.25">
      <c r="A1520" t="s">
        <v>4256</v>
      </c>
      <c r="B1520" t="s">
        <v>775</v>
      </c>
      <c r="C1520" t="s">
        <v>4361</v>
      </c>
      <c r="D1520" t="s">
        <v>777</v>
      </c>
      <c r="E1520" t="s">
        <v>778</v>
      </c>
      <c r="F1520" t="s">
        <v>779</v>
      </c>
      <c r="G1520" s="1">
        <v>-505.31684606957168</v>
      </c>
      <c r="H1520" s="1">
        <v>22.1</v>
      </c>
      <c r="I1520" s="2">
        <v>-11167.50229813754</v>
      </c>
      <c r="J1520" s="3">
        <v>-4.6391191809921168E-3</v>
      </c>
      <c r="K1520" s="4">
        <v>2407246.2599999998</v>
      </c>
      <c r="L1520" s="5">
        <v>100001</v>
      </c>
      <c r="M1520" s="6">
        <v>24.072221880000001</v>
      </c>
      <c r="AB1520" s="8" t="s">
        <v>4258</v>
      </c>
    </row>
    <row r="1521" spans="1:28" x14ac:dyDescent="0.25">
      <c r="A1521" t="s">
        <v>4256</v>
      </c>
      <c r="B1521" t="s">
        <v>4362</v>
      </c>
      <c r="C1521" t="s">
        <v>4363</v>
      </c>
      <c r="D1521" t="s">
        <v>4364</v>
      </c>
      <c r="E1521" t="s">
        <v>4365</v>
      </c>
      <c r="F1521" t="s">
        <v>4366</v>
      </c>
      <c r="G1521" s="1">
        <v>-221.187988968653</v>
      </c>
      <c r="H1521" s="1">
        <v>50.36</v>
      </c>
      <c r="I1521" s="2">
        <v>-11139.02712446136</v>
      </c>
      <c r="J1521" s="3">
        <v>-4.6272902401191659E-3</v>
      </c>
      <c r="K1521" s="4">
        <v>2407246.2599999998</v>
      </c>
      <c r="L1521" s="5">
        <v>100001</v>
      </c>
      <c r="M1521" s="6">
        <v>24.072221880000001</v>
      </c>
      <c r="AB1521" s="8" t="s">
        <v>4258</v>
      </c>
    </row>
    <row r="1522" spans="1:28" x14ac:dyDescent="0.25">
      <c r="A1522" t="s">
        <v>4256</v>
      </c>
      <c r="B1522" t="s">
        <v>658</v>
      </c>
      <c r="C1522" t="s">
        <v>4367</v>
      </c>
      <c r="D1522" t="s">
        <v>660</v>
      </c>
      <c r="E1522" t="s">
        <v>661</v>
      </c>
      <c r="F1522" t="s">
        <v>662</v>
      </c>
      <c r="G1522" s="1">
        <v>-6140.4902175258849</v>
      </c>
      <c r="H1522" s="1">
        <v>1.81</v>
      </c>
      <c r="I1522" s="2">
        <v>-11114.287293721851</v>
      </c>
      <c r="J1522" s="3">
        <v>-4.6170130071037504E-3</v>
      </c>
      <c r="K1522" s="4">
        <v>2407246.2599999998</v>
      </c>
      <c r="L1522" s="5">
        <v>100001</v>
      </c>
      <c r="M1522" s="6">
        <v>24.072221880000001</v>
      </c>
      <c r="AB1522" s="8" t="s">
        <v>4258</v>
      </c>
    </row>
    <row r="1523" spans="1:28" x14ac:dyDescent="0.25">
      <c r="A1523" t="s">
        <v>4256</v>
      </c>
      <c r="B1523" t="s">
        <v>4368</v>
      </c>
      <c r="C1523" t="s">
        <v>4369</v>
      </c>
      <c r="D1523" t="s">
        <v>4370</v>
      </c>
      <c r="E1523" t="s">
        <v>4371</v>
      </c>
      <c r="F1523" t="s">
        <v>4372</v>
      </c>
      <c r="G1523" s="1">
        <v>-520.76319671211138</v>
      </c>
      <c r="H1523" s="1">
        <v>21.26</v>
      </c>
      <c r="I1523" s="2">
        <v>-11071.42556209949</v>
      </c>
      <c r="J1523" s="3">
        <v>-4.5992077113454488E-3</v>
      </c>
      <c r="K1523" s="4">
        <v>2407246.2599999998</v>
      </c>
      <c r="L1523" s="5">
        <v>100001</v>
      </c>
      <c r="M1523" s="6">
        <v>24.072221880000001</v>
      </c>
      <c r="AB1523" s="8" t="s">
        <v>4258</v>
      </c>
    </row>
    <row r="1524" spans="1:28" x14ac:dyDescent="0.25">
      <c r="A1524" t="s">
        <v>4256</v>
      </c>
      <c r="B1524" t="s">
        <v>780</v>
      </c>
      <c r="C1524" t="s">
        <v>4373</v>
      </c>
      <c r="D1524" t="s">
        <v>782</v>
      </c>
      <c r="E1524" t="s">
        <v>783</v>
      </c>
      <c r="F1524" t="s">
        <v>784</v>
      </c>
      <c r="G1524" s="1">
        <v>-862.84875173847706</v>
      </c>
      <c r="H1524" s="1">
        <v>12.8</v>
      </c>
      <c r="I1524" s="2">
        <v>-11044.46402225251</v>
      </c>
      <c r="J1524" s="3">
        <v>-4.5880075527679944E-3</v>
      </c>
      <c r="K1524" s="4">
        <v>2407246.2599999998</v>
      </c>
      <c r="L1524" s="5">
        <v>100001</v>
      </c>
      <c r="M1524" s="6">
        <v>24.072221880000001</v>
      </c>
      <c r="AB1524" s="8" t="s">
        <v>4258</v>
      </c>
    </row>
    <row r="1525" spans="1:28" x14ac:dyDescent="0.25">
      <c r="A1525" t="s">
        <v>4256</v>
      </c>
      <c r="B1525" t="s">
        <v>4374</v>
      </c>
      <c r="C1525" t="s">
        <v>4375</v>
      </c>
      <c r="D1525" t="s">
        <v>4376</v>
      </c>
      <c r="E1525" t="s">
        <v>4377</v>
      </c>
      <c r="F1525" t="s">
        <v>4378</v>
      </c>
      <c r="G1525" s="1">
        <v>-148.7943725173813</v>
      </c>
      <c r="H1525" s="1">
        <v>73.67</v>
      </c>
      <c r="I1525" s="2">
        <v>-10961.68142335548</v>
      </c>
      <c r="J1525" s="3">
        <v>-4.5536186328338007E-3</v>
      </c>
      <c r="K1525" s="4">
        <v>2407246.2599999998</v>
      </c>
      <c r="L1525" s="5">
        <v>100001</v>
      </c>
      <c r="M1525" s="6">
        <v>24.072221880000001</v>
      </c>
      <c r="AB1525" s="8" t="s">
        <v>4258</v>
      </c>
    </row>
    <row r="1526" spans="1:28" x14ac:dyDescent="0.25">
      <c r="A1526" t="s">
        <v>4256</v>
      </c>
      <c r="B1526" t="s">
        <v>451</v>
      </c>
      <c r="C1526" t="s">
        <v>4379</v>
      </c>
      <c r="D1526" t="s">
        <v>453</v>
      </c>
      <c r="E1526" t="s">
        <v>454</v>
      </c>
      <c r="F1526" t="s">
        <v>455</v>
      </c>
      <c r="G1526" s="1">
        <v>-1131.223557003927</v>
      </c>
      <c r="H1526" s="1">
        <v>9.69</v>
      </c>
      <c r="I1526" s="2">
        <v>-10961.556267368051</v>
      </c>
      <c r="J1526" s="3">
        <v>-4.5535666414818956E-3</v>
      </c>
      <c r="K1526" s="4">
        <v>2407246.2599999998</v>
      </c>
      <c r="L1526" s="5">
        <v>100001</v>
      </c>
      <c r="M1526" s="6">
        <v>24.072221880000001</v>
      </c>
      <c r="AB1526" s="8" t="s">
        <v>4258</v>
      </c>
    </row>
    <row r="1527" spans="1:28" x14ac:dyDescent="0.25">
      <c r="A1527" t="s">
        <v>4256</v>
      </c>
      <c r="B1527" t="s">
        <v>318</v>
      </c>
      <c r="C1527" t="s">
        <v>4380</v>
      </c>
      <c r="D1527" t="s">
        <v>320</v>
      </c>
      <c r="E1527" t="s">
        <v>321</v>
      </c>
      <c r="F1527" t="s">
        <v>322</v>
      </c>
      <c r="G1527" s="1">
        <v>-71.908613208661492</v>
      </c>
      <c r="H1527" s="1">
        <v>152.22</v>
      </c>
      <c r="I1527" s="2">
        <v>-10945.929102622449</v>
      </c>
      <c r="J1527" s="3">
        <v>-4.5470749231208496E-3</v>
      </c>
      <c r="K1527" s="4">
        <v>2407246.2599999998</v>
      </c>
      <c r="L1527" s="5">
        <v>100001</v>
      </c>
      <c r="M1527" s="6">
        <v>24.072221880000001</v>
      </c>
      <c r="AB1527" s="8" t="s">
        <v>4258</v>
      </c>
    </row>
    <row r="1528" spans="1:28" x14ac:dyDescent="0.25">
      <c r="A1528" t="s">
        <v>4256</v>
      </c>
      <c r="B1528" t="s">
        <v>431</v>
      </c>
      <c r="C1528" t="s">
        <v>4381</v>
      </c>
      <c r="D1528" t="s">
        <v>433</v>
      </c>
      <c r="E1528" t="s">
        <v>434</v>
      </c>
      <c r="F1528" t="s">
        <v>435</v>
      </c>
      <c r="G1528" s="1">
        <v>-290.93997481774261</v>
      </c>
      <c r="H1528" s="1">
        <v>37.54</v>
      </c>
      <c r="I1528" s="2">
        <v>-10921.886654658059</v>
      </c>
      <c r="J1528" s="3">
        <v>-4.5370873915733306E-3</v>
      </c>
      <c r="K1528" s="4">
        <v>2407246.2599999998</v>
      </c>
      <c r="L1528" s="5">
        <v>100001</v>
      </c>
      <c r="M1528" s="6">
        <v>24.072221880000001</v>
      </c>
      <c r="AB1528" s="8" t="s">
        <v>4258</v>
      </c>
    </row>
    <row r="1529" spans="1:28" x14ac:dyDescent="0.25">
      <c r="A1529" t="s">
        <v>4256</v>
      </c>
      <c r="B1529" t="s">
        <v>4382</v>
      </c>
      <c r="C1529" t="s">
        <v>4383</v>
      </c>
      <c r="D1529" t="s">
        <v>4384</v>
      </c>
      <c r="E1529" t="s">
        <v>4385</v>
      </c>
      <c r="F1529" t="s">
        <v>4386</v>
      </c>
      <c r="G1529" s="1">
        <v>-127.49501497856301</v>
      </c>
      <c r="H1529" s="1">
        <v>85.58</v>
      </c>
      <c r="I1529" s="2">
        <v>-10911.023381865431</v>
      </c>
      <c r="J1529" s="3">
        <v>-4.5325746531081641E-3</v>
      </c>
      <c r="K1529" s="4">
        <v>2407246.2599999998</v>
      </c>
      <c r="L1529" s="5">
        <v>100001</v>
      </c>
      <c r="M1529" s="6">
        <v>24.072221880000001</v>
      </c>
      <c r="AB1529" s="8" t="s">
        <v>4258</v>
      </c>
    </row>
    <row r="1530" spans="1:28" x14ac:dyDescent="0.25">
      <c r="A1530" t="s">
        <v>4256</v>
      </c>
      <c r="B1530" t="s">
        <v>634</v>
      </c>
      <c r="C1530" t="s">
        <v>4387</v>
      </c>
      <c r="D1530" t="s">
        <v>636</v>
      </c>
      <c r="E1530" t="s">
        <v>637</v>
      </c>
      <c r="F1530" t="s">
        <v>638</v>
      </c>
      <c r="G1530" s="1">
        <v>-398.35454136452842</v>
      </c>
      <c r="H1530" s="1">
        <v>27.31</v>
      </c>
      <c r="I1530" s="2">
        <v>-10879.062524665271</v>
      </c>
      <c r="J1530" s="3">
        <v>-4.5192977159990572E-3</v>
      </c>
      <c r="K1530" s="4">
        <v>2407246.2599999998</v>
      </c>
      <c r="L1530" s="5">
        <v>100001</v>
      </c>
      <c r="M1530" s="6">
        <v>24.072221880000001</v>
      </c>
      <c r="AB1530" s="8" t="s">
        <v>4258</v>
      </c>
    </row>
    <row r="1531" spans="1:28" x14ac:dyDescent="0.25">
      <c r="A1531" t="s">
        <v>4256</v>
      </c>
      <c r="B1531" t="s">
        <v>461</v>
      </c>
      <c r="C1531" t="s">
        <v>4388</v>
      </c>
      <c r="D1531" t="s">
        <v>463</v>
      </c>
      <c r="E1531" t="s">
        <v>464</v>
      </c>
      <c r="F1531" t="s">
        <v>465</v>
      </c>
      <c r="G1531" s="1">
        <v>-703.67728111081306</v>
      </c>
      <c r="H1531" s="1">
        <v>15.43</v>
      </c>
      <c r="I1531" s="2">
        <v>-10857.740447539851</v>
      </c>
      <c r="J1531" s="3">
        <v>-4.510440260291378E-3</v>
      </c>
      <c r="K1531" s="4">
        <v>2407246.2599999998</v>
      </c>
      <c r="L1531" s="5">
        <v>100001</v>
      </c>
      <c r="M1531" s="6">
        <v>24.072221880000001</v>
      </c>
      <c r="AB1531" s="8" t="s">
        <v>4258</v>
      </c>
    </row>
    <row r="1532" spans="1:28" x14ac:dyDescent="0.25">
      <c r="A1532" t="s">
        <v>4256</v>
      </c>
      <c r="B1532" t="s">
        <v>313</v>
      </c>
      <c r="C1532" t="s">
        <v>4389</v>
      </c>
      <c r="D1532" t="s">
        <v>315</v>
      </c>
      <c r="E1532" t="s">
        <v>316</v>
      </c>
      <c r="F1532" t="s">
        <v>317</v>
      </c>
      <c r="G1532" s="1">
        <v>-67.271569826266273</v>
      </c>
      <c r="H1532" s="1">
        <v>161.35</v>
      </c>
      <c r="I1532" s="2">
        <v>-10854.267791468061</v>
      </c>
      <c r="J1532" s="3">
        <v>-4.5089976758206952E-3</v>
      </c>
      <c r="K1532" s="4">
        <v>2407246.2599999998</v>
      </c>
      <c r="L1532" s="5">
        <v>100001</v>
      </c>
      <c r="M1532" s="6">
        <v>24.072221880000001</v>
      </c>
      <c r="AB1532" s="8" t="s">
        <v>4258</v>
      </c>
    </row>
    <row r="1533" spans="1:28" x14ac:dyDescent="0.25">
      <c r="A1533" t="s">
        <v>4256</v>
      </c>
      <c r="B1533" t="s">
        <v>726</v>
      </c>
      <c r="C1533" t="s">
        <v>4390</v>
      </c>
      <c r="D1533" t="s">
        <v>728</v>
      </c>
      <c r="E1533" t="s">
        <v>729</v>
      </c>
      <c r="F1533" t="s">
        <v>730</v>
      </c>
      <c r="G1533" s="1">
        <v>-756.54116175874185</v>
      </c>
      <c r="H1533" s="1">
        <v>14.32</v>
      </c>
      <c r="I1533" s="2">
        <v>-10833.669436385189</v>
      </c>
      <c r="J1533" s="3">
        <v>-4.5004408632398031E-3</v>
      </c>
      <c r="K1533" s="4">
        <v>2407246.2599999998</v>
      </c>
      <c r="L1533" s="5">
        <v>100001</v>
      </c>
      <c r="M1533" s="6">
        <v>24.072221880000001</v>
      </c>
      <c r="AB1533" s="8" t="s">
        <v>4258</v>
      </c>
    </row>
    <row r="1534" spans="1:28" x14ac:dyDescent="0.25">
      <c r="A1534" t="s">
        <v>4256</v>
      </c>
      <c r="B1534" t="s">
        <v>751</v>
      </c>
      <c r="C1534" t="s">
        <v>4391</v>
      </c>
      <c r="D1534" t="s">
        <v>753</v>
      </c>
      <c r="E1534" t="s">
        <v>754</v>
      </c>
      <c r="F1534" t="s">
        <v>755</v>
      </c>
      <c r="G1534" s="1">
        <v>-586.70143246636667</v>
      </c>
      <c r="H1534" s="1">
        <v>18.45</v>
      </c>
      <c r="I1534" s="2">
        <v>-10824.641429004459</v>
      </c>
      <c r="J1534" s="3">
        <v>-4.4966905168250066E-3</v>
      </c>
      <c r="K1534" s="4">
        <v>2407246.2599999998</v>
      </c>
      <c r="L1534" s="5">
        <v>100001</v>
      </c>
      <c r="M1534" s="6">
        <v>24.072221880000001</v>
      </c>
      <c r="AB1534" s="8" t="s">
        <v>4258</v>
      </c>
    </row>
    <row r="1535" spans="1:28" x14ac:dyDescent="0.25">
      <c r="A1535" t="s">
        <v>4256</v>
      </c>
      <c r="B1535" t="s">
        <v>761</v>
      </c>
      <c r="C1535" t="s">
        <v>4392</v>
      </c>
      <c r="D1535" t="s">
        <v>763</v>
      </c>
      <c r="E1535" t="s">
        <v>764</v>
      </c>
      <c r="F1535" t="s">
        <v>765</v>
      </c>
      <c r="G1535" s="1">
        <v>-1220.16200376145</v>
      </c>
      <c r="H1535" s="1">
        <v>8.8699999999999992</v>
      </c>
      <c r="I1535" s="2">
        <v>-10822.836973364059</v>
      </c>
      <c r="J1535" s="3">
        <v>-4.4959409235364473E-3</v>
      </c>
      <c r="K1535" s="4">
        <v>2407246.2599999998</v>
      </c>
      <c r="L1535" s="5">
        <v>100001</v>
      </c>
      <c r="M1535" s="6">
        <v>24.072221880000001</v>
      </c>
      <c r="AB1535" s="8" t="s">
        <v>4258</v>
      </c>
    </row>
    <row r="1536" spans="1:28" x14ac:dyDescent="0.25">
      <c r="A1536" t="s">
        <v>4256</v>
      </c>
      <c r="B1536" t="s">
        <v>532</v>
      </c>
      <c r="C1536" t="s">
        <v>4393</v>
      </c>
      <c r="D1536" t="s">
        <v>534</v>
      </c>
      <c r="E1536" t="s">
        <v>535</v>
      </c>
      <c r="F1536" t="s">
        <v>536</v>
      </c>
      <c r="G1536" s="1">
        <v>-1231.4352419439231</v>
      </c>
      <c r="H1536" s="1">
        <v>8.7799999999999994</v>
      </c>
      <c r="I1536" s="2">
        <v>-10812.001424267641</v>
      </c>
      <c r="J1536" s="3">
        <v>-4.4914397018390806E-3</v>
      </c>
      <c r="K1536" s="4">
        <v>2407246.2599999998</v>
      </c>
      <c r="L1536" s="5">
        <v>100001</v>
      </c>
      <c r="M1536" s="6">
        <v>24.072221880000001</v>
      </c>
      <c r="AB1536" s="8" t="s">
        <v>4258</v>
      </c>
    </row>
    <row r="1537" spans="1:28" x14ac:dyDescent="0.25">
      <c r="A1537" t="s">
        <v>4256</v>
      </c>
      <c r="B1537" t="s">
        <v>303</v>
      </c>
      <c r="C1537" t="s">
        <v>4394</v>
      </c>
      <c r="D1537" t="s">
        <v>305</v>
      </c>
      <c r="E1537" t="s">
        <v>306</v>
      </c>
      <c r="F1537" t="s">
        <v>307</v>
      </c>
      <c r="G1537" s="1">
        <v>-219.30326251594039</v>
      </c>
      <c r="H1537" s="1">
        <v>49.26</v>
      </c>
      <c r="I1537" s="2">
        <v>-10802.878711535221</v>
      </c>
      <c r="J1537" s="3">
        <v>-4.4876500136447287E-3</v>
      </c>
      <c r="K1537" s="4">
        <v>2407246.2599999998</v>
      </c>
      <c r="L1537" s="5">
        <v>100001</v>
      </c>
      <c r="M1537" s="6">
        <v>24.072221880000001</v>
      </c>
      <c r="AB1537" s="8" t="s">
        <v>4258</v>
      </c>
    </row>
    <row r="1538" spans="1:28" x14ac:dyDescent="0.25">
      <c r="A1538" t="s">
        <v>4256</v>
      </c>
      <c r="B1538" t="s">
        <v>4395</v>
      </c>
      <c r="C1538" t="s">
        <v>4396</v>
      </c>
      <c r="D1538" t="s">
        <v>4397</v>
      </c>
      <c r="E1538" t="s">
        <v>4398</v>
      </c>
      <c r="F1538" t="s">
        <v>4399</v>
      </c>
      <c r="G1538" s="1">
        <v>-320.57740024948839</v>
      </c>
      <c r="H1538" s="1">
        <v>33.6</v>
      </c>
      <c r="I1538" s="2">
        <v>-10771.400648382811</v>
      </c>
      <c r="J1538" s="3">
        <v>-4.4745736351804793E-3</v>
      </c>
      <c r="K1538" s="4">
        <v>2407246.2599999998</v>
      </c>
      <c r="L1538" s="5">
        <v>100001</v>
      </c>
      <c r="M1538" s="6">
        <v>24.072221880000001</v>
      </c>
      <c r="AB1538" s="8" t="s">
        <v>4258</v>
      </c>
    </row>
    <row r="1539" spans="1:28" x14ac:dyDescent="0.25">
      <c r="A1539" t="s">
        <v>4256</v>
      </c>
      <c r="B1539" t="s">
        <v>4400</v>
      </c>
      <c r="C1539" t="s">
        <v>4401</v>
      </c>
      <c r="D1539" t="s">
        <v>4402</v>
      </c>
      <c r="E1539" t="s">
        <v>4403</v>
      </c>
      <c r="F1539" t="s">
        <v>4404</v>
      </c>
      <c r="G1539" s="1">
        <v>-396.1259735566835</v>
      </c>
      <c r="H1539" s="1">
        <v>27.04</v>
      </c>
      <c r="I1539" s="2">
        <v>-10711.246324972721</v>
      </c>
      <c r="J1539" s="3">
        <v>-4.4495847819793566E-3</v>
      </c>
      <c r="K1539" s="4">
        <v>2407246.2599999998</v>
      </c>
      <c r="L1539" s="5">
        <v>100001</v>
      </c>
      <c r="M1539" s="6">
        <v>24.072221880000001</v>
      </c>
      <c r="AB1539" s="8" t="s">
        <v>4258</v>
      </c>
    </row>
    <row r="1540" spans="1:28" x14ac:dyDescent="0.25">
      <c r="A1540" t="s">
        <v>4256</v>
      </c>
      <c r="B1540" t="s">
        <v>416</v>
      </c>
      <c r="C1540" t="s">
        <v>4405</v>
      </c>
      <c r="D1540" t="s">
        <v>418</v>
      </c>
      <c r="E1540" t="s">
        <v>419</v>
      </c>
      <c r="F1540" t="s">
        <v>420</v>
      </c>
      <c r="G1540" s="1">
        <v>-814.75763834228394</v>
      </c>
      <c r="H1540" s="1">
        <v>13.1</v>
      </c>
      <c r="I1540" s="2">
        <v>-10673.32506228392</v>
      </c>
      <c r="J1540" s="3">
        <v>-4.4338318183881698E-3</v>
      </c>
      <c r="K1540" s="4">
        <v>2407246.2599999998</v>
      </c>
      <c r="L1540" s="5">
        <v>100001</v>
      </c>
      <c r="M1540" s="6">
        <v>24.072221880000001</v>
      </c>
      <c r="AB1540" s="8" t="s">
        <v>4258</v>
      </c>
    </row>
    <row r="1541" spans="1:28" x14ac:dyDescent="0.25">
      <c r="A1541" t="s">
        <v>4256</v>
      </c>
      <c r="B1541" t="s">
        <v>515</v>
      </c>
      <c r="C1541" t="s">
        <v>4406</v>
      </c>
      <c r="D1541" t="s">
        <v>517</v>
      </c>
      <c r="E1541" t="s">
        <v>518</v>
      </c>
      <c r="F1541" t="s">
        <v>519</v>
      </c>
      <c r="G1541" s="1">
        <v>-6929.1770905821486</v>
      </c>
      <c r="H1541" s="1">
        <v>1.54</v>
      </c>
      <c r="I1541" s="2">
        <v>-10670.93271949651</v>
      </c>
      <c r="J1541" s="3">
        <v>-4.4328380094758191E-3</v>
      </c>
      <c r="K1541" s="4">
        <v>2407246.2599999998</v>
      </c>
      <c r="L1541" s="5">
        <v>100001</v>
      </c>
      <c r="M1541" s="6">
        <v>24.072221880000001</v>
      </c>
      <c r="AB1541" s="8" t="s">
        <v>4258</v>
      </c>
    </row>
    <row r="1542" spans="1:28" x14ac:dyDescent="0.25">
      <c r="A1542" t="s">
        <v>4256</v>
      </c>
      <c r="B1542" t="s">
        <v>4407</v>
      </c>
      <c r="C1542" t="s">
        <v>4408</v>
      </c>
      <c r="D1542" t="s">
        <v>4409</v>
      </c>
      <c r="E1542" t="s">
        <v>4410</v>
      </c>
      <c r="F1542" t="s">
        <v>4411</v>
      </c>
      <c r="G1542" s="1">
        <v>-958.07230125009551</v>
      </c>
      <c r="H1542" s="1">
        <v>11.07</v>
      </c>
      <c r="I1542" s="2">
        <v>-10605.860374838559</v>
      </c>
      <c r="J1542" s="3">
        <v>-4.4058061491550754E-3</v>
      </c>
      <c r="K1542" s="4">
        <v>2407246.2599999998</v>
      </c>
      <c r="L1542" s="5">
        <v>100001</v>
      </c>
      <c r="M1542" s="6">
        <v>24.072221880000001</v>
      </c>
      <c r="AB1542" s="8" t="s">
        <v>4258</v>
      </c>
    </row>
    <row r="1543" spans="1:28" x14ac:dyDescent="0.25">
      <c r="A1543" t="s">
        <v>4256</v>
      </c>
      <c r="B1543" t="s">
        <v>537</v>
      </c>
      <c r="C1543" t="s">
        <v>4412</v>
      </c>
      <c r="D1543" t="s">
        <v>539</v>
      </c>
      <c r="E1543" t="s">
        <v>540</v>
      </c>
      <c r="F1543" t="s">
        <v>541</v>
      </c>
      <c r="G1543" s="1">
        <v>-67.576552010126719</v>
      </c>
      <c r="H1543" s="1">
        <v>156.57</v>
      </c>
      <c r="I1543" s="2">
        <v>-10580.46074822554</v>
      </c>
      <c r="J1543" s="3">
        <v>-4.3952548287376049E-3</v>
      </c>
      <c r="K1543" s="4">
        <v>2407246.2599999998</v>
      </c>
      <c r="L1543" s="5">
        <v>100001</v>
      </c>
      <c r="M1543" s="6">
        <v>24.072221880000001</v>
      </c>
      <c r="AB1543" s="8" t="s">
        <v>4258</v>
      </c>
    </row>
    <row r="1544" spans="1:28" x14ac:dyDescent="0.25">
      <c r="A1544" t="s">
        <v>4256</v>
      </c>
      <c r="B1544" t="s">
        <v>328</v>
      </c>
      <c r="C1544" t="s">
        <v>4413</v>
      </c>
      <c r="D1544" t="s">
        <v>330</v>
      </c>
      <c r="E1544" t="s">
        <v>331</v>
      </c>
      <c r="F1544" t="s">
        <v>332</v>
      </c>
      <c r="G1544" s="1">
        <v>-260.86127687257323</v>
      </c>
      <c r="H1544" s="1">
        <v>40.19</v>
      </c>
      <c r="I1544" s="2">
        <v>-10484.01471750871</v>
      </c>
      <c r="J1544" s="3">
        <v>-4.3551899494938739E-3</v>
      </c>
      <c r="K1544" s="4">
        <v>2407246.2599999998</v>
      </c>
      <c r="L1544" s="5">
        <v>100001</v>
      </c>
      <c r="M1544" s="6">
        <v>24.072221880000001</v>
      </c>
      <c r="AB1544" s="8" t="s">
        <v>4258</v>
      </c>
    </row>
    <row r="1545" spans="1:28" x14ac:dyDescent="0.25">
      <c r="A1545" t="s">
        <v>4256</v>
      </c>
      <c r="B1545" t="s">
        <v>4414</v>
      </c>
      <c r="C1545" t="s">
        <v>4415</v>
      </c>
      <c r="D1545" t="s">
        <v>4416</v>
      </c>
      <c r="E1545" t="s">
        <v>4417</v>
      </c>
      <c r="F1545" t="s">
        <v>4418</v>
      </c>
      <c r="G1545" s="1">
        <v>-69.795489994187136</v>
      </c>
      <c r="H1545" s="1">
        <v>149.96</v>
      </c>
      <c r="I1545" s="2">
        <v>-10466.531679528311</v>
      </c>
      <c r="J1545" s="3">
        <v>-4.3479272783368272E-3</v>
      </c>
      <c r="K1545" s="4">
        <v>2407246.2599999998</v>
      </c>
      <c r="L1545" s="5">
        <v>100001</v>
      </c>
      <c r="M1545" s="6">
        <v>24.072221880000001</v>
      </c>
      <c r="AB1545" s="8" t="s">
        <v>4258</v>
      </c>
    </row>
    <row r="1546" spans="1:28" x14ac:dyDescent="0.25">
      <c r="A1546" t="s">
        <v>4256</v>
      </c>
      <c r="B1546" t="s">
        <v>338</v>
      </c>
      <c r="C1546" t="s">
        <v>4419</v>
      </c>
      <c r="D1546" t="s">
        <v>340</v>
      </c>
      <c r="E1546" t="s">
        <v>341</v>
      </c>
      <c r="F1546" t="s">
        <v>342</v>
      </c>
      <c r="G1546" s="1">
        <v>-366.22605045777391</v>
      </c>
      <c r="H1546" s="1">
        <v>28.52</v>
      </c>
      <c r="I1546" s="2">
        <v>-10444.766959055711</v>
      </c>
      <c r="J1546" s="3">
        <v>-4.338885943084075E-3</v>
      </c>
      <c r="K1546" s="4">
        <v>2407246.2599999998</v>
      </c>
      <c r="L1546" s="5">
        <v>100001</v>
      </c>
      <c r="M1546" s="6">
        <v>24.072221880000001</v>
      </c>
      <c r="AB1546" s="8" t="s">
        <v>4258</v>
      </c>
    </row>
    <row r="1547" spans="1:28" x14ac:dyDescent="0.25">
      <c r="A1547" t="s">
        <v>4256</v>
      </c>
      <c r="B1547" t="s">
        <v>595</v>
      </c>
      <c r="C1547" t="s">
        <v>4420</v>
      </c>
      <c r="D1547" t="s">
        <v>597</v>
      </c>
      <c r="E1547" t="s">
        <v>598</v>
      </c>
      <c r="F1547" t="s">
        <v>599</v>
      </c>
      <c r="G1547" s="1">
        <v>-1093.552592694936</v>
      </c>
      <c r="H1547" s="1">
        <v>9.5500000000000007</v>
      </c>
      <c r="I1547" s="2">
        <v>-10443.42726023664</v>
      </c>
      <c r="J1547" s="3">
        <v>-4.3383294155524589E-3</v>
      </c>
      <c r="K1547" s="4">
        <v>2407246.2599999998</v>
      </c>
      <c r="L1547" s="5">
        <v>100001</v>
      </c>
      <c r="M1547" s="6">
        <v>24.072221880000001</v>
      </c>
      <c r="AB1547" s="8" t="s">
        <v>4258</v>
      </c>
    </row>
    <row r="1548" spans="1:28" x14ac:dyDescent="0.25">
      <c r="A1548" t="s">
        <v>4256</v>
      </c>
      <c r="B1548" t="s">
        <v>4421</v>
      </c>
      <c r="C1548" t="s">
        <v>4422</v>
      </c>
      <c r="D1548" t="s">
        <v>4423</v>
      </c>
      <c r="E1548" t="s">
        <v>4424</v>
      </c>
      <c r="F1548" t="s">
        <v>4425</v>
      </c>
      <c r="G1548" s="1">
        <v>-608.93329682366766</v>
      </c>
      <c r="H1548" s="1">
        <v>17.12</v>
      </c>
      <c r="I1548" s="2">
        <v>-10424.93804162119</v>
      </c>
      <c r="J1548" s="3">
        <v>-4.3306487644605134E-3</v>
      </c>
      <c r="K1548" s="4">
        <v>2407246.2599999998</v>
      </c>
      <c r="L1548" s="5">
        <v>100001</v>
      </c>
      <c r="M1548" s="6">
        <v>24.072221880000001</v>
      </c>
      <c r="AB1548" s="8" t="s">
        <v>4258</v>
      </c>
    </row>
    <row r="1549" spans="1:28" x14ac:dyDescent="0.25">
      <c r="A1549" t="s">
        <v>4256</v>
      </c>
      <c r="B1549" t="s">
        <v>348</v>
      </c>
      <c r="C1549" t="s">
        <v>4426</v>
      </c>
      <c r="D1549" t="s">
        <v>350</v>
      </c>
      <c r="E1549" t="s">
        <v>351</v>
      </c>
      <c r="G1549" s="1">
        <v>-2832.3011131170451</v>
      </c>
      <c r="H1549" s="1">
        <v>3.66</v>
      </c>
      <c r="I1549" s="2">
        <v>-10366.222074008379</v>
      </c>
      <c r="J1549" s="3">
        <v>-4.306257422125306E-3</v>
      </c>
      <c r="K1549" s="4">
        <v>2407246.2599999998</v>
      </c>
      <c r="L1549" s="5">
        <v>100001</v>
      </c>
      <c r="M1549" s="6">
        <v>24.072221880000001</v>
      </c>
      <c r="AB1549" s="8" t="s">
        <v>4258</v>
      </c>
    </row>
    <row r="1550" spans="1:28" x14ac:dyDescent="0.25">
      <c r="A1550" t="s">
        <v>4256</v>
      </c>
      <c r="B1550" t="s">
        <v>746</v>
      </c>
      <c r="C1550" t="s">
        <v>4427</v>
      </c>
      <c r="D1550" t="s">
        <v>748</v>
      </c>
      <c r="E1550" t="s">
        <v>749</v>
      </c>
      <c r="F1550" t="s">
        <v>750</v>
      </c>
      <c r="G1550" s="1">
        <v>-872.1481026291965</v>
      </c>
      <c r="H1550" s="1">
        <v>11.79</v>
      </c>
      <c r="I1550" s="2">
        <v>-10282.626129998231</v>
      </c>
      <c r="J1550" s="3">
        <v>-4.2715306285274809E-3</v>
      </c>
      <c r="K1550" s="4">
        <v>2407246.2599999998</v>
      </c>
      <c r="L1550" s="5">
        <v>100001</v>
      </c>
      <c r="M1550" s="6">
        <v>24.072221880000001</v>
      </c>
      <c r="AB1550" s="8" t="s">
        <v>4258</v>
      </c>
    </row>
    <row r="1551" spans="1:28" x14ac:dyDescent="0.25">
      <c r="A1551" t="s">
        <v>4256</v>
      </c>
      <c r="B1551" t="s">
        <v>620</v>
      </c>
      <c r="C1551" t="s">
        <v>4428</v>
      </c>
      <c r="D1551" t="s">
        <v>622</v>
      </c>
      <c r="E1551" t="s">
        <v>623</v>
      </c>
      <c r="F1551" t="s">
        <v>624</v>
      </c>
      <c r="G1551" s="1">
        <v>-596.27393047643511</v>
      </c>
      <c r="H1551" s="1">
        <v>17.149999999999999</v>
      </c>
      <c r="I1551" s="2">
        <v>-10226.097907670861</v>
      </c>
      <c r="J1551" s="3">
        <v>-4.2480481027607304E-3</v>
      </c>
      <c r="K1551" s="4">
        <v>2407246.2599999998</v>
      </c>
      <c r="L1551" s="5">
        <v>100001</v>
      </c>
      <c r="M1551" s="6">
        <v>24.072221880000001</v>
      </c>
      <c r="AB1551" s="8" t="s">
        <v>4258</v>
      </c>
    </row>
    <row r="1552" spans="1:28" x14ac:dyDescent="0.25">
      <c r="A1552" t="s">
        <v>4256</v>
      </c>
      <c r="B1552" t="s">
        <v>600</v>
      </c>
      <c r="C1552" t="s">
        <v>4429</v>
      </c>
      <c r="D1552" t="s">
        <v>602</v>
      </c>
      <c r="E1552" t="s">
        <v>603</v>
      </c>
      <c r="F1552" t="s">
        <v>604</v>
      </c>
      <c r="G1552" s="1">
        <v>-866.80978149119358</v>
      </c>
      <c r="H1552" s="1">
        <v>11.77</v>
      </c>
      <c r="I1552" s="2">
        <v>-10202.351128151349</v>
      </c>
      <c r="J1552" s="3">
        <v>-4.2381833955581058E-3</v>
      </c>
      <c r="K1552" s="4">
        <v>2407246.2599999998</v>
      </c>
      <c r="L1552" s="5">
        <v>100001</v>
      </c>
      <c r="M1552" s="6">
        <v>24.072221880000001</v>
      </c>
      <c r="AB1552" s="8" t="s">
        <v>4258</v>
      </c>
    </row>
    <row r="1553" spans="1:28" x14ac:dyDescent="0.25">
      <c r="A1553" t="s">
        <v>4256</v>
      </c>
      <c r="B1553" t="s">
        <v>381</v>
      </c>
      <c r="C1553" t="s">
        <v>4430</v>
      </c>
      <c r="D1553" t="s">
        <v>383</v>
      </c>
      <c r="E1553" t="s">
        <v>384</v>
      </c>
      <c r="F1553" t="s">
        <v>385</v>
      </c>
      <c r="G1553" s="1">
        <v>-448.68135996737158</v>
      </c>
      <c r="H1553" s="1">
        <v>22.53</v>
      </c>
      <c r="I1553" s="2">
        <v>-10108.79104006488</v>
      </c>
      <c r="J1553" s="3">
        <v>-4.1993173727331431E-3</v>
      </c>
      <c r="K1553" s="4">
        <v>2407246.2599999998</v>
      </c>
      <c r="L1553" s="5">
        <v>100001</v>
      </c>
      <c r="M1553" s="6">
        <v>24.072221880000001</v>
      </c>
      <c r="AB1553" s="8" t="s">
        <v>4258</v>
      </c>
    </row>
    <row r="1554" spans="1:28" x14ac:dyDescent="0.25">
      <c r="A1554" t="s">
        <v>4256</v>
      </c>
      <c r="B1554" t="s">
        <v>510</v>
      </c>
      <c r="C1554" t="s">
        <v>4431</v>
      </c>
      <c r="D1554" t="s">
        <v>512</v>
      </c>
      <c r="E1554" t="s">
        <v>513</v>
      </c>
      <c r="F1554" t="s">
        <v>514</v>
      </c>
      <c r="G1554" s="1">
        <v>-364.40023586821422</v>
      </c>
      <c r="H1554" s="1">
        <v>27.68</v>
      </c>
      <c r="I1554" s="2">
        <v>-10086.59852883217</v>
      </c>
      <c r="J1554" s="3">
        <v>-4.1900983278844806E-3</v>
      </c>
      <c r="K1554" s="4">
        <v>2407246.2599999998</v>
      </c>
      <c r="L1554" s="5">
        <v>100001</v>
      </c>
      <c r="M1554" s="6">
        <v>24.072221880000001</v>
      </c>
      <c r="AB1554" s="8" t="s">
        <v>4258</v>
      </c>
    </row>
    <row r="1555" spans="1:28" x14ac:dyDescent="0.25">
      <c r="A1555" t="s">
        <v>4256</v>
      </c>
      <c r="B1555" t="s">
        <v>4432</v>
      </c>
      <c r="C1555" t="s">
        <v>4433</v>
      </c>
      <c r="D1555" t="s">
        <v>4434</v>
      </c>
      <c r="E1555" t="s">
        <v>4435</v>
      </c>
      <c r="F1555" t="s">
        <v>4436</v>
      </c>
      <c r="G1555" s="1">
        <v>-202.19888280178199</v>
      </c>
      <c r="H1555" s="1">
        <v>49.81</v>
      </c>
      <c r="I1555" s="2">
        <v>-10071.526352356759</v>
      </c>
      <c r="J1555" s="3">
        <v>-4.1838371585451182E-3</v>
      </c>
      <c r="K1555" s="4">
        <v>2407246.2599999998</v>
      </c>
      <c r="L1555" s="5">
        <v>100001</v>
      </c>
      <c r="M1555" s="6">
        <v>24.072221880000001</v>
      </c>
      <c r="AB1555" s="8" t="s">
        <v>4258</v>
      </c>
    </row>
    <row r="1556" spans="1:28" x14ac:dyDescent="0.25">
      <c r="A1556" t="s">
        <v>4256</v>
      </c>
      <c r="B1556" t="s">
        <v>585</v>
      </c>
      <c r="C1556" t="s">
        <v>4437</v>
      </c>
      <c r="D1556" t="s">
        <v>587</v>
      </c>
      <c r="E1556" t="s">
        <v>588</v>
      </c>
      <c r="F1556" t="s">
        <v>589</v>
      </c>
      <c r="G1556" s="1">
        <v>-2076.8477815698288</v>
      </c>
      <c r="H1556" s="1">
        <v>4.8</v>
      </c>
      <c r="I1556" s="2">
        <v>-9968.8693515351788</v>
      </c>
      <c r="J1556" s="3">
        <v>-4.1411921651651794E-3</v>
      </c>
      <c r="K1556" s="4">
        <v>2407246.2599999998</v>
      </c>
      <c r="L1556" s="5">
        <v>100001</v>
      </c>
      <c r="M1556" s="6">
        <v>24.072221880000001</v>
      </c>
      <c r="AB1556" s="8" t="s">
        <v>4258</v>
      </c>
    </row>
    <row r="1557" spans="1:28" x14ac:dyDescent="0.25">
      <c r="A1557" t="s">
        <v>4256</v>
      </c>
      <c r="B1557" t="s">
        <v>269</v>
      </c>
      <c r="C1557" t="s">
        <v>4438</v>
      </c>
      <c r="D1557" t="s">
        <v>271</v>
      </c>
      <c r="E1557" t="s">
        <v>272</v>
      </c>
      <c r="F1557" t="s">
        <v>273</v>
      </c>
      <c r="G1557" s="1">
        <v>-203.06873911964249</v>
      </c>
      <c r="H1557" s="1">
        <v>48.84</v>
      </c>
      <c r="I1557" s="2">
        <v>-9917.8772186033402</v>
      </c>
      <c r="J1557" s="3">
        <v>-4.1200093997044327E-3</v>
      </c>
      <c r="K1557" s="4">
        <v>2407246.2599999998</v>
      </c>
      <c r="L1557" s="5">
        <v>100001</v>
      </c>
      <c r="M1557" s="6">
        <v>24.072221880000001</v>
      </c>
      <c r="AB1557" s="8" t="s">
        <v>4258</v>
      </c>
    </row>
    <row r="1558" spans="1:28" x14ac:dyDescent="0.25">
      <c r="A1558" t="s">
        <v>4256</v>
      </c>
      <c r="B1558" t="s">
        <v>4439</v>
      </c>
      <c r="C1558" t="s">
        <v>4440</v>
      </c>
      <c r="D1558" t="s">
        <v>4441</v>
      </c>
      <c r="E1558" t="s">
        <v>4442</v>
      </c>
      <c r="F1558" t="s">
        <v>4443</v>
      </c>
      <c r="G1558" s="1">
        <v>-131.16295821209411</v>
      </c>
      <c r="H1558" s="1">
        <v>75.510000000000005</v>
      </c>
      <c r="I1558" s="2">
        <v>-9904.1149745952298</v>
      </c>
      <c r="J1558" s="3">
        <v>-4.1142923925843924E-3</v>
      </c>
      <c r="K1558" s="4">
        <v>2407246.2599999998</v>
      </c>
      <c r="L1558" s="5">
        <v>100001</v>
      </c>
      <c r="M1558" s="6">
        <v>24.072221880000001</v>
      </c>
      <c r="AB1558" s="8" t="s">
        <v>4258</v>
      </c>
    </row>
    <row r="1559" spans="1:28" x14ac:dyDescent="0.25">
      <c r="A1559" t="s">
        <v>4256</v>
      </c>
      <c r="B1559" t="s">
        <v>471</v>
      </c>
      <c r="C1559" t="s">
        <v>4444</v>
      </c>
      <c r="D1559" t="s">
        <v>473</v>
      </c>
      <c r="E1559" t="s">
        <v>474</v>
      </c>
      <c r="F1559" t="s">
        <v>475</v>
      </c>
      <c r="G1559" s="1">
        <v>-960.91638473584294</v>
      </c>
      <c r="H1559" s="1">
        <v>10.26</v>
      </c>
      <c r="I1559" s="2">
        <v>-9859.0021073897478</v>
      </c>
      <c r="J1559" s="3">
        <v>-4.095551947140526E-3</v>
      </c>
      <c r="K1559" s="4">
        <v>2407246.2599999998</v>
      </c>
      <c r="L1559" s="5">
        <v>100001</v>
      </c>
      <c r="M1559" s="6">
        <v>24.072221880000001</v>
      </c>
      <c r="AB1559" s="8" t="s">
        <v>4258</v>
      </c>
    </row>
    <row r="1560" spans="1:28" x14ac:dyDescent="0.25">
      <c r="A1560" t="s">
        <v>4256</v>
      </c>
      <c r="B1560" t="s">
        <v>4445</v>
      </c>
      <c r="C1560" t="s">
        <v>4446</v>
      </c>
      <c r="D1560" t="s">
        <v>4447</v>
      </c>
      <c r="E1560" t="s">
        <v>4448</v>
      </c>
      <c r="F1560" t="s">
        <v>4449</v>
      </c>
      <c r="G1560" s="1">
        <v>-203.7077062507617</v>
      </c>
      <c r="H1560" s="1">
        <v>48.26</v>
      </c>
      <c r="I1560" s="2">
        <v>-9830.9339036617603</v>
      </c>
      <c r="J1560" s="3">
        <v>-4.0838920666395641E-3</v>
      </c>
      <c r="K1560" s="4">
        <v>2407246.2599999998</v>
      </c>
      <c r="L1560" s="5">
        <v>100001</v>
      </c>
      <c r="M1560" s="6">
        <v>24.072221880000001</v>
      </c>
      <c r="AB1560" s="8" t="s">
        <v>4258</v>
      </c>
    </row>
    <row r="1561" spans="1:28" x14ac:dyDescent="0.25">
      <c r="A1561" t="s">
        <v>4256</v>
      </c>
      <c r="B1561" t="s">
        <v>323</v>
      </c>
      <c r="C1561" t="s">
        <v>4450</v>
      </c>
      <c r="D1561" t="s">
        <v>325</v>
      </c>
      <c r="E1561" t="s">
        <v>326</v>
      </c>
      <c r="F1561" t="s">
        <v>327</v>
      </c>
      <c r="G1561" s="1">
        <v>-679.2089185025502</v>
      </c>
      <c r="H1561" s="1">
        <v>14.42</v>
      </c>
      <c r="I1561" s="2">
        <v>-9794.1926048067744</v>
      </c>
      <c r="J1561" s="3">
        <v>-4.0686292746828379E-3</v>
      </c>
      <c r="K1561" s="4">
        <v>2407246.2599999998</v>
      </c>
      <c r="L1561" s="5">
        <v>100001</v>
      </c>
      <c r="M1561" s="6">
        <v>24.072221880000001</v>
      </c>
      <c r="AB1561" s="8" t="s">
        <v>4258</v>
      </c>
    </row>
    <row r="1562" spans="1:28" x14ac:dyDescent="0.25">
      <c r="A1562" t="s">
        <v>4256</v>
      </c>
      <c r="B1562" t="s">
        <v>648</v>
      </c>
      <c r="C1562" t="s">
        <v>4451</v>
      </c>
      <c r="D1562" t="s">
        <v>650</v>
      </c>
      <c r="E1562" t="s">
        <v>651</v>
      </c>
      <c r="F1562" t="s">
        <v>652</v>
      </c>
      <c r="G1562" s="1">
        <v>-364.86971810072453</v>
      </c>
      <c r="H1562" s="1">
        <v>26.68</v>
      </c>
      <c r="I1562" s="2">
        <v>-9734.7240789273292</v>
      </c>
      <c r="J1562" s="3">
        <v>-4.0439253102951458E-3</v>
      </c>
      <c r="K1562" s="4">
        <v>2407246.2599999998</v>
      </c>
      <c r="L1562" s="5">
        <v>100001</v>
      </c>
      <c r="M1562" s="6">
        <v>24.072221880000001</v>
      </c>
      <c r="AB1562" s="8" t="s">
        <v>4258</v>
      </c>
    </row>
    <row r="1563" spans="1:28" x14ac:dyDescent="0.25">
      <c r="A1563" t="s">
        <v>4256</v>
      </c>
      <c r="B1563" t="s">
        <v>4452</v>
      </c>
      <c r="C1563" t="s">
        <v>4453</v>
      </c>
      <c r="D1563" t="s">
        <v>4454</v>
      </c>
      <c r="E1563" t="s">
        <v>4455</v>
      </c>
      <c r="F1563" t="s">
        <v>4456</v>
      </c>
      <c r="G1563" s="1">
        <v>-77.536168936336026</v>
      </c>
      <c r="H1563" s="1">
        <v>124.46</v>
      </c>
      <c r="I1563" s="2">
        <v>-9650.1515858163821</v>
      </c>
      <c r="J1563" s="3">
        <v>-4.0087928460698424E-3</v>
      </c>
      <c r="K1563" s="4">
        <v>2407246.2599999998</v>
      </c>
      <c r="L1563" s="5">
        <v>100001</v>
      </c>
      <c r="M1563" s="6">
        <v>24.072221880000001</v>
      </c>
      <c r="AB1563" s="8" t="s">
        <v>4258</v>
      </c>
    </row>
    <row r="1564" spans="1:28" x14ac:dyDescent="0.25">
      <c r="A1564" t="s">
        <v>4256</v>
      </c>
      <c r="B1564" t="s">
        <v>441</v>
      </c>
      <c r="C1564" t="s">
        <v>4457</v>
      </c>
      <c r="D1564" t="s">
        <v>443</v>
      </c>
      <c r="E1564" t="s">
        <v>444</v>
      </c>
      <c r="F1564" t="s">
        <v>445</v>
      </c>
      <c r="G1564" s="1">
        <v>-434.23549137002942</v>
      </c>
      <c r="H1564" s="1">
        <v>21.87</v>
      </c>
      <c r="I1564" s="2">
        <v>-9496.7301962625443</v>
      </c>
      <c r="J1564" s="3">
        <v>-3.9450596949987763E-3</v>
      </c>
      <c r="K1564" s="4">
        <v>2407246.2599999998</v>
      </c>
      <c r="L1564" s="5">
        <v>100001</v>
      </c>
      <c r="M1564" s="6">
        <v>24.072221880000001</v>
      </c>
      <c r="AB1564" s="8" t="s">
        <v>4258</v>
      </c>
    </row>
    <row r="1565" spans="1:28" x14ac:dyDescent="0.25">
      <c r="A1565" t="s">
        <v>4256</v>
      </c>
      <c r="B1565" t="s">
        <v>4458</v>
      </c>
      <c r="C1565" t="s">
        <v>4459</v>
      </c>
      <c r="D1565" t="s">
        <v>4172</v>
      </c>
      <c r="E1565" t="s">
        <v>4173</v>
      </c>
      <c r="F1565" t="s">
        <v>4174</v>
      </c>
      <c r="G1565" s="1">
        <v>-246.39422266290489</v>
      </c>
      <c r="H1565" s="1">
        <v>37.409999999999997</v>
      </c>
      <c r="I1565" s="2">
        <v>-9217.6078698192705</v>
      </c>
      <c r="J1565" s="3">
        <v>-3.8291088132459171E-3</v>
      </c>
      <c r="K1565" s="4">
        <v>2407246.2599999998</v>
      </c>
      <c r="L1565" s="5">
        <v>100001</v>
      </c>
      <c r="M1565" s="6">
        <v>24.072221880000001</v>
      </c>
      <c r="AB1565" s="8" t="s">
        <v>4258</v>
      </c>
    </row>
    <row r="1566" spans="1:28" x14ac:dyDescent="0.25">
      <c r="A1566" t="s">
        <v>4256</v>
      </c>
      <c r="B1566" t="s">
        <v>4460</v>
      </c>
      <c r="C1566" t="s">
        <v>4461</v>
      </c>
      <c r="D1566" t="s">
        <v>3414</v>
      </c>
      <c r="E1566" t="s">
        <v>3415</v>
      </c>
      <c r="F1566" t="s">
        <v>3416</v>
      </c>
      <c r="G1566" s="1">
        <v>-125.6984297364906</v>
      </c>
      <c r="H1566" s="1">
        <v>73.06</v>
      </c>
      <c r="I1566" s="2">
        <v>-9183.5272765480076</v>
      </c>
      <c r="J1566" s="3">
        <v>-3.8149513114408202E-3</v>
      </c>
      <c r="K1566" s="4">
        <v>2407246.2599999998</v>
      </c>
      <c r="L1566" s="5">
        <v>100001</v>
      </c>
      <c r="M1566" s="6">
        <v>24.072221880000001</v>
      </c>
      <c r="AB1566" s="8" t="s">
        <v>4258</v>
      </c>
    </row>
    <row r="1567" spans="1:28" x14ac:dyDescent="0.25">
      <c r="A1567" t="s">
        <v>4256</v>
      </c>
      <c r="B1567" t="s">
        <v>644</v>
      </c>
      <c r="C1567" t="s">
        <v>4462</v>
      </c>
      <c r="D1567" t="s">
        <v>645</v>
      </c>
      <c r="E1567" t="s">
        <v>646</v>
      </c>
      <c r="F1567" t="s">
        <v>647</v>
      </c>
      <c r="G1567" s="1">
        <v>-51.517404698753083</v>
      </c>
      <c r="H1567" s="1">
        <v>176.56</v>
      </c>
      <c r="I1567" s="2">
        <v>-9095.9129736118412</v>
      </c>
      <c r="J1567" s="3">
        <v>-3.778555241627768E-3</v>
      </c>
      <c r="K1567" s="4">
        <v>2407246.2599999998</v>
      </c>
      <c r="L1567" s="5">
        <v>100001</v>
      </c>
      <c r="M1567" s="6">
        <v>24.072221880000001</v>
      </c>
      <c r="AB1567" s="8" t="s">
        <v>4258</v>
      </c>
    </row>
    <row r="1568" spans="1:28" x14ac:dyDescent="0.25">
      <c r="A1568" t="s">
        <v>4256</v>
      </c>
      <c r="B1568" t="s">
        <v>279</v>
      </c>
      <c r="C1568" t="s">
        <v>4463</v>
      </c>
      <c r="D1568" t="s">
        <v>281</v>
      </c>
      <c r="E1568" t="s">
        <v>282</v>
      </c>
      <c r="F1568" t="s">
        <v>283</v>
      </c>
      <c r="G1568" s="1">
        <v>-640.06810320789612</v>
      </c>
      <c r="H1568" s="1">
        <v>14.08</v>
      </c>
      <c r="I1568" s="2">
        <v>-9012.1588931671777</v>
      </c>
      <c r="J1568" s="3">
        <v>-3.7437627561906269E-3</v>
      </c>
      <c r="K1568" s="4">
        <v>2407246.2599999998</v>
      </c>
      <c r="L1568" s="5">
        <v>100001</v>
      </c>
      <c r="M1568" s="6">
        <v>24.072221880000001</v>
      </c>
      <c r="AB1568" s="8" t="s">
        <v>4258</v>
      </c>
    </row>
    <row r="1569" spans="1:28" x14ac:dyDescent="0.25">
      <c r="A1569" t="s">
        <v>4256</v>
      </c>
      <c r="B1569" t="s">
        <v>357</v>
      </c>
      <c r="C1569" t="s">
        <v>4464</v>
      </c>
      <c r="D1569" t="s">
        <v>359</v>
      </c>
      <c r="E1569" t="s">
        <v>360</v>
      </c>
      <c r="F1569" t="s">
        <v>361</v>
      </c>
      <c r="G1569" s="1">
        <v>-202.77791844134759</v>
      </c>
      <c r="H1569" s="1">
        <v>44.4</v>
      </c>
      <c r="I1569" s="2">
        <v>-9003.3395787958361</v>
      </c>
      <c r="J1569" s="3">
        <v>-3.74009910344438E-3</v>
      </c>
      <c r="K1569" s="4">
        <v>2407246.2599999998</v>
      </c>
      <c r="L1569" s="5">
        <v>100001</v>
      </c>
      <c r="M1569" s="6">
        <v>24.072221880000001</v>
      </c>
      <c r="AB1569" s="8" t="s">
        <v>4258</v>
      </c>
    </row>
    <row r="1570" spans="1:28" x14ac:dyDescent="0.25">
      <c r="A1570" t="s">
        <v>4256</v>
      </c>
      <c r="B1570" t="s">
        <v>456</v>
      </c>
      <c r="C1570" t="s">
        <v>4465</v>
      </c>
      <c r="D1570" t="s">
        <v>458</v>
      </c>
      <c r="E1570" t="s">
        <v>459</v>
      </c>
      <c r="F1570" t="s">
        <v>460</v>
      </c>
      <c r="G1570" s="1">
        <v>-163.66950467142749</v>
      </c>
      <c r="H1570" s="1">
        <v>37.57</v>
      </c>
      <c r="I1570" s="2">
        <v>-6149.0632905055318</v>
      </c>
      <c r="J1570" s="3">
        <v>-2.5543972765401791E-3</v>
      </c>
      <c r="K1570" s="4">
        <v>2407246.2599999998</v>
      </c>
      <c r="L1570" s="5">
        <v>100001</v>
      </c>
      <c r="M1570" s="6">
        <v>24.072221880000001</v>
      </c>
      <c r="AB1570" s="8" t="s">
        <v>4258</v>
      </c>
    </row>
    <row r="1571" spans="1:28" x14ac:dyDescent="0.25">
      <c r="A1571" t="s">
        <v>4256</v>
      </c>
      <c r="B1571" t="s">
        <v>456</v>
      </c>
      <c r="C1571" t="s">
        <v>4466</v>
      </c>
      <c r="D1571" t="s">
        <v>4467</v>
      </c>
      <c r="E1571" t="s">
        <v>4468</v>
      </c>
      <c r="F1571" t="s">
        <v>4469</v>
      </c>
      <c r="G1571" s="1">
        <v>-158.65678486938839</v>
      </c>
      <c r="H1571" s="1">
        <v>37.57</v>
      </c>
      <c r="I1571" s="2">
        <v>-5960.7354075429239</v>
      </c>
      <c r="J1571" s="3">
        <v>-2.476163534487296E-3</v>
      </c>
      <c r="K1571" s="4">
        <v>2407246.2599999998</v>
      </c>
      <c r="L1571" s="5">
        <v>100001</v>
      </c>
      <c r="M1571" s="6">
        <v>24.072221880000001</v>
      </c>
      <c r="AB1571" s="8" t="s">
        <v>4258</v>
      </c>
    </row>
    <row r="1572" spans="1:28" x14ac:dyDescent="0.25">
      <c r="A1572" t="s">
        <v>4256</v>
      </c>
      <c r="B1572" t="s">
        <v>525</v>
      </c>
      <c r="C1572" t="s">
        <v>4470</v>
      </c>
      <c r="D1572" t="s">
        <v>530</v>
      </c>
      <c r="E1572" t="s">
        <v>531</v>
      </c>
      <c r="G1572" s="1">
        <v>-477.8239257486336</v>
      </c>
      <c r="H1572" s="1">
        <v>11.2</v>
      </c>
      <c r="I1572" s="2">
        <v>-5351.627968384696</v>
      </c>
      <c r="J1572" s="3">
        <v>-2.2231327377302459E-3</v>
      </c>
      <c r="K1572" s="4">
        <v>2407246.2599999998</v>
      </c>
      <c r="L1572" s="5">
        <v>100001</v>
      </c>
      <c r="M1572" s="6">
        <v>24.072221880000001</v>
      </c>
      <c r="AB1572" s="8" t="s">
        <v>4258</v>
      </c>
    </row>
    <row r="1573" spans="1:28" x14ac:dyDescent="0.25">
      <c r="A1573" t="s">
        <v>4256</v>
      </c>
      <c r="B1573" t="s">
        <v>525</v>
      </c>
      <c r="C1573" t="s">
        <v>4471</v>
      </c>
      <c r="D1573" t="s">
        <v>527</v>
      </c>
      <c r="E1573" t="s">
        <v>528</v>
      </c>
      <c r="G1573" s="1">
        <v>-482.50447327612642</v>
      </c>
      <c r="H1573" s="1">
        <v>11.07</v>
      </c>
      <c r="I1573" s="2">
        <v>-5341.3245191667193</v>
      </c>
      <c r="J1573" s="3">
        <v>-2.2188525569323009E-3</v>
      </c>
      <c r="K1573" s="4">
        <v>2407246.2599999998</v>
      </c>
      <c r="L1573" s="5">
        <v>100001</v>
      </c>
      <c r="M1573" s="6">
        <v>24.072221880000001</v>
      </c>
      <c r="AB1573" s="8" t="s">
        <v>4258</v>
      </c>
    </row>
    <row r="1574" spans="1:28" x14ac:dyDescent="0.25">
      <c r="A1574" t="s">
        <v>4256</v>
      </c>
      <c r="B1574" t="s">
        <v>4472</v>
      </c>
      <c r="C1574" t="s">
        <v>4473</v>
      </c>
      <c r="F1574" t="s">
        <v>4473</v>
      </c>
      <c r="G1574" s="1">
        <v>18620</v>
      </c>
      <c r="H1574" s="1">
        <v>100.36</v>
      </c>
      <c r="I1574" s="2">
        <v>1868703.2</v>
      </c>
      <c r="J1574" s="3">
        <v>0.77628251999999998</v>
      </c>
      <c r="K1574" s="4">
        <v>2407246.2599999998</v>
      </c>
      <c r="L1574" s="5">
        <v>100001</v>
      </c>
      <c r="M1574" s="6">
        <v>24.072221880000001</v>
      </c>
      <c r="N1574" s="7" t="str">
        <f>IF(ISNUMBER(_xll.BDP($C1574, "DELTA_MID")),_xll.BDP($C1574, "DELTA_MID")," ")</f>
        <v xml:space="preserve"> </v>
      </c>
      <c r="O1574" s="7" t="str">
        <f>IF(ISNUMBER(N1574),_xll.BDP($C1574, "OPT_UNDL_TICKER"),"")</f>
        <v/>
      </c>
      <c r="P1574" s="8" t="str">
        <f>IF(ISNUMBER(N1574),_xll.BDP($C1574, "OPT_UNDL_PX")," ")</f>
        <v xml:space="preserve"> </v>
      </c>
      <c r="Q1574" s="7" t="str">
        <f>IF(ISNUMBER(N1574),+G1574*_xll.BDP($C1574, "PX_POS_MULT_FACTOR")*P1574/K1574," ")</f>
        <v xml:space="preserve"> </v>
      </c>
      <c r="R1574" s="8" t="str">
        <f>IF(OR($A1574="TUA",$A1574="TYA"),"",IF(ISNUMBER(_xll.BDP($C1574,"DUR_ADJ_OAS_MID")),_xll.BDP($C1574,"DUR_ADJ_OAS_MID"),IF(ISNUMBER(_xll.BDP($E1574&amp;" ISIN","DUR_ADJ_OAS_MID")),_xll.BDP($E1574&amp;" ISIN","DUR_ADJ_OAS_MID")," ")))</f>
        <v xml:space="preserve"> </v>
      </c>
      <c r="S1574" s="7" t="str">
        <f>IF(ISNUMBER(N1574),Q1574*N1574,IF(ISNUMBER(R1574),J1574*R1574," "))</f>
        <v xml:space="preserve"> </v>
      </c>
      <c r="T1574" t="s">
        <v>4473</v>
      </c>
      <c r="U1574" t="s">
        <v>80</v>
      </c>
    </row>
    <row r="1575" spans="1:28" x14ac:dyDescent="0.25">
      <c r="A1575" t="s">
        <v>4256</v>
      </c>
      <c r="B1575" t="s">
        <v>830</v>
      </c>
      <c r="C1575" t="s">
        <v>4474</v>
      </c>
      <c r="D1575" t="s">
        <v>832</v>
      </c>
      <c r="E1575" t="s">
        <v>833</v>
      </c>
      <c r="F1575" t="s">
        <v>834</v>
      </c>
      <c r="G1575" s="1">
        <v>111.981091815244</v>
      </c>
      <c r="H1575" s="1">
        <v>227.58</v>
      </c>
      <c r="I1575" s="2">
        <v>25484.656875313231</v>
      </c>
      <c r="J1575" s="3">
        <v>1.058664304470172E-2</v>
      </c>
      <c r="K1575" s="4">
        <v>2407246.2599999998</v>
      </c>
      <c r="L1575" s="5">
        <v>100001</v>
      </c>
      <c r="M1575" s="6">
        <v>24.072221880000001</v>
      </c>
      <c r="AB1575" s="8" t="s">
        <v>4473</v>
      </c>
    </row>
    <row r="1576" spans="1:28" x14ac:dyDescent="0.25">
      <c r="A1576" t="s">
        <v>4256</v>
      </c>
      <c r="B1576" t="s">
        <v>1084</v>
      </c>
      <c r="C1576" t="s">
        <v>4475</v>
      </c>
      <c r="D1576" t="s">
        <v>1086</v>
      </c>
      <c r="E1576" t="s">
        <v>1087</v>
      </c>
      <c r="F1576" t="s">
        <v>1088</v>
      </c>
      <c r="G1576" s="1">
        <v>160.67097416015051</v>
      </c>
      <c r="H1576" s="1">
        <v>144.78</v>
      </c>
      <c r="I1576" s="2">
        <v>23261.943638906581</v>
      </c>
      <c r="J1576" s="3">
        <v>9.6633003550316374E-3</v>
      </c>
      <c r="K1576" s="4">
        <v>2407246.2599999998</v>
      </c>
      <c r="L1576" s="5">
        <v>100001</v>
      </c>
      <c r="M1576" s="6">
        <v>24.072221880000001</v>
      </c>
      <c r="AB1576" s="8" t="s">
        <v>4473</v>
      </c>
    </row>
    <row r="1577" spans="1:28" x14ac:dyDescent="0.25">
      <c r="A1577" t="s">
        <v>4256</v>
      </c>
      <c r="B1577" t="s">
        <v>1049</v>
      </c>
      <c r="C1577" t="s">
        <v>4476</v>
      </c>
      <c r="D1577" t="s">
        <v>1051</v>
      </c>
      <c r="E1577" t="s">
        <v>1052</v>
      </c>
      <c r="F1577" t="s">
        <v>1053</v>
      </c>
      <c r="G1577" s="1">
        <v>292.1205021426361</v>
      </c>
      <c r="H1577" s="1">
        <v>75.959999999999994</v>
      </c>
      <c r="I1577" s="2">
        <v>22189.473342754642</v>
      </c>
      <c r="J1577" s="3">
        <v>9.2177828714352806E-3</v>
      </c>
      <c r="K1577" s="4">
        <v>2407246.2599999998</v>
      </c>
      <c r="L1577" s="5">
        <v>100001</v>
      </c>
      <c r="M1577" s="6">
        <v>24.072221880000001</v>
      </c>
      <c r="AB1577" s="8" t="s">
        <v>4473</v>
      </c>
    </row>
    <row r="1578" spans="1:28" x14ac:dyDescent="0.25">
      <c r="A1578" t="s">
        <v>4256</v>
      </c>
      <c r="B1578" t="s">
        <v>1044</v>
      </c>
      <c r="C1578" t="s">
        <v>4477</v>
      </c>
      <c r="D1578" t="s">
        <v>1046</v>
      </c>
      <c r="E1578" t="s">
        <v>1047</v>
      </c>
      <c r="F1578" t="s">
        <v>1048</v>
      </c>
      <c r="G1578" s="1">
        <v>19.487228094043981</v>
      </c>
      <c r="H1578" s="1">
        <v>1087.01</v>
      </c>
      <c r="I1578" s="2">
        <v>21182.811810506741</v>
      </c>
      <c r="J1578" s="3">
        <v>8.7996031658625351E-3</v>
      </c>
      <c r="K1578" s="4">
        <v>2407246.2599999998</v>
      </c>
      <c r="L1578" s="5">
        <v>100001</v>
      </c>
      <c r="M1578" s="6">
        <v>24.072221880000001</v>
      </c>
      <c r="AB1578" s="8" t="s">
        <v>4473</v>
      </c>
    </row>
    <row r="1579" spans="1:28" x14ac:dyDescent="0.25">
      <c r="A1579" t="s">
        <v>4256</v>
      </c>
      <c r="B1579" t="s">
        <v>849</v>
      </c>
      <c r="C1579" t="s">
        <v>4478</v>
      </c>
      <c r="D1579" t="s">
        <v>851</v>
      </c>
      <c r="E1579" t="s">
        <v>852</v>
      </c>
      <c r="F1579" t="s">
        <v>853</v>
      </c>
      <c r="G1579" s="1">
        <v>1526.562173789453</v>
      </c>
      <c r="H1579" s="1">
        <v>13.87</v>
      </c>
      <c r="I1579" s="2">
        <v>21173.417350459709</v>
      </c>
      <c r="J1579" s="3">
        <v>8.7957005904579569E-3</v>
      </c>
      <c r="K1579" s="4">
        <v>2407246.2599999998</v>
      </c>
      <c r="L1579" s="5">
        <v>100001</v>
      </c>
      <c r="M1579" s="6">
        <v>24.072221880000001</v>
      </c>
      <c r="AB1579" s="8" t="s">
        <v>4473</v>
      </c>
    </row>
    <row r="1580" spans="1:28" x14ac:dyDescent="0.25">
      <c r="A1580" t="s">
        <v>4256</v>
      </c>
      <c r="B1580" t="s">
        <v>969</v>
      </c>
      <c r="C1580" t="s">
        <v>4479</v>
      </c>
      <c r="D1580" t="s">
        <v>971</v>
      </c>
      <c r="E1580" t="s">
        <v>972</v>
      </c>
      <c r="F1580" t="s">
        <v>973</v>
      </c>
      <c r="G1580" s="1">
        <v>60.284501181960543</v>
      </c>
      <c r="H1580" s="1">
        <v>349.49</v>
      </c>
      <c r="I1580" s="2">
        <v>21068.83031808339</v>
      </c>
      <c r="J1580" s="3">
        <v>8.7522538379947012E-3</v>
      </c>
      <c r="K1580" s="4">
        <v>2407246.2599999998</v>
      </c>
      <c r="L1580" s="5">
        <v>100001</v>
      </c>
      <c r="M1580" s="6">
        <v>24.072221880000001</v>
      </c>
      <c r="AB1580" s="8" t="s">
        <v>4473</v>
      </c>
    </row>
    <row r="1581" spans="1:28" x14ac:dyDescent="0.25">
      <c r="A1581" t="s">
        <v>4256</v>
      </c>
      <c r="B1581" t="s">
        <v>939</v>
      </c>
      <c r="C1581" t="s">
        <v>4480</v>
      </c>
      <c r="D1581" t="s">
        <v>941</v>
      </c>
      <c r="E1581" t="s">
        <v>942</v>
      </c>
      <c r="F1581" t="s">
        <v>943</v>
      </c>
      <c r="G1581" s="1">
        <v>311.58893830987768</v>
      </c>
      <c r="H1581" s="1">
        <v>67.599999999999994</v>
      </c>
      <c r="I1581" s="2">
        <v>21063.41222974773</v>
      </c>
      <c r="J1581" s="3">
        <v>8.7500030967948127E-3</v>
      </c>
      <c r="K1581" s="4">
        <v>2407246.2599999998</v>
      </c>
      <c r="L1581" s="5">
        <v>100001</v>
      </c>
      <c r="M1581" s="6">
        <v>24.072221880000001</v>
      </c>
      <c r="AB1581" s="8" t="s">
        <v>4473</v>
      </c>
    </row>
    <row r="1582" spans="1:28" x14ac:dyDescent="0.25">
      <c r="A1582" t="s">
        <v>4256</v>
      </c>
      <c r="B1582" t="s">
        <v>994</v>
      </c>
      <c r="C1582" t="s">
        <v>4481</v>
      </c>
      <c r="D1582" t="s">
        <v>996</v>
      </c>
      <c r="E1582" t="s">
        <v>997</v>
      </c>
      <c r="F1582" t="s">
        <v>998</v>
      </c>
      <c r="G1582" s="1">
        <v>24.936886866727441</v>
      </c>
      <c r="H1582" s="1">
        <v>837.11</v>
      </c>
      <c r="I1582" s="2">
        <v>20874.917365006211</v>
      </c>
      <c r="J1582" s="3">
        <v>8.6716999884366673E-3</v>
      </c>
      <c r="K1582" s="4">
        <v>2407246.2599999998</v>
      </c>
      <c r="L1582" s="5">
        <v>100001</v>
      </c>
      <c r="M1582" s="6">
        <v>24.072221880000001</v>
      </c>
      <c r="AB1582" s="8" t="s">
        <v>4473</v>
      </c>
    </row>
    <row r="1583" spans="1:28" x14ac:dyDescent="0.25">
      <c r="A1583" t="s">
        <v>4256</v>
      </c>
      <c r="B1583" t="s">
        <v>4482</v>
      </c>
      <c r="C1583" t="s">
        <v>4483</v>
      </c>
      <c r="D1583" t="s">
        <v>3763</v>
      </c>
      <c r="E1583" t="s">
        <v>3764</v>
      </c>
      <c r="F1583" t="s">
        <v>3765</v>
      </c>
      <c r="G1583" s="1">
        <v>74.152943162099845</v>
      </c>
      <c r="H1583" s="1">
        <v>280.75</v>
      </c>
      <c r="I1583" s="2">
        <v>20818.438792759531</v>
      </c>
      <c r="J1583" s="3">
        <v>8.6482380879302038E-3</v>
      </c>
      <c r="K1583" s="4">
        <v>2407246.2599999998</v>
      </c>
      <c r="L1583" s="5">
        <v>100001</v>
      </c>
      <c r="M1583" s="6">
        <v>24.072221880000001</v>
      </c>
      <c r="AB1583" s="8" t="s">
        <v>4473</v>
      </c>
    </row>
    <row r="1584" spans="1:28" x14ac:dyDescent="0.25">
      <c r="A1584" t="s">
        <v>4256</v>
      </c>
      <c r="B1584" t="s">
        <v>4484</v>
      </c>
      <c r="C1584" t="s">
        <v>4485</v>
      </c>
      <c r="D1584" t="s">
        <v>4486</v>
      </c>
      <c r="E1584" t="s">
        <v>1200</v>
      </c>
      <c r="F1584" t="s">
        <v>1201</v>
      </c>
      <c r="G1584" s="1">
        <v>298.66009266985623</v>
      </c>
      <c r="H1584" s="1">
        <v>69.3</v>
      </c>
      <c r="I1584" s="2">
        <v>20697.14442202104</v>
      </c>
      <c r="J1584" s="3">
        <v>8.5978508995673084E-3</v>
      </c>
      <c r="K1584" s="4">
        <v>2407246.2599999998</v>
      </c>
      <c r="L1584" s="5">
        <v>100001</v>
      </c>
      <c r="M1584" s="6">
        <v>24.072221880000001</v>
      </c>
      <c r="AB1584" s="8" t="s">
        <v>4473</v>
      </c>
    </row>
    <row r="1585" spans="1:28" x14ac:dyDescent="0.25">
      <c r="A1585" t="s">
        <v>4256</v>
      </c>
      <c r="B1585" t="s">
        <v>501</v>
      </c>
      <c r="C1585" t="s">
        <v>4487</v>
      </c>
      <c r="D1585" t="s">
        <v>503</v>
      </c>
      <c r="E1585" t="s">
        <v>504</v>
      </c>
      <c r="G1585" s="1">
        <v>148.94481183547981</v>
      </c>
      <c r="H1585" s="1">
        <v>135.80000000000001</v>
      </c>
      <c r="I1585" s="2">
        <v>20226.705447258159</v>
      </c>
      <c r="J1585" s="3">
        <v>8.4024247055048545E-3</v>
      </c>
      <c r="K1585" s="4">
        <v>2407246.2599999998</v>
      </c>
      <c r="L1585" s="5">
        <v>100001</v>
      </c>
      <c r="M1585" s="6">
        <v>24.072221880000001</v>
      </c>
      <c r="AB1585" s="8" t="s">
        <v>4473</v>
      </c>
    </row>
    <row r="1586" spans="1:28" x14ac:dyDescent="0.25">
      <c r="A1586" t="s">
        <v>4256</v>
      </c>
      <c r="B1586" t="s">
        <v>4488</v>
      </c>
      <c r="C1586" t="s">
        <v>4489</v>
      </c>
      <c r="D1586" t="s">
        <v>4490</v>
      </c>
      <c r="E1586" t="s">
        <v>4491</v>
      </c>
      <c r="F1586" t="s">
        <v>4492</v>
      </c>
      <c r="G1586" s="1">
        <v>43.522102474258297</v>
      </c>
      <c r="H1586" s="1">
        <v>463.18</v>
      </c>
      <c r="I1586" s="2">
        <v>20158.567424026951</v>
      </c>
      <c r="J1586" s="3">
        <v>8.3741193242219247E-3</v>
      </c>
      <c r="K1586" s="4">
        <v>2407246.2599999998</v>
      </c>
      <c r="L1586" s="5">
        <v>100001</v>
      </c>
      <c r="M1586" s="6">
        <v>24.072221880000001</v>
      </c>
      <c r="AB1586" s="8" t="s">
        <v>4473</v>
      </c>
    </row>
    <row r="1587" spans="1:28" x14ac:dyDescent="0.25">
      <c r="A1587" t="s">
        <v>4256</v>
      </c>
      <c r="B1587" t="s">
        <v>914</v>
      </c>
      <c r="C1587" t="s">
        <v>4493</v>
      </c>
      <c r="D1587" t="s">
        <v>916</v>
      </c>
      <c r="E1587" t="s">
        <v>917</v>
      </c>
      <c r="F1587" t="s">
        <v>918</v>
      </c>
      <c r="G1587" s="1">
        <v>386.11772000802461</v>
      </c>
      <c r="H1587" s="1">
        <v>51.94</v>
      </c>
      <c r="I1587" s="2">
        <v>20054.9543772168</v>
      </c>
      <c r="J1587" s="3">
        <v>8.3310771774620183E-3</v>
      </c>
      <c r="K1587" s="4">
        <v>2407246.2599999998</v>
      </c>
      <c r="L1587" s="5">
        <v>100001</v>
      </c>
      <c r="M1587" s="6">
        <v>24.072221880000001</v>
      </c>
      <c r="AB1587" s="8" t="s">
        <v>4473</v>
      </c>
    </row>
    <row r="1588" spans="1:28" x14ac:dyDescent="0.25">
      <c r="A1588" t="s">
        <v>4256</v>
      </c>
      <c r="B1588" t="s">
        <v>1149</v>
      </c>
      <c r="C1588" t="s">
        <v>4494</v>
      </c>
      <c r="D1588" t="s">
        <v>1151</v>
      </c>
      <c r="E1588" t="s">
        <v>1152</v>
      </c>
      <c r="G1588" s="1">
        <v>198.27361969166631</v>
      </c>
      <c r="H1588" s="1">
        <v>101.1</v>
      </c>
      <c r="I1588" s="2">
        <v>20045.462950827459</v>
      </c>
      <c r="J1588" s="3">
        <v>8.3271343210343032E-3</v>
      </c>
      <c r="K1588" s="4">
        <v>2407246.2599999998</v>
      </c>
      <c r="L1588" s="5">
        <v>100001</v>
      </c>
      <c r="M1588" s="6">
        <v>24.072221880000001</v>
      </c>
      <c r="AB1588" s="8" t="s">
        <v>4473</v>
      </c>
    </row>
    <row r="1589" spans="1:28" x14ac:dyDescent="0.25">
      <c r="A1589" t="s">
        <v>4256</v>
      </c>
      <c r="B1589" t="s">
        <v>4495</v>
      </c>
      <c r="C1589" t="s">
        <v>4496</v>
      </c>
      <c r="D1589" t="s">
        <v>4497</v>
      </c>
      <c r="E1589" t="s">
        <v>4498</v>
      </c>
      <c r="F1589" t="s">
        <v>4499</v>
      </c>
      <c r="G1589" s="1">
        <v>80.279111299668145</v>
      </c>
      <c r="H1589" s="1">
        <v>249.34</v>
      </c>
      <c r="I1589" s="2">
        <v>20016.793611459248</v>
      </c>
      <c r="J1589" s="3">
        <v>8.3152247213208897E-3</v>
      </c>
      <c r="K1589" s="4">
        <v>2407246.2599999998</v>
      </c>
      <c r="L1589" s="5">
        <v>100001</v>
      </c>
      <c r="M1589" s="6">
        <v>24.072221880000001</v>
      </c>
      <c r="AB1589" s="8" t="s">
        <v>4473</v>
      </c>
    </row>
    <row r="1590" spans="1:28" x14ac:dyDescent="0.25">
      <c r="A1590" t="s">
        <v>4256</v>
      </c>
      <c r="B1590" t="s">
        <v>1109</v>
      </c>
      <c r="C1590" t="s">
        <v>4500</v>
      </c>
      <c r="D1590" t="s">
        <v>1111</v>
      </c>
      <c r="E1590" t="s">
        <v>1112</v>
      </c>
      <c r="F1590" t="s">
        <v>1113</v>
      </c>
      <c r="G1590" s="1">
        <v>103.90056329023059</v>
      </c>
      <c r="H1590" s="1">
        <v>192.39</v>
      </c>
      <c r="I1590" s="2">
        <v>19989.429371407459</v>
      </c>
      <c r="J1590" s="3">
        <v>8.3038572760758857E-3</v>
      </c>
      <c r="K1590" s="4">
        <v>2407246.2599999998</v>
      </c>
      <c r="L1590" s="5">
        <v>100001</v>
      </c>
      <c r="M1590" s="6">
        <v>24.072221880000001</v>
      </c>
      <c r="AB1590" s="8" t="s">
        <v>4473</v>
      </c>
    </row>
    <row r="1591" spans="1:28" x14ac:dyDescent="0.25">
      <c r="A1591" t="s">
        <v>4256</v>
      </c>
      <c r="B1591" t="s">
        <v>4501</v>
      </c>
      <c r="C1591" t="s">
        <v>4502</v>
      </c>
      <c r="D1591" t="s">
        <v>4167</v>
      </c>
      <c r="E1591" t="s">
        <v>4168</v>
      </c>
      <c r="F1591" t="s">
        <v>4169</v>
      </c>
      <c r="G1591" s="1">
        <v>76.314014744370866</v>
      </c>
      <c r="H1591" s="1">
        <v>261.5</v>
      </c>
      <c r="I1591" s="2">
        <v>19956.114855652981</v>
      </c>
      <c r="J1591" s="3">
        <v>8.290018012387726E-3</v>
      </c>
      <c r="K1591" s="4">
        <v>2407246.2599999998</v>
      </c>
      <c r="L1591" s="5">
        <v>100001</v>
      </c>
      <c r="M1591" s="6">
        <v>24.072221880000001</v>
      </c>
      <c r="AB1591" s="8" t="s">
        <v>4473</v>
      </c>
    </row>
    <row r="1592" spans="1:28" x14ac:dyDescent="0.25">
      <c r="A1592" t="s">
        <v>4256</v>
      </c>
      <c r="B1592" t="s">
        <v>844</v>
      </c>
      <c r="C1592" t="s">
        <v>4503</v>
      </c>
      <c r="D1592" t="s">
        <v>846</v>
      </c>
      <c r="E1592" t="s">
        <v>847</v>
      </c>
      <c r="F1592" t="s">
        <v>848</v>
      </c>
      <c r="G1592" s="1">
        <v>158.3407752366582</v>
      </c>
      <c r="H1592" s="1">
        <v>125.6</v>
      </c>
      <c r="I1592" s="2">
        <v>19887.601369724271</v>
      </c>
      <c r="J1592" s="3">
        <v>8.2615566592361307E-3</v>
      </c>
      <c r="K1592" s="4">
        <v>2407246.2599999998</v>
      </c>
      <c r="L1592" s="5">
        <v>100001</v>
      </c>
      <c r="M1592" s="6">
        <v>24.072221880000001</v>
      </c>
      <c r="AB1592" s="8" t="s">
        <v>4473</v>
      </c>
    </row>
    <row r="1593" spans="1:28" x14ac:dyDescent="0.25">
      <c r="A1593" t="s">
        <v>4256</v>
      </c>
      <c r="B1593" t="s">
        <v>1069</v>
      </c>
      <c r="C1593" t="s">
        <v>4504</v>
      </c>
      <c r="D1593" t="s">
        <v>1071</v>
      </c>
      <c r="E1593" t="s">
        <v>1072</v>
      </c>
      <c r="F1593" t="s">
        <v>1073</v>
      </c>
      <c r="G1593" s="1">
        <v>245.70444294081491</v>
      </c>
      <c r="H1593" s="1">
        <v>80.900000000000006</v>
      </c>
      <c r="I1593" s="2">
        <v>19877.48943391192</v>
      </c>
      <c r="J1593" s="3">
        <v>8.2573560354859271E-3</v>
      </c>
      <c r="K1593" s="4">
        <v>2407246.2599999998</v>
      </c>
      <c r="L1593" s="5">
        <v>100001</v>
      </c>
      <c r="M1593" s="6">
        <v>24.072221880000001</v>
      </c>
      <c r="AB1593" s="8" t="s">
        <v>4473</v>
      </c>
    </row>
    <row r="1594" spans="1:28" x14ac:dyDescent="0.25">
      <c r="A1594" t="s">
        <v>4256</v>
      </c>
      <c r="B1594" t="s">
        <v>864</v>
      </c>
      <c r="C1594" t="s">
        <v>4505</v>
      </c>
      <c r="D1594" t="s">
        <v>866</v>
      </c>
      <c r="E1594" t="s">
        <v>867</v>
      </c>
      <c r="F1594" t="s">
        <v>868</v>
      </c>
      <c r="G1594" s="1">
        <v>45.025456618446839</v>
      </c>
      <c r="H1594" s="1">
        <v>441.29</v>
      </c>
      <c r="I1594" s="2">
        <v>19869.283751154409</v>
      </c>
      <c r="J1594" s="3">
        <v>8.2539472929347938E-3</v>
      </c>
      <c r="K1594" s="4">
        <v>2407246.2599999998</v>
      </c>
      <c r="L1594" s="5">
        <v>100001</v>
      </c>
      <c r="M1594" s="6">
        <v>24.072221880000001</v>
      </c>
      <c r="AB1594" s="8" t="s">
        <v>4473</v>
      </c>
    </row>
    <row r="1595" spans="1:28" x14ac:dyDescent="0.25">
      <c r="A1595" t="s">
        <v>4256</v>
      </c>
      <c r="B1595" t="s">
        <v>1202</v>
      </c>
      <c r="C1595" t="s">
        <v>4506</v>
      </c>
      <c r="D1595" t="s">
        <v>1204</v>
      </c>
      <c r="E1595" t="s">
        <v>1205</v>
      </c>
      <c r="F1595" t="s">
        <v>1206</v>
      </c>
      <c r="G1595" s="1">
        <v>454.78342054383631</v>
      </c>
      <c r="H1595" s="1">
        <v>43.19</v>
      </c>
      <c r="I1595" s="2">
        <v>19642.095933288289</v>
      </c>
      <c r="J1595" s="3">
        <v>8.1595706511922422E-3</v>
      </c>
      <c r="K1595" s="4">
        <v>2407246.2599999998</v>
      </c>
      <c r="L1595" s="5">
        <v>100001</v>
      </c>
      <c r="M1595" s="6">
        <v>24.072221880000001</v>
      </c>
      <c r="AB1595" s="8" t="s">
        <v>4473</v>
      </c>
    </row>
    <row r="1596" spans="1:28" x14ac:dyDescent="0.25">
      <c r="A1596" t="s">
        <v>4256</v>
      </c>
      <c r="B1596" t="s">
        <v>1089</v>
      </c>
      <c r="C1596" t="s">
        <v>4507</v>
      </c>
      <c r="D1596" t="s">
        <v>1091</v>
      </c>
      <c r="E1596" t="s">
        <v>1092</v>
      </c>
      <c r="F1596" t="s">
        <v>1093</v>
      </c>
      <c r="G1596" s="1">
        <v>117.5435021487416</v>
      </c>
      <c r="H1596" s="1">
        <v>167.1</v>
      </c>
      <c r="I1596" s="2">
        <v>19641.519209054732</v>
      </c>
      <c r="J1596" s="3">
        <v>8.1593310727813648E-3</v>
      </c>
      <c r="K1596" s="4">
        <v>2407246.2599999998</v>
      </c>
      <c r="L1596" s="5">
        <v>100001</v>
      </c>
      <c r="M1596" s="6">
        <v>24.072221880000001</v>
      </c>
      <c r="AB1596" s="8" t="s">
        <v>4473</v>
      </c>
    </row>
    <row r="1597" spans="1:28" x14ac:dyDescent="0.25">
      <c r="A1597" t="s">
        <v>4256</v>
      </c>
      <c r="B1597" t="s">
        <v>924</v>
      </c>
      <c r="C1597" t="s">
        <v>4508</v>
      </c>
      <c r="D1597" t="s">
        <v>926</v>
      </c>
      <c r="E1597" t="s">
        <v>927</v>
      </c>
      <c r="F1597" t="s">
        <v>928</v>
      </c>
      <c r="G1597" s="1">
        <v>282.46145176622468</v>
      </c>
      <c r="H1597" s="1">
        <v>69.52</v>
      </c>
      <c r="I1597" s="2">
        <v>19636.720126787939</v>
      </c>
      <c r="J1597" s="3">
        <v>8.1573374743919812E-3</v>
      </c>
      <c r="K1597" s="4">
        <v>2407246.2599999998</v>
      </c>
      <c r="L1597" s="5">
        <v>100001</v>
      </c>
      <c r="M1597" s="6">
        <v>24.072221880000001</v>
      </c>
      <c r="AB1597" s="8" t="s">
        <v>4473</v>
      </c>
    </row>
    <row r="1598" spans="1:28" x14ac:dyDescent="0.25">
      <c r="A1598" t="s">
        <v>4256</v>
      </c>
      <c r="B1598" t="s">
        <v>974</v>
      </c>
      <c r="C1598" t="s">
        <v>4509</v>
      </c>
      <c r="D1598" t="s">
        <v>976</v>
      </c>
      <c r="E1598" t="s">
        <v>977</v>
      </c>
      <c r="F1598" t="s">
        <v>978</v>
      </c>
      <c r="G1598" s="1">
        <v>23.828163185388391</v>
      </c>
      <c r="H1598" s="1">
        <v>822.24</v>
      </c>
      <c r="I1598" s="2">
        <v>19592.46889755375</v>
      </c>
      <c r="J1598" s="3">
        <v>8.1389549640649358E-3</v>
      </c>
      <c r="K1598" s="4">
        <v>2407246.2599999998</v>
      </c>
      <c r="L1598" s="5">
        <v>100001</v>
      </c>
      <c r="M1598" s="6">
        <v>24.072221880000001</v>
      </c>
      <c r="AB1598" s="8" t="s">
        <v>4473</v>
      </c>
    </row>
    <row r="1599" spans="1:28" x14ac:dyDescent="0.25">
      <c r="A1599" t="s">
        <v>4256</v>
      </c>
      <c r="B1599" t="s">
        <v>884</v>
      </c>
      <c r="C1599" t="s">
        <v>4510</v>
      </c>
      <c r="D1599" t="s">
        <v>886</v>
      </c>
      <c r="E1599" t="s">
        <v>887</v>
      </c>
      <c r="F1599" t="s">
        <v>888</v>
      </c>
      <c r="G1599" s="1">
        <v>37.884524433551263</v>
      </c>
      <c r="H1599" s="1">
        <v>517.1</v>
      </c>
      <c r="I1599" s="2">
        <v>19590.087584589361</v>
      </c>
      <c r="J1599" s="3">
        <v>8.1379657370780831E-3</v>
      </c>
      <c r="K1599" s="4">
        <v>2407246.2599999998</v>
      </c>
      <c r="L1599" s="5">
        <v>100001</v>
      </c>
      <c r="M1599" s="6">
        <v>24.072221880000001</v>
      </c>
      <c r="AB1599" s="8" t="s">
        <v>4473</v>
      </c>
    </row>
    <row r="1600" spans="1:28" x14ac:dyDescent="0.25">
      <c r="A1600" t="s">
        <v>4256</v>
      </c>
      <c r="B1600" t="s">
        <v>786</v>
      </c>
      <c r="C1600" t="s">
        <v>4511</v>
      </c>
      <c r="D1600" t="s">
        <v>788</v>
      </c>
      <c r="E1600" t="s">
        <v>789</v>
      </c>
      <c r="F1600" t="s">
        <v>790</v>
      </c>
      <c r="G1600" s="1">
        <v>86.067024754794033</v>
      </c>
      <c r="H1600" s="1">
        <v>226.22</v>
      </c>
      <c r="I1600" s="2">
        <v>19470.082340029501</v>
      </c>
      <c r="J1600" s="3">
        <v>8.0881140677437416E-3</v>
      </c>
      <c r="K1600" s="4">
        <v>2407246.2599999998</v>
      </c>
      <c r="L1600" s="5">
        <v>100001</v>
      </c>
      <c r="M1600" s="6">
        <v>24.072221880000001</v>
      </c>
      <c r="AB1600" s="8" t="s">
        <v>4473</v>
      </c>
    </row>
    <row r="1601" spans="1:28" x14ac:dyDescent="0.25">
      <c r="A1601" t="s">
        <v>4256</v>
      </c>
      <c r="B1601" t="s">
        <v>4512</v>
      </c>
      <c r="C1601" t="s">
        <v>4513</v>
      </c>
      <c r="D1601" t="s">
        <v>1136</v>
      </c>
      <c r="E1601" t="s">
        <v>1137</v>
      </c>
      <c r="F1601" t="s">
        <v>1138</v>
      </c>
      <c r="G1601" s="1">
        <v>14.920789881071279</v>
      </c>
      <c r="H1601" s="1">
        <v>1304</v>
      </c>
      <c r="I1601" s="2">
        <v>19456.710004916949</v>
      </c>
      <c r="J1601" s="3">
        <v>8.0825590336224898E-3</v>
      </c>
      <c r="K1601" s="4">
        <v>2407246.2599999998</v>
      </c>
      <c r="L1601" s="5">
        <v>100001</v>
      </c>
      <c r="M1601" s="6">
        <v>24.072221880000001</v>
      </c>
      <c r="AB1601" s="8" t="s">
        <v>4473</v>
      </c>
    </row>
    <row r="1602" spans="1:28" x14ac:dyDescent="0.25">
      <c r="A1602" t="s">
        <v>4256</v>
      </c>
      <c r="B1602" t="s">
        <v>889</v>
      </c>
      <c r="C1602" t="s">
        <v>4514</v>
      </c>
      <c r="D1602" t="s">
        <v>891</v>
      </c>
      <c r="E1602" t="s">
        <v>892</v>
      </c>
      <c r="F1602" t="s">
        <v>893</v>
      </c>
      <c r="G1602" s="1">
        <v>80.241527446063429</v>
      </c>
      <c r="H1602" s="1">
        <v>241.74</v>
      </c>
      <c r="I1602" s="2">
        <v>19397.58684481138</v>
      </c>
      <c r="J1602" s="3">
        <v>8.0579985384675087E-3</v>
      </c>
      <c r="K1602" s="4">
        <v>2407246.2599999998</v>
      </c>
      <c r="L1602" s="5">
        <v>100001</v>
      </c>
      <c r="M1602" s="6">
        <v>24.072221880000001</v>
      </c>
      <c r="AB1602" s="8" t="s">
        <v>4473</v>
      </c>
    </row>
    <row r="1603" spans="1:28" x14ac:dyDescent="0.25">
      <c r="A1603" t="s">
        <v>4256</v>
      </c>
      <c r="B1603" t="s">
        <v>4515</v>
      </c>
      <c r="C1603" t="s">
        <v>4516</v>
      </c>
      <c r="D1603" t="s">
        <v>3656</v>
      </c>
      <c r="E1603" t="s">
        <v>3657</v>
      </c>
      <c r="F1603" t="s">
        <v>3658</v>
      </c>
      <c r="G1603" s="1">
        <v>58.424100428527211</v>
      </c>
      <c r="H1603" s="1">
        <v>330.75</v>
      </c>
      <c r="I1603" s="2">
        <v>19323.771216735371</v>
      </c>
      <c r="J1603" s="3">
        <v>8.0273346096029971E-3</v>
      </c>
      <c r="K1603" s="4">
        <v>2407246.2599999998</v>
      </c>
      <c r="L1603" s="5">
        <v>100001</v>
      </c>
      <c r="M1603" s="6">
        <v>24.072221880000001</v>
      </c>
      <c r="AB1603" s="8" t="s">
        <v>4473</v>
      </c>
    </row>
    <row r="1604" spans="1:28" x14ac:dyDescent="0.25">
      <c r="A1604" t="s">
        <v>4256</v>
      </c>
      <c r="B1604" t="s">
        <v>1158</v>
      </c>
      <c r="C1604" t="s">
        <v>4517</v>
      </c>
      <c r="D1604" t="s">
        <v>1160</v>
      </c>
      <c r="E1604" t="s">
        <v>1161</v>
      </c>
      <c r="F1604" t="s">
        <v>1162</v>
      </c>
      <c r="G1604" s="1">
        <v>243.41182787092731</v>
      </c>
      <c r="H1604" s="1">
        <v>79.31</v>
      </c>
      <c r="I1604" s="2">
        <v>19304.992068443251</v>
      </c>
      <c r="J1604" s="3">
        <v>8.0195335181217596E-3</v>
      </c>
      <c r="K1604" s="4">
        <v>2407246.2599999998</v>
      </c>
      <c r="L1604" s="5">
        <v>100001</v>
      </c>
      <c r="M1604" s="6">
        <v>24.072221880000001</v>
      </c>
      <c r="AB1604" s="8" t="s">
        <v>4473</v>
      </c>
    </row>
    <row r="1605" spans="1:28" x14ac:dyDescent="0.25">
      <c r="A1605" t="s">
        <v>4256</v>
      </c>
      <c r="B1605" t="s">
        <v>4518</v>
      </c>
      <c r="C1605" t="s">
        <v>4519</v>
      </c>
      <c r="D1605" t="s">
        <v>4520</v>
      </c>
      <c r="E1605" t="s">
        <v>4521</v>
      </c>
      <c r="F1605" t="s">
        <v>4522</v>
      </c>
      <c r="G1605" s="1">
        <v>712.08248232170524</v>
      </c>
      <c r="H1605" s="1">
        <v>27.04</v>
      </c>
      <c r="I1605" s="2">
        <v>19254.71032197891</v>
      </c>
      <c r="J1605" s="3">
        <v>7.9986458560242675E-3</v>
      </c>
      <c r="K1605" s="4">
        <v>2407246.2599999998</v>
      </c>
      <c r="L1605" s="5">
        <v>100001</v>
      </c>
      <c r="M1605" s="6">
        <v>24.072221880000001</v>
      </c>
      <c r="AB1605" s="8" t="s">
        <v>4473</v>
      </c>
    </row>
    <row r="1606" spans="1:28" x14ac:dyDescent="0.25">
      <c r="A1606" t="s">
        <v>4256</v>
      </c>
      <c r="B1606" t="s">
        <v>1257</v>
      </c>
      <c r="C1606" t="s">
        <v>4523</v>
      </c>
      <c r="D1606" t="s">
        <v>1259</v>
      </c>
      <c r="E1606" t="s">
        <v>1260</v>
      </c>
      <c r="F1606" t="s">
        <v>1261</v>
      </c>
      <c r="G1606" s="1">
        <v>53.312696338286173</v>
      </c>
      <c r="H1606" s="1">
        <v>361.15</v>
      </c>
      <c r="I1606" s="2">
        <v>19253.880282572049</v>
      </c>
      <c r="J1606" s="3">
        <v>7.9983010473436353E-3</v>
      </c>
      <c r="K1606" s="4">
        <v>2407246.2599999998</v>
      </c>
      <c r="L1606" s="5">
        <v>100001</v>
      </c>
      <c r="M1606" s="6">
        <v>24.072221880000001</v>
      </c>
      <c r="AB1606" s="8" t="s">
        <v>4473</v>
      </c>
    </row>
    <row r="1607" spans="1:28" x14ac:dyDescent="0.25">
      <c r="A1607" t="s">
        <v>4256</v>
      </c>
      <c r="B1607" t="s">
        <v>663</v>
      </c>
      <c r="C1607" t="s">
        <v>4524</v>
      </c>
      <c r="D1607" t="s">
        <v>665</v>
      </c>
      <c r="E1607" t="s">
        <v>666</v>
      </c>
      <c r="F1607" t="s">
        <v>667</v>
      </c>
      <c r="G1607" s="1">
        <v>554.34304874272254</v>
      </c>
      <c r="H1607" s="1">
        <v>34.450000000000003</v>
      </c>
      <c r="I1607" s="2">
        <v>19097.118029186789</v>
      </c>
      <c r="J1607" s="3">
        <v>7.933180059935702E-3</v>
      </c>
      <c r="K1607" s="4">
        <v>2407246.2599999998</v>
      </c>
      <c r="L1607" s="5">
        <v>100001</v>
      </c>
      <c r="M1607" s="6">
        <v>24.072221880000001</v>
      </c>
      <c r="AB1607" s="8" t="s">
        <v>4473</v>
      </c>
    </row>
    <row r="1608" spans="1:28" x14ac:dyDescent="0.25">
      <c r="A1608" t="s">
        <v>4256</v>
      </c>
      <c r="B1608" t="s">
        <v>816</v>
      </c>
      <c r="C1608" t="s">
        <v>4525</v>
      </c>
      <c r="D1608" t="s">
        <v>818</v>
      </c>
      <c r="E1608" t="s">
        <v>819</v>
      </c>
      <c r="G1608" s="1">
        <v>107.3770697486666</v>
      </c>
      <c r="H1608" s="1">
        <v>177.28</v>
      </c>
      <c r="I1608" s="2">
        <v>19035.80692504362</v>
      </c>
      <c r="J1608" s="3">
        <v>7.9077106656481495E-3</v>
      </c>
      <c r="K1608" s="4">
        <v>2407246.2599999998</v>
      </c>
      <c r="L1608" s="5">
        <v>100001</v>
      </c>
      <c r="M1608" s="6">
        <v>24.072221880000001</v>
      </c>
      <c r="AB1608" s="8" t="s">
        <v>4473</v>
      </c>
    </row>
    <row r="1609" spans="1:28" x14ac:dyDescent="0.25">
      <c r="A1609" t="s">
        <v>4256</v>
      </c>
      <c r="B1609" t="s">
        <v>1034</v>
      </c>
      <c r="C1609" t="s">
        <v>4526</v>
      </c>
      <c r="D1609" t="s">
        <v>1036</v>
      </c>
      <c r="E1609" t="s">
        <v>1037</v>
      </c>
      <c r="F1609" t="s">
        <v>1038</v>
      </c>
      <c r="G1609" s="1">
        <v>29.089902690048291</v>
      </c>
      <c r="H1609" s="1">
        <v>652.69000000000005</v>
      </c>
      <c r="I1609" s="2">
        <v>18986.688586767621</v>
      </c>
      <c r="J1609" s="3">
        <v>7.8873062977643273E-3</v>
      </c>
      <c r="K1609" s="4">
        <v>2407246.2599999998</v>
      </c>
      <c r="L1609" s="5">
        <v>100001</v>
      </c>
      <c r="M1609" s="6">
        <v>24.072221880000001</v>
      </c>
      <c r="AB1609" s="8" t="s">
        <v>4473</v>
      </c>
    </row>
    <row r="1610" spans="1:28" x14ac:dyDescent="0.25">
      <c r="A1610" t="s">
        <v>4256</v>
      </c>
      <c r="B1610" t="s">
        <v>964</v>
      </c>
      <c r="C1610" t="s">
        <v>4527</v>
      </c>
      <c r="D1610" t="s">
        <v>966</v>
      </c>
      <c r="E1610" t="s">
        <v>967</v>
      </c>
      <c r="F1610" t="s">
        <v>968</v>
      </c>
      <c r="G1610" s="1">
        <v>334.38354552113651</v>
      </c>
      <c r="H1610" s="1">
        <v>56.74</v>
      </c>
      <c r="I1610" s="2">
        <v>18972.922372869289</v>
      </c>
      <c r="J1610" s="3">
        <v>7.8815876415025722E-3</v>
      </c>
      <c r="K1610" s="4">
        <v>2407246.2599999998</v>
      </c>
      <c r="L1610" s="5">
        <v>100001</v>
      </c>
      <c r="M1610" s="6">
        <v>24.072221880000001</v>
      </c>
      <c r="AB1610" s="8" t="s">
        <v>4473</v>
      </c>
    </row>
    <row r="1611" spans="1:28" x14ac:dyDescent="0.25">
      <c r="A1611" t="s">
        <v>4256</v>
      </c>
      <c r="B1611" t="s">
        <v>4528</v>
      </c>
      <c r="C1611" t="s">
        <v>4529</v>
      </c>
      <c r="D1611" t="s">
        <v>4530</v>
      </c>
      <c r="E1611" t="s">
        <v>4531</v>
      </c>
      <c r="F1611" t="s">
        <v>4532</v>
      </c>
      <c r="G1611" s="1">
        <v>88.228096337065068</v>
      </c>
      <c r="H1611" s="1">
        <v>214.85</v>
      </c>
      <c r="I1611" s="2">
        <v>18955.806498018432</v>
      </c>
      <c r="J1611" s="3">
        <v>7.8744774944705612E-3</v>
      </c>
      <c r="K1611" s="4">
        <v>2407246.2599999998</v>
      </c>
      <c r="L1611" s="5">
        <v>100001</v>
      </c>
      <c r="M1611" s="6">
        <v>24.072221880000001</v>
      </c>
      <c r="AB1611" s="8" t="s">
        <v>4473</v>
      </c>
    </row>
    <row r="1612" spans="1:28" x14ac:dyDescent="0.25">
      <c r="A1612" t="s">
        <v>4256</v>
      </c>
      <c r="B1612" t="s">
        <v>1074</v>
      </c>
      <c r="C1612" t="s">
        <v>4533</v>
      </c>
      <c r="D1612" t="s">
        <v>1076</v>
      </c>
      <c r="E1612" t="s">
        <v>1077</v>
      </c>
      <c r="F1612" t="s">
        <v>1078</v>
      </c>
      <c r="G1612" s="1">
        <v>89.637490847241821</v>
      </c>
      <c r="H1612" s="1">
        <v>211.34</v>
      </c>
      <c r="I1612" s="2">
        <v>18943.98731565609</v>
      </c>
      <c r="J1612" s="3">
        <v>7.8695676592955167E-3</v>
      </c>
      <c r="K1612" s="4">
        <v>2407246.2599999998</v>
      </c>
      <c r="L1612" s="5">
        <v>100001</v>
      </c>
      <c r="M1612" s="6">
        <v>24.072221880000001</v>
      </c>
      <c r="AB1612" s="8" t="s">
        <v>4473</v>
      </c>
    </row>
    <row r="1613" spans="1:28" x14ac:dyDescent="0.25">
      <c r="A1613" t="s">
        <v>4256</v>
      </c>
      <c r="B1613" t="s">
        <v>1119</v>
      </c>
      <c r="C1613" t="s">
        <v>4534</v>
      </c>
      <c r="D1613" t="s">
        <v>1121</v>
      </c>
      <c r="E1613" t="s">
        <v>1122</v>
      </c>
      <c r="F1613" t="s">
        <v>1123</v>
      </c>
      <c r="G1613" s="1">
        <v>36.850968459421637</v>
      </c>
      <c r="H1613" s="1">
        <v>513.42999999999995</v>
      </c>
      <c r="I1613" s="2">
        <v>18920.392736120852</v>
      </c>
      <c r="J1613" s="3">
        <v>7.8597661778570388E-3</v>
      </c>
      <c r="K1613" s="4">
        <v>2407246.2599999998</v>
      </c>
      <c r="L1613" s="5">
        <v>100001</v>
      </c>
      <c r="M1613" s="6">
        <v>24.072221880000001</v>
      </c>
      <c r="AB1613" s="8" t="s">
        <v>4473</v>
      </c>
    </row>
    <row r="1614" spans="1:28" x14ac:dyDescent="0.25">
      <c r="A1614" t="s">
        <v>4256</v>
      </c>
      <c r="B1614" t="s">
        <v>792</v>
      </c>
      <c r="C1614" t="s">
        <v>4535</v>
      </c>
      <c r="D1614" t="s">
        <v>794</v>
      </c>
      <c r="E1614" t="s">
        <v>795</v>
      </c>
      <c r="G1614" s="1">
        <v>78.775757155479596</v>
      </c>
      <c r="H1614" s="1">
        <v>239.71</v>
      </c>
      <c r="I1614" s="2">
        <v>18883.336747740021</v>
      </c>
      <c r="J1614" s="3">
        <v>7.8443726599621011E-3</v>
      </c>
      <c r="K1614" s="4">
        <v>2407246.2599999998</v>
      </c>
      <c r="L1614" s="5">
        <v>100001</v>
      </c>
      <c r="M1614" s="6">
        <v>24.072221880000001</v>
      </c>
      <c r="AB1614" s="8" t="s">
        <v>4473</v>
      </c>
    </row>
    <row r="1615" spans="1:28" x14ac:dyDescent="0.25">
      <c r="A1615" t="s">
        <v>4256</v>
      </c>
      <c r="B1615" t="s">
        <v>874</v>
      </c>
      <c r="C1615" t="s">
        <v>4536</v>
      </c>
      <c r="D1615" t="s">
        <v>876</v>
      </c>
      <c r="E1615" t="s">
        <v>877</v>
      </c>
      <c r="F1615" t="s">
        <v>878</v>
      </c>
      <c r="G1615" s="1">
        <v>200.90448944399631</v>
      </c>
      <c r="H1615" s="1">
        <v>93.97</v>
      </c>
      <c r="I1615" s="2">
        <v>18878.994873052328</v>
      </c>
      <c r="J1615" s="3">
        <v>7.8425689912806559E-3</v>
      </c>
      <c r="K1615" s="4">
        <v>2407246.2599999998</v>
      </c>
      <c r="L1615" s="5">
        <v>100001</v>
      </c>
      <c r="M1615" s="6">
        <v>24.072221880000001</v>
      </c>
      <c r="AB1615" s="8" t="s">
        <v>4473</v>
      </c>
    </row>
    <row r="1616" spans="1:28" x14ac:dyDescent="0.25">
      <c r="A1616" t="s">
        <v>4256</v>
      </c>
      <c r="B1616" t="s">
        <v>959</v>
      </c>
      <c r="C1616" t="s">
        <v>4537</v>
      </c>
      <c r="D1616" t="s">
        <v>961</v>
      </c>
      <c r="E1616" t="s">
        <v>962</v>
      </c>
      <c r="F1616" t="s">
        <v>963</v>
      </c>
      <c r="G1616" s="1">
        <v>68.928787511044661</v>
      </c>
      <c r="H1616" s="1">
        <v>273.7</v>
      </c>
      <c r="I1616" s="2">
        <v>18865.809141772919</v>
      </c>
      <c r="J1616" s="3">
        <v>7.8370914747097481E-3</v>
      </c>
      <c r="K1616" s="4">
        <v>2407246.2599999998</v>
      </c>
      <c r="L1616" s="5">
        <v>100001</v>
      </c>
      <c r="M1616" s="6">
        <v>24.072221880000001</v>
      </c>
      <c r="AB1616" s="8" t="s">
        <v>4473</v>
      </c>
    </row>
    <row r="1617" spans="1:28" x14ac:dyDescent="0.25">
      <c r="A1617" t="s">
        <v>4256</v>
      </c>
      <c r="B1617" t="s">
        <v>1207</v>
      </c>
      <c r="C1617" t="s">
        <v>4538</v>
      </c>
      <c r="D1617" t="s">
        <v>1209</v>
      </c>
      <c r="E1617" t="s">
        <v>1210</v>
      </c>
      <c r="F1617" t="s">
        <v>1211</v>
      </c>
      <c r="G1617" s="1">
        <v>69.567713022324781</v>
      </c>
      <c r="H1617" s="1">
        <v>269.7</v>
      </c>
      <c r="I1617" s="2">
        <v>18762.412202120991</v>
      </c>
      <c r="J1617" s="3">
        <v>7.7941391015479214E-3</v>
      </c>
      <c r="K1617" s="4">
        <v>2407246.2599999998</v>
      </c>
      <c r="L1617" s="5">
        <v>100001</v>
      </c>
      <c r="M1617" s="6">
        <v>24.072221880000001</v>
      </c>
      <c r="AB1617" s="8" t="s">
        <v>4473</v>
      </c>
    </row>
    <row r="1618" spans="1:28" x14ac:dyDescent="0.25">
      <c r="A1618" t="s">
        <v>4256</v>
      </c>
      <c r="B1618" t="s">
        <v>1029</v>
      </c>
      <c r="C1618" t="s">
        <v>4539</v>
      </c>
      <c r="D1618" t="s">
        <v>1031</v>
      </c>
      <c r="E1618" t="s">
        <v>1032</v>
      </c>
      <c r="F1618" t="s">
        <v>1033</v>
      </c>
      <c r="G1618" s="1">
        <v>29.31540581167657</v>
      </c>
      <c r="H1618" s="1">
        <v>639.15</v>
      </c>
      <c r="I1618" s="2">
        <v>18736.941624533079</v>
      </c>
      <c r="J1618" s="3">
        <v>7.7835583072141034E-3</v>
      </c>
      <c r="K1618" s="4">
        <v>2407246.2599999998</v>
      </c>
      <c r="L1618" s="5">
        <v>100001</v>
      </c>
      <c r="M1618" s="6">
        <v>24.072221880000001</v>
      </c>
      <c r="AB1618" s="8" t="s">
        <v>4473</v>
      </c>
    </row>
    <row r="1619" spans="1:28" x14ac:dyDescent="0.25">
      <c r="A1619" t="s">
        <v>4256</v>
      </c>
      <c r="B1619" t="s">
        <v>811</v>
      </c>
      <c r="C1619" t="s">
        <v>4540</v>
      </c>
      <c r="D1619" t="s">
        <v>813</v>
      </c>
      <c r="E1619" t="s">
        <v>814</v>
      </c>
      <c r="F1619" t="s">
        <v>815</v>
      </c>
      <c r="G1619" s="1">
        <v>63.216041763128189</v>
      </c>
      <c r="H1619" s="1">
        <v>296.16000000000003</v>
      </c>
      <c r="I1619" s="2">
        <v>18722.062928568041</v>
      </c>
      <c r="J1619" s="3">
        <v>7.7773775120822267E-3</v>
      </c>
      <c r="K1619" s="4">
        <v>2407246.2599999998</v>
      </c>
      <c r="L1619" s="5">
        <v>100001</v>
      </c>
      <c r="M1619" s="6">
        <v>24.072221880000001</v>
      </c>
      <c r="AB1619" s="8" t="s">
        <v>4473</v>
      </c>
    </row>
    <row r="1620" spans="1:28" x14ac:dyDescent="0.25">
      <c r="A1620" t="s">
        <v>4256</v>
      </c>
      <c r="B1620" t="s">
        <v>1188</v>
      </c>
      <c r="C1620" t="s">
        <v>4541</v>
      </c>
      <c r="D1620" t="s">
        <v>1190</v>
      </c>
      <c r="E1620" t="s">
        <v>1191</v>
      </c>
      <c r="G1620" s="1">
        <v>169.37163626964161</v>
      </c>
      <c r="H1620" s="1">
        <v>110.31</v>
      </c>
      <c r="I1620" s="2">
        <v>18683.385196904172</v>
      </c>
      <c r="J1620" s="3">
        <v>7.7613103018816902E-3</v>
      </c>
      <c r="K1620" s="4">
        <v>2407246.2599999998</v>
      </c>
      <c r="L1620" s="5">
        <v>100001</v>
      </c>
      <c r="M1620" s="6">
        <v>24.072221880000001</v>
      </c>
      <c r="AB1620" s="8" t="s">
        <v>4473</v>
      </c>
    </row>
    <row r="1621" spans="1:28" x14ac:dyDescent="0.25">
      <c r="A1621" t="s">
        <v>4256</v>
      </c>
      <c r="B1621" t="s">
        <v>1247</v>
      </c>
      <c r="C1621" t="s">
        <v>4542</v>
      </c>
      <c r="D1621" t="s">
        <v>1249</v>
      </c>
      <c r="E1621" t="s">
        <v>1250</v>
      </c>
      <c r="F1621" t="s">
        <v>1251</v>
      </c>
      <c r="G1621" s="1">
        <v>20.050985898114678</v>
      </c>
      <c r="H1621" s="1">
        <v>926.75</v>
      </c>
      <c r="I1621" s="2">
        <v>18582.25118107778</v>
      </c>
      <c r="J1621" s="3">
        <v>7.7192979753877696E-3</v>
      </c>
      <c r="K1621" s="4">
        <v>2407246.2599999998</v>
      </c>
      <c r="L1621" s="5">
        <v>100001</v>
      </c>
      <c r="M1621" s="6">
        <v>24.072221880000001</v>
      </c>
      <c r="AB1621" s="8" t="s">
        <v>4473</v>
      </c>
    </row>
    <row r="1622" spans="1:28" x14ac:dyDescent="0.25">
      <c r="A1622" t="s">
        <v>4256</v>
      </c>
      <c r="B1622" t="s">
        <v>999</v>
      </c>
      <c r="C1622" t="s">
        <v>4543</v>
      </c>
      <c r="D1622" t="s">
        <v>1001</v>
      </c>
      <c r="E1622" t="s">
        <v>1002</v>
      </c>
      <c r="F1622" t="s">
        <v>1003</v>
      </c>
      <c r="G1622" s="1">
        <v>322.60100741605879</v>
      </c>
      <c r="H1622" s="1">
        <v>57.55</v>
      </c>
      <c r="I1622" s="2">
        <v>18565.687976794179</v>
      </c>
      <c r="J1622" s="3">
        <v>7.7124174145748519E-3</v>
      </c>
      <c r="K1622" s="4">
        <v>2407246.2599999998</v>
      </c>
      <c r="L1622" s="5">
        <v>100001</v>
      </c>
      <c r="M1622" s="6">
        <v>24.072221880000001</v>
      </c>
      <c r="AB1622" s="8" t="s">
        <v>4473</v>
      </c>
    </row>
    <row r="1623" spans="1:28" x14ac:dyDescent="0.25">
      <c r="A1623" t="s">
        <v>4256</v>
      </c>
      <c r="B1623" t="s">
        <v>825</v>
      </c>
      <c r="C1623" t="s">
        <v>4544</v>
      </c>
      <c r="D1623" t="s">
        <v>827</v>
      </c>
      <c r="E1623" t="s">
        <v>828</v>
      </c>
      <c r="F1623" t="s">
        <v>829</v>
      </c>
      <c r="G1623" s="1">
        <v>1009.239220847373</v>
      </c>
      <c r="H1623" s="1">
        <v>18.32</v>
      </c>
      <c r="I1623" s="2">
        <v>18489.26252592387</v>
      </c>
      <c r="J1623" s="3">
        <v>7.6806693329015182E-3</v>
      </c>
      <c r="K1623" s="4">
        <v>2407246.2599999998</v>
      </c>
      <c r="L1623" s="5">
        <v>100001</v>
      </c>
      <c r="M1623" s="6">
        <v>24.072221880000001</v>
      </c>
      <c r="AB1623" s="8" t="s">
        <v>4473</v>
      </c>
    </row>
    <row r="1624" spans="1:28" x14ac:dyDescent="0.25">
      <c r="A1624" t="s">
        <v>4256</v>
      </c>
      <c r="B1624" t="s">
        <v>4545</v>
      </c>
      <c r="C1624" t="s">
        <v>4546</v>
      </c>
      <c r="D1624" t="s">
        <v>3942</v>
      </c>
      <c r="E1624" t="s">
        <v>3943</v>
      </c>
      <c r="F1624" t="s">
        <v>3944</v>
      </c>
      <c r="G1624" s="1">
        <v>151.5568896610074</v>
      </c>
      <c r="H1624" s="1">
        <v>121.47</v>
      </c>
      <c r="I1624" s="2">
        <v>18409.615387122569</v>
      </c>
      <c r="J1624" s="3">
        <v>7.6475829220407918E-3</v>
      </c>
      <c r="K1624" s="4">
        <v>2407246.2599999998</v>
      </c>
      <c r="L1624" s="5">
        <v>100001</v>
      </c>
      <c r="M1624" s="6">
        <v>24.072221880000001</v>
      </c>
      <c r="AB1624" s="8" t="s">
        <v>4473</v>
      </c>
    </row>
    <row r="1625" spans="1:28" x14ac:dyDescent="0.25">
      <c r="A1625" t="s">
        <v>4256</v>
      </c>
      <c r="B1625" t="s">
        <v>899</v>
      </c>
      <c r="C1625" t="s">
        <v>4547</v>
      </c>
      <c r="D1625" t="s">
        <v>901</v>
      </c>
      <c r="E1625" t="s">
        <v>902</v>
      </c>
      <c r="F1625" t="s">
        <v>903</v>
      </c>
      <c r="G1625" s="1">
        <v>42.093916037279172</v>
      </c>
      <c r="H1625" s="1">
        <v>436.29</v>
      </c>
      <c r="I1625" s="2">
        <v>18365.154627904529</v>
      </c>
      <c r="J1625" s="3">
        <v>7.6291133703556089E-3</v>
      </c>
      <c r="K1625" s="4">
        <v>2407246.2599999998</v>
      </c>
      <c r="L1625" s="5">
        <v>100001</v>
      </c>
      <c r="M1625" s="6">
        <v>24.072221880000001</v>
      </c>
      <c r="AB1625" s="8" t="s">
        <v>4473</v>
      </c>
    </row>
    <row r="1626" spans="1:28" x14ac:dyDescent="0.25">
      <c r="A1626" t="s">
        <v>4256</v>
      </c>
      <c r="B1626" t="s">
        <v>4548</v>
      </c>
      <c r="C1626" t="s">
        <v>4549</v>
      </c>
      <c r="D1626" t="s">
        <v>4550</v>
      </c>
      <c r="E1626" t="s">
        <v>4551</v>
      </c>
      <c r="F1626" t="s">
        <v>4552</v>
      </c>
      <c r="G1626" s="1">
        <v>68.534157048195155</v>
      </c>
      <c r="H1626" s="1">
        <v>267.82</v>
      </c>
      <c r="I1626" s="2">
        <v>18354.81794064763</v>
      </c>
      <c r="J1626" s="3">
        <v>7.6248193820633988E-3</v>
      </c>
      <c r="K1626" s="4">
        <v>2407246.2599999998</v>
      </c>
      <c r="L1626" s="5">
        <v>100001</v>
      </c>
      <c r="M1626" s="6">
        <v>24.072221880000001</v>
      </c>
      <c r="AB1626" s="8" t="s">
        <v>4473</v>
      </c>
    </row>
    <row r="1627" spans="1:28" x14ac:dyDescent="0.25">
      <c r="A1627" t="s">
        <v>4256</v>
      </c>
      <c r="B1627" t="s">
        <v>1212</v>
      </c>
      <c r="C1627" t="s">
        <v>4553</v>
      </c>
      <c r="D1627" t="s">
        <v>1214</v>
      </c>
      <c r="E1627" t="s">
        <v>1215</v>
      </c>
      <c r="F1627" t="s">
        <v>1216</v>
      </c>
      <c r="G1627" s="1">
        <v>327.56207609188101</v>
      </c>
      <c r="H1627" s="1">
        <v>56.02</v>
      </c>
      <c r="I1627" s="2">
        <v>18350.02750266717</v>
      </c>
      <c r="J1627" s="3">
        <v>7.6228293746179402E-3</v>
      </c>
      <c r="K1627" s="4">
        <v>2407246.2599999998</v>
      </c>
      <c r="L1627" s="5">
        <v>100001</v>
      </c>
      <c r="M1627" s="6">
        <v>24.072221880000001</v>
      </c>
      <c r="AB1627" s="8" t="s">
        <v>4473</v>
      </c>
    </row>
    <row r="1628" spans="1:28" x14ac:dyDescent="0.25">
      <c r="A1628" t="s">
        <v>4256</v>
      </c>
      <c r="B1628" t="s">
        <v>4554</v>
      </c>
      <c r="C1628" t="s">
        <v>4555</v>
      </c>
      <c r="D1628" t="s">
        <v>4556</v>
      </c>
      <c r="E1628" t="s">
        <v>4557</v>
      </c>
      <c r="F1628" t="s">
        <v>4558</v>
      </c>
      <c r="G1628" s="1">
        <v>52.222764583749473</v>
      </c>
      <c r="H1628" s="1">
        <v>351.33</v>
      </c>
      <c r="I1628" s="2">
        <v>18347.423881208699</v>
      </c>
      <c r="J1628" s="3">
        <v>7.621747797921059E-3</v>
      </c>
      <c r="K1628" s="4">
        <v>2407246.2599999998</v>
      </c>
      <c r="L1628" s="5">
        <v>100001</v>
      </c>
      <c r="M1628" s="6">
        <v>24.072221880000001</v>
      </c>
      <c r="AB1628" s="8" t="s">
        <v>4473</v>
      </c>
    </row>
    <row r="1629" spans="1:28" x14ac:dyDescent="0.25">
      <c r="A1629" t="s">
        <v>4256</v>
      </c>
      <c r="B1629" t="s">
        <v>904</v>
      </c>
      <c r="C1629" t="s">
        <v>4559</v>
      </c>
      <c r="D1629" t="s">
        <v>906</v>
      </c>
      <c r="E1629" t="s">
        <v>907</v>
      </c>
      <c r="F1629" t="s">
        <v>908</v>
      </c>
      <c r="G1629" s="1">
        <v>62.069734228184437</v>
      </c>
      <c r="H1629" s="1">
        <v>294.57</v>
      </c>
      <c r="I1629" s="2">
        <v>18283.881611596291</v>
      </c>
      <c r="J1629" s="3">
        <v>7.5953515497813213E-3</v>
      </c>
      <c r="K1629" s="4">
        <v>2407246.2599999998</v>
      </c>
      <c r="L1629" s="5">
        <v>100001</v>
      </c>
      <c r="M1629" s="6">
        <v>24.072221880000001</v>
      </c>
      <c r="AB1629" s="8" t="s">
        <v>4473</v>
      </c>
    </row>
    <row r="1630" spans="1:28" x14ac:dyDescent="0.25">
      <c r="A1630" t="s">
        <v>4256</v>
      </c>
      <c r="B1630" t="s">
        <v>1277</v>
      </c>
      <c r="C1630" t="s">
        <v>4560</v>
      </c>
      <c r="D1630" t="s">
        <v>1279</v>
      </c>
      <c r="E1630" t="s">
        <v>1280</v>
      </c>
      <c r="F1630" t="s">
        <v>1281</v>
      </c>
      <c r="G1630" s="1">
        <v>125.6991983809645</v>
      </c>
      <c r="H1630" s="1">
        <v>144.51</v>
      </c>
      <c r="I1630" s="2">
        <v>18164.791158033171</v>
      </c>
      <c r="J1630" s="3">
        <v>7.5458798959908554E-3</v>
      </c>
      <c r="K1630" s="4">
        <v>2407246.2599999998</v>
      </c>
      <c r="L1630" s="5">
        <v>100001</v>
      </c>
      <c r="M1630" s="6">
        <v>24.072221880000001</v>
      </c>
      <c r="AB1630" s="8" t="s">
        <v>4473</v>
      </c>
    </row>
    <row r="1631" spans="1:28" x14ac:dyDescent="0.25">
      <c r="A1631" t="s">
        <v>4256</v>
      </c>
      <c r="B1631" t="s">
        <v>1059</v>
      </c>
      <c r="C1631" t="s">
        <v>4561</v>
      </c>
      <c r="D1631" t="s">
        <v>1061</v>
      </c>
      <c r="E1631" t="s">
        <v>1062</v>
      </c>
      <c r="F1631" t="s">
        <v>1063</v>
      </c>
      <c r="G1631" s="1">
        <v>449.67201645359529</v>
      </c>
      <c r="H1631" s="1">
        <v>40.36</v>
      </c>
      <c r="I1631" s="2">
        <v>18148.76258406711</v>
      </c>
      <c r="J1631" s="3">
        <v>7.5392214272531916E-3</v>
      </c>
      <c r="K1631" s="4">
        <v>2407246.2599999998</v>
      </c>
      <c r="L1631" s="5">
        <v>100001</v>
      </c>
      <c r="M1631" s="6">
        <v>24.072221880000001</v>
      </c>
      <c r="AB1631" s="8" t="s">
        <v>4473</v>
      </c>
    </row>
    <row r="1632" spans="1:28" x14ac:dyDescent="0.25">
      <c r="A1632" t="s">
        <v>4256</v>
      </c>
      <c r="B1632" t="s">
        <v>4562</v>
      </c>
      <c r="C1632" t="s">
        <v>4563</v>
      </c>
      <c r="D1632" t="s">
        <v>936</v>
      </c>
      <c r="E1632" t="s">
        <v>937</v>
      </c>
      <c r="F1632" t="s">
        <v>938</v>
      </c>
      <c r="G1632" s="1">
        <v>271.67488578167189</v>
      </c>
      <c r="H1632" s="1">
        <v>66.75</v>
      </c>
      <c r="I1632" s="2">
        <v>18134.2986259266</v>
      </c>
      <c r="J1632" s="3">
        <v>7.5332129193656332E-3</v>
      </c>
      <c r="K1632" s="4">
        <v>2407246.2599999998</v>
      </c>
      <c r="L1632" s="5">
        <v>100001</v>
      </c>
      <c r="M1632" s="6">
        <v>24.072221880000001</v>
      </c>
      <c r="AB1632" s="8" t="s">
        <v>4473</v>
      </c>
    </row>
    <row r="1633" spans="1:28" x14ac:dyDescent="0.25">
      <c r="A1633" t="s">
        <v>4256</v>
      </c>
      <c r="B1633" t="s">
        <v>1237</v>
      </c>
      <c r="C1633" t="s">
        <v>4564</v>
      </c>
      <c r="D1633" t="s">
        <v>1239</v>
      </c>
      <c r="E1633" t="s">
        <v>1240</v>
      </c>
      <c r="F1633" t="s">
        <v>1241</v>
      </c>
      <c r="G1633" s="1">
        <v>49.028137027348819</v>
      </c>
      <c r="H1633" s="1">
        <v>369.75</v>
      </c>
      <c r="I1633" s="2">
        <v>18128.153665862232</v>
      </c>
      <c r="J1633" s="3">
        <v>7.5306602266202007E-3</v>
      </c>
      <c r="K1633" s="4">
        <v>2407246.2599999998</v>
      </c>
      <c r="L1633" s="5">
        <v>100001</v>
      </c>
      <c r="M1633" s="6">
        <v>24.072221880000001</v>
      </c>
      <c r="AB1633" s="8" t="s">
        <v>4473</v>
      </c>
    </row>
    <row r="1634" spans="1:28" x14ac:dyDescent="0.25">
      <c r="A1634" t="s">
        <v>4256</v>
      </c>
      <c r="B1634" t="s">
        <v>1039</v>
      </c>
      <c r="C1634" t="s">
        <v>4565</v>
      </c>
      <c r="D1634" t="s">
        <v>1041</v>
      </c>
      <c r="E1634" t="s">
        <v>1042</v>
      </c>
      <c r="F1634" t="s">
        <v>1043</v>
      </c>
      <c r="G1634" s="1">
        <v>719.16703872619382</v>
      </c>
      <c r="H1634" s="1">
        <v>25.19</v>
      </c>
      <c r="I1634" s="2">
        <v>18115.817705512822</v>
      </c>
      <c r="J1634" s="3">
        <v>7.5255357154497453E-3</v>
      </c>
      <c r="K1634" s="4">
        <v>2407246.2599999998</v>
      </c>
      <c r="L1634" s="5">
        <v>100001</v>
      </c>
      <c r="M1634" s="6">
        <v>24.072221880000001</v>
      </c>
      <c r="AB1634" s="8" t="s">
        <v>4473</v>
      </c>
    </row>
    <row r="1635" spans="1:28" x14ac:dyDescent="0.25">
      <c r="A1635" t="s">
        <v>4256</v>
      </c>
      <c r="B1635" t="s">
        <v>854</v>
      </c>
      <c r="C1635" t="s">
        <v>4566</v>
      </c>
      <c r="D1635" t="s">
        <v>856</v>
      </c>
      <c r="E1635" t="s">
        <v>857</v>
      </c>
      <c r="F1635" t="s">
        <v>858</v>
      </c>
      <c r="G1635" s="1">
        <v>113.4468621058279</v>
      </c>
      <c r="H1635" s="1">
        <v>159.58000000000001</v>
      </c>
      <c r="I1635" s="2">
        <v>18103.85025484801</v>
      </c>
      <c r="J1635" s="3">
        <v>7.5205642877800181E-3</v>
      </c>
      <c r="K1635" s="4">
        <v>2407246.2599999998</v>
      </c>
      <c r="L1635" s="5">
        <v>100001</v>
      </c>
      <c r="M1635" s="6">
        <v>24.072221880000001</v>
      </c>
      <c r="AB1635" s="8" t="s">
        <v>4473</v>
      </c>
    </row>
    <row r="1636" spans="1:28" x14ac:dyDescent="0.25">
      <c r="A1636" t="s">
        <v>4256</v>
      </c>
      <c r="B1636" t="s">
        <v>4567</v>
      </c>
      <c r="C1636" t="s">
        <v>4568</v>
      </c>
      <c r="D1636" t="s">
        <v>4569</v>
      </c>
      <c r="E1636" t="s">
        <v>4570</v>
      </c>
      <c r="F1636" t="s">
        <v>4571</v>
      </c>
      <c r="G1636" s="1">
        <v>110.3649861102413</v>
      </c>
      <c r="H1636" s="1">
        <v>163.69</v>
      </c>
      <c r="I1636" s="2">
        <v>18065.644576385399</v>
      </c>
      <c r="J1636" s="3">
        <v>7.5046931743432861E-3</v>
      </c>
      <c r="K1636" s="4">
        <v>2407246.2599999998</v>
      </c>
      <c r="L1636" s="5">
        <v>100001</v>
      </c>
      <c r="M1636" s="6">
        <v>24.072221880000001</v>
      </c>
      <c r="AB1636" s="8" t="s">
        <v>4473</v>
      </c>
    </row>
    <row r="1637" spans="1:28" x14ac:dyDescent="0.25">
      <c r="A1637" t="s">
        <v>4256</v>
      </c>
      <c r="B1637" t="s">
        <v>879</v>
      </c>
      <c r="C1637" t="s">
        <v>4572</v>
      </c>
      <c r="D1637" t="s">
        <v>881</v>
      </c>
      <c r="E1637" t="s">
        <v>882</v>
      </c>
      <c r="F1637" t="s">
        <v>883</v>
      </c>
      <c r="G1637" s="1">
        <v>354.96070536971712</v>
      </c>
      <c r="H1637" s="1">
        <v>50.71</v>
      </c>
      <c r="I1637" s="2">
        <v>18000.05736929836</v>
      </c>
      <c r="J1637" s="3">
        <v>7.4774474337737087E-3</v>
      </c>
      <c r="K1637" s="4">
        <v>2407246.2599999998</v>
      </c>
      <c r="L1637" s="5">
        <v>100001</v>
      </c>
      <c r="M1637" s="6">
        <v>24.072221880000001</v>
      </c>
      <c r="AB1637" s="8" t="s">
        <v>4473</v>
      </c>
    </row>
    <row r="1638" spans="1:28" x14ac:dyDescent="0.25">
      <c r="A1638" t="s">
        <v>4256</v>
      </c>
      <c r="B1638" t="s">
        <v>840</v>
      </c>
      <c r="C1638" t="s">
        <v>4573</v>
      </c>
      <c r="D1638" t="s">
        <v>842</v>
      </c>
      <c r="E1638" t="s">
        <v>843</v>
      </c>
      <c r="G1638" s="1">
        <v>50.531491171537361</v>
      </c>
      <c r="H1638" s="1">
        <v>355.8</v>
      </c>
      <c r="I1638" s="2">
        <v>17979.104558832991</v>
      </c>
      <c r="J1638" s="3">
        <v>7.4687433760237711E-3</v>
      </c>
      <c r="K1638" s="4">
        <v>2407246.2599999998</v>
      </c>
      <c r="L1638" s="5">
        <v>100001</v>
      </c>
      <c r="M1638" s="6">
        <v>24.072221880000001</v>
      </c>
      <c r="AB1638" s="8" t="s">
        <v>4473</v>
      </c>
    </row>
    <row r="1639" spans="1:28" x14ac:dyDescent="0.25">
      <c r="A1639" t="s">
        <v>4256</v>
      </c>
      <c r="B1639" t="s">
        <v>1004</v>
      </c>
      <c r="C1639" t="s">
        <v>4574</v>
      </c>
      <c r="D1639" t="s">
        <v>1006</v>
      </c>
      <c r="E1639" t="s">
        <v>1007</v>
      </c>
      <c r="F1639" t="s">
        <v>1008</v>
      </c>
      <c r="G1639" s="1">
        <v>376.43987770481101</v>
      </c>
      <c r="H1639" s="1">
        <v>47.74</v>
      </c>
      <c r="I1639" s="2">
        <v>17971.239761627679</v>
      </c>
      <c r="J1639" s="3">
        <v>7.4654762415656134E-3</v>
      </c>
      <c r="K1639" s="4">
        <v>2407246.2599999998</v>
      </c>
      <c r="L1639" s="5">
        <v>100001</v>
      </c>
      <c r="M1639" s="6">
        <v>24.072221880000001</v>
      </c>
      <c r="AB1639" s="8" t="s">
        <v>4473</v>
      </c>
    </row>
    <row r="1640" spans="1:28" x14ac:dyDescent="0.25">
      <c r="A1640" t="s">
        <v>4256</v>
      </c>
      <c r="B1640" t="s">
        <v>806</v>
      </c>
      <c r="C1640" t="s">
        <v>4575</v>
      </c>
      <c r="D1640" t="s">
        <v>808</v>
      </c>
      <c r="E1640" t="s">
        <v>809</v>
      </c>
      <c r="F1640" t="s">
        <v>810</v>
      </c>
      <c r="G1640" s="1">
        <v>58.893898598586127</v>
      </c>
      <c r="H1640" s="1">
        <v>305.08</v>
      </c>
      <c r="I1640" s="2">
        <v>17967.350584456661</v>
      </c>
      <c r="J1640" s="3">
        <v>7.4638606290561484E-3</v>
      </c>
      <c r="K1640" s="4">
        <v>2407246.2599999998</v>
      </c>
      <c r="L1640" s="5">
        <v>100001</v>
      </c>
      <c r="M1640" s="6">
        <v>24.072221880000001</v>
      </c>
      <c r="AB1640" s="8" t="s">
        <v>4473</v>
      </c>
    </row>
    <row r="1641" spans="1:28" x14ac:dyDescent="0.25">
      <c r="A1641" t="s">
        <v>4256</v>
      </c>
      <c r="B1641" t="s">
        <v>1139</v>
      </c>
      <c r="C1641" t="s">
        <v>4576</v>
      </c>
      <c r="D1641" t="s">
        <v>1141</v>
      </c>
      <c r="E1641" t="s">
        <v>1142</v>
      </c>
      <c r="F1641" t="s">
        <v>1143</v>
      </c>
      <c r="G1641" s="1">
        <v>200.02126888428549</v>
      </c>
      <c r="H1641" s="1">
        <v>89.62</v>
      </c>
      <c r="I1641" s="2">
        <v>17925.906117409679</v>
      </c>
      <c r="J1641" s="3">
        <v>7.4466440826081821E-3</v>
      </c>
      <c r="K1641" s="4">
        <v>2407246.2599999998</v>
      </c>
      <c r="L1641" s="5">
        <v>100001</v>
      </c>
      <c r="M1641" s="6">
        <v>24.072221880000001</v>
      </c>
      <c r="AB1641" s="8" t="s">
        <v>4473</v>
      </c>
    </row>
    <row r="1642" spans="1:28" x14ac:dyDescent="0.25">
      <c r="A1642" t="s">
        <v>4256</v>
      </c>
      <c r="B1642" t="s">
        <v>1163</v>
      </c>
      <c r="C1642" t="s">
        <v>4577</v>
      </c>
      <c r="D1642" t="s">
        <v>1165</v>
      </c>
      <c r="E1642" t="s">
        <v>1166</v>
      </c>
      <c r="F1642" t="s">
        <v>1167</v>
      </c>
      <c r="G1642" s="1">
        <v>174.80250311552271</v>
      </c>
      <c r="H1642" s="1">
        <v>102.12</v>
      </c>
      <c r="I1642" s="2">
        <v>17850.831618157179</v>
      </c>
      <c r="J1642" s="3">
        <v>7.4154572030188494E-3</v>
      </c>
      <c r="K1642" s="4">
        <v>2407246.2599999998</v>
      </c>
      <c r="L1642" s="5">
        <v>100001</v>
      </c>
      <c r="M1642" s="6">
        <v>24.072221880000001</v>
      </c>
      <c r="AB1642" s="8" t="s">
        <v>4473</v>
      </c>
    </row>
    <row r="1643" spans="1:28" x14ac:dyDescent="0.25">
      <c r="A1643" t="s">
        <v>4256</v>
      </c>
      <c r="B1643" t="s">
        <v>1099</v>
      </c>
      <c r="C1643" t="s">
        <v>4578</v>
      </c>
      <c r="D1643" t="s">
        <v>1101</v>
      </c>
      <c r="E1643" t="s">
        <v>1102</v>
      </c>
      <c r="F1643" t="s">
        <v>1103</v>
      </c>
      <c r="G1643" s="1">
        <v>24.861719159518021</v>
      </c>
      <c r="H1643" s="1">
        <v>717.55</v>
      </c>
      <c r="I1643" s="2">
        <v>17839.526582912149</v>
      </c>
      <c r="J1643" s="3">
        <v>7.4107609509432388E-3</v>
      </c>
      <c r="K1643" s="4">
        <v>2407246.2599999998</v>
      </c>
      <c r="L1643" s="5">
        <v>100001</v>
      </c>
      <c r="M1643" s="6">
        <v>24.072221880000001</v>
      </c>
      <c r="AB1643" s="8" t="s">
        <v>4473</v>
      </c>
    </row>
    <row r="1644" spans="1:28" x14ac:dyDescent="0.25">
      <c r="A1644" t="s">
        <v>4256</v>
      </c>
      <c r="B1644" t="s">
        <v>796</v>
      </c>
      <c r="C1644" t="s">
        <v>4579</v>
      </c>
      <c r="D1644" t="s">
        <v>798</v>
      </c>
      <c r="E1644" t="s">
        <v>799</v>
      </c>
      <c r="F1644" t="s">
        <v>800</v>
      </c>
      <c r="G1644" s="1">
        <v>53.782494508345088</v>
      </c>
      <c r="H1644" s="1">
        <v>330.63</v>
      </c>
      <c r="I1644" s="2">
        <v>17782.106159294141</v>
      </c>
      <c r="J1644" s="3">
        <v>7.3869077936771369E-3</v>
      </c>
      <c r="K1644" s="4">
        <v>2407246.2599999998</v>
      </c>
      <c r="L1644" s="5">
        <v>100001</v>
      </c>
      <c r="M1644" s="6">
        <v>24.072221880000001</v>
      </c>
      <c r="AB1644" s="8" t="s">
        <v>4473</v>
      </c>
    </row>
    <row r="1645" spans="1:28" x14ac:dyDescent="0.25">
      <c r="A1645" t="s">
        <v>4256</v>
      </c>
      <c r="B1645" t="s">
        <v>1173</v>
      </c>
      <c r="C1645" t="s">
        <v>4580</v>
      </c>
      <c r="D1645" t="s">
        <v>1175</v>
      </c>
      <c r="E1645" t="s">
        <v>1176</v>
      </c>
      <c r="F1645" t="s">
        <v>1177</v>
      </c>
      <c r="G1645" s="1">
        <v>139.07905026424251</v>
      </c>
      <c r="H1645" s="1">
        <v>127.52</v>
      </c>
      <c r="I1645" s="2">
        <v>17735.360489696199</v>
      </c>
      <c r="J1645" s="3">
        <v>7.3674890618362424E-3</v>
      </c>
      <c r="K1645" s="4">
        <v>2407246.2599999998</v>
      </c>
      <c r="L1645" s="5">
        <v>100001</v>
      </c>
      <c r="M1645" s="6">
        <v>24.072221880000001</v>
      </c>
      <c r="AB1645" s="8" t="s">
        <v>4473</v>
      </c>
    </row>
    <row r="1646" spans="1:28" x14ac:dyDescent="0.25">
      <c r="A1646" t="s">
        <v>4256</v>
      </c>
      <c r="B1646" t="s">
        <v>4581</v>
      </c>
      <c r="C1646" t="s">
        <v>4582</v>
      </c>
      <c r="D1646" t="s">
        <v>4583</v>
      </c>
      <c r="E1646" t="s">
        <v>4584</v>
      </c>
      <c r="F1646" t="s">
        <v>4585</v>
      </c>
      <c r="G1646" s="1">
        <v>438.54719578660013</v>
      </c>
      <c r="H1646" s="1">
        <v>40.42</v>
      </c>
      <c r="I1646" s="2">
        <v>17726.07765369437</v>
      </c>
      <c r="J1646" s="3">
        <v>7.363632856446675E-3</v>
      </c>
      <c r="K1646" s="4">
        <v>2407246.2599999998</v>
      </c>
      <c r="L1646" s="5">
        <v>100001</v>
      </c>
      <c r="M1646" s="6">
        <v>24.072221880000001</v>
      </c>
      <c r="AB1646" s="8" t="s">
        <v>4473</v>
      </c>
    </row>
    <row r="1647" spans="1:28" x14ac:dyDescent="0.25">
      <c r="A1647" t="s">
        <v>4256</v>
      </c>
      <c r="B1647" t="s">
        <v>4586</v>
      </c>
      <c r="C1647" t="s">
        <v>4587</v>
      </c>
      <c r="D1647" t="s">
        <v>822</v>
      </c>
      <c r="E1647" t="s">
        <v>823</v>
      </c>
      <c r="F1647" t="s">
        <v>824</v>
      </c>
      <c r="G1647" s="1">
        <v>212.55548406145749</v>
      </c>
      <c r="H1647" s="1">
        <v>83.1</v>
      </c>
      <c r="I1647" s="2">
        <v>17663.360725507111</v>
      </c>
      <c r="J1647" s="3">
        <v>7.3375794653876072E-3</v>
      </c>
      <c r="K1647" s="4">
        <v>2407246.2599999998</v>
      </c>
      <c r="L1647" s="5">
        <v>100001</v>
      </c>
      <c r="M1647" s="6">
        <v>24.072221880000001</v>
      </c>
      <c r="AB1647" s="8" t="s">
        <v>4473</v>
      </c>
    </row>
    <row r="1648" spans="1:28" x14ac:dyDescent="0.25">
      <c r="A1648" t="s">
        <v>4256</v>
      </c>
      <c r="B1648" t="s">
        <v>673</v>
      </c>
      <c r="C1648" t="s">
        <v>4588</v>
      </c>
      <c r="D1648" t="s">
        <v>675</v>
      </c>
      <c r="E1648" t="s">
        <v>676</v>
      </c>
      <c r="F1648" t="s">
        <v>677</v>
      </c>
      <c r="G1648" s="1">
        <v>807.20721579523536</v>
      </c>
      <c r="H1648" s="1">
        <v>21.88</v>
      </c>
      <c r="I1648" s="2">
        <v>17661.693881599749</v>
      </c>
      <c r="J1648" s="3">
        <v>7.3368870377224114E-3</v>
      </c>
      <c r="K1648" s="4">
        <v>2407246.2599999998</v>
      </c>
      <c r="L1648" s="5">
        <v>100001</v>
      </c>
      <c r="M1648" s="6">
        <v>24.072221880000001</v>
      </c>
      <c r="AB1648" s="8" t="s">
        <v>4473</v>
      </c>
    </row>
    <row r="1649" spans="1:28" x14ac:dyDescent="0.25">
      <c r="A1649" t="s">
        <v>4256</v>
      </c>
      <c r="B1649" t="s">
        <v>4589</v>
      </c>
      <c r="C1649" t="s">
        <v>4590</v>
      </c>
      <c r="D1649" t="s">
        <v>4591</v>
      </c>
      <c r="E1649" t="s">
        <v>4592</v>
      </c>
      <c r="F1649" t="s">
        <v>4593</v>
      </c>
      <c r="G1649" s="1">
        <v>668.03420589698112</v>
      </c>
      <c r="H1649" s="1">
        <v>26.3</v>
      </c>
      <c r="I1649" s="2">
        <v>17569.2996150906</v>
      </c>
      <c r="J1649" s="3">
        <v>7.2985053116628824E-3</v>
      </c>
      <c r="K1649" s="4">
        <v>2407246.2599999998</v>
      </c>
      <c r="L1649" s="5">
        <v>100001</v>
      </c>
      <c r="M1649" s="6">
        <v>24.072221880000001</v>
      </c>
      <c r="AB1649" s="8" t="s">
        <v>4473</v>
      </c>
    </row>
    <row r="1650" spans="1:28" x14ac:dyDescent="0.25">
      <c r="A1650" t="s">
        <v>4256</v>
      </c>
      <c r="B1650" t="s">
        <v>1178</v>
      </c>
      <c r="C1650" t="s">
        <v>4594</v>
      </c>
      <c r="D1650" t="s">
        <v>1180</v>
      </c>
      <c r="E1650" t="s">
        <v>1181</v>
      </c>
      <c r="F1650" t="s">
        <v>1182</v>
      </c>
      <c r="G1650" s="1">
        <v>119.0092724393255</v>
      </c>
      <c r="H1650" s="1">
        <v>147.41999999999999</v>
      </c>
      <c r="I1650" s="2">
        <v>17544.346943005359</v>
      </c>
      <c r="J1650" s="3">
        <v>7.2881396617084596E-3</v>
      </c>
      <c r="K1650" s="4">
        <v>2407246.2599999998</v>
      </c>
      <c r="L1650" s="5">
        <v>100001</v>
      </c>
      <c r="M1650" s="6">
        <v>24.072221880000001</v>
      </c>
      <c r="AB1650" s="8" t="s">
        <v>4473</v>
      </c>
    </row>
    <row r="1651" spans="1:28" x14ac:dyDescent="0.25">
      <c r="A1651" t="s">
        <v>4256</v>
      </c>
      <c r="B1651" t="s">
        <v>1262</v>
      </c>
      <c r="C1651" t="s">
        <v>4595</v>
      </c>
      <c r="D1651" t="s">
        <v>1264</v>
      </c>
      <c r="E1651" t="s">
        <v>1265</v>
      </c>
      <c r="F1651" t="s">
        <v>1266</v>
      </c>
      <c r="G1651" s="1">
        <v>71.672408824188736</v>
      </c>
      <c r="H1651" s="1">
        <v>243.98</v>
      </c>
      <c r="I1651" s="2">
        <v>17486.63430492557</v>
      </c>
      <c r="J1651" s="3">
        <v>7.2641651149249562E-3</v>
      </c>
      <c r="K1651" s="4">
        <v>2407246.2599999998</v>
      </c>
      <c r="L1651" s="5">
        <v>100001</v>
      </c>
      <c r="M1651" s="6">
        <v>24.072221880000001</v>
      </c>
      <c r="AB1651" s="8" t="s">
        <v>4473</v>
      </c>
    </row>
    <row r="1652" spans="1:28" x14ac:dyDescent="0.25">
      <c r="A1652" t="s">
        <v>4256</v>
      </c>
      <c r="B1652" t="s">
        <v>859</v>
      </c>
      <c r="C1652" t="s">
        <v>4596</v>
      </c>
      <c r="D1652" t="s">
        <v>861</v>
      </c>
      <c r="E1652" t="s">
        <v>862</v>
      </c>
      <c r="F1652" t="s">
        <v>863</v>
      </c>
      <c r="G1652" s="1">
        <v>4.3409350913444156</v>
      </c>
      <c r="H1652" s="1">
        <v>4027.03</v>
      </c>
      <c r="I1652" s="2">
        <v>17481.075840896701</v>
      </c>
      <c r="J1652" s="3">
        <v>7.2618560599183183E-3</v>
      </c>
      <c r="K1652" s="4">
        <v>2407246.2599999998</v>
      </c>
      <c r="L1652" s="5">
        <v>100001</v>
      </c>
      <c r="M1652" s="6">
        <v>24.072221880000001</v>
      </c>
      <c r="AB1652" s="8" t="s">
        <v>4473</v>
      </c>
    </row>
    <row r="1653" spans="1:28" x14ac:dyDescent="0.25">
      <c r="A1653" t="s">
        <v>4256</v>
      </c>
      <c r="B1653" t="s">
        <v>4597</v>
      </c>
      <c r="C1653" t="s">
        <v>4598</v>
      </c>
      <c r="D1653" t="s">
        <v>4599</v>
      </c>
      <c r="E1653" t="s">
        <v>4600</v>
      </c>
      <c r="G1653" s="1">
        <v>441.94853453782667</v>
      </c>
      <c r="H1653" s="1">
        <v>39.42</v>
      </c>
      <c r="I1653" s="2">
        <v>17421.611231481129</v>
      </c>
      <c r="J1653" s="3">
        <v>7.2371537224783676E-3</v>
      </c>
      <c r="K1653" s="4">
        <v>2407246.2599999998</v>
      </c>
      <c r="L1653" s="5">
        <v>100001</v>
      </c>
      <c r="M1653" s="6">
        <v>24.072221880000001</v>
      </c>
      <c r="AB1653" s="8" t="s">
        <v>4473</v>
      </c>
    </row>
    <row r="1654" spans="1:28" x14ac:dyDescent="0.25">
      <c r="A1654" t="s">
        <v>4256</v>
      </c>
      <c r="B1654" t="s">
        <v>929</v>
      </c>
      <c r="C1654" t="s">
        <v>4601</v>
      </c>
      <c r="D1654" t="s">
        <v>931</v>
      </c>
      <c r="E1654" t="s">
        <v>932</v>
      </c>
      <c r="F1654" t="s">
        <v>933</v>
      </c>
      <c r="G1654" s="1">
        <v>92.850910330444833</v>
      </c>
      <c r="H1654" s="1">
        <v>187.45</v>
      </c>
      <c r="I1654" s="2">
        <v>17404.903141441879</v>
      </c>
      <c r="J1654" s="3">
        <v>7.2302129743227368E-3</v>
      </c>
      <c r="K1654" s="4">
        <v>2407246.2599999998</v>
      </c>
      <c r="L1654" s="5">
        <v>100001</v>
      </c>
      <c r="M1654" s="6">
        <v>24.072221880000001</v>
      </c>
      <c r="AB1654" s="8" t="s">
        <v>4473</v>
      </c>
    </row>
    <row r="1655" spans="1:28" x14ac:dyDescent="0.25">
      <c r="A1655" t="s">
        <v>4256</v>
      </c>
      <c r="B1655" t="s">
        <v>4602</v>
      </c>
      <c r="C1655" t="s">
        <v>4603</v>
      </c>
      <c r="D1655" t="s">
        <v>4604</v>
      </c>
      <c r="E1655" t="s">
        <v>4605</v>
      </c>
      <c r="F1655" t="s">
        <v>4606</v>
      </c>
      <c r="G1655" s="1">
        <v>171.79579482714561</v>
      </c>
      <c r="H1655" s="1">
        <v>101.24</v>
      </c>
      <c r="I1655" s="2">
        <v>17392.60626830022</v>
      </c>
      <c r="J1655" s="3">
        <v>7.2251047004639338E-3</v>
      </c>
      <c r="K1655" s="4">
        <v>2407246.2599999998</v>
      </c>
      <c r="L1655" s="5">
        <v>100001</v>
      </c>
      <c r="M1655" s="6">
        <v>24.072221880000001</v>
      </c>
      <c r="AB1655" s="8" t="s">
        <v>4473</v>
      </c>
    </row>
    <row r="1656" spans="1:28" x14ac:dyDescent="0.25">
      <c r="A1656" t="s">
        <v>4256</v>
      </c>
      <c r="B1656" t="s">
        <v>4607</v>
      </c>
      <c r="C1656" t="s">
        <v>4608</v>
      </c>
      <c r="D1656" t="s">
        <v>3878</v>
      </c>
      <c r="E1656" t="s">
        <v>3879</v>
      </c>
      <c r="F1656" t="s">
        <v>3880</v>
      </c>
      <c r="G1656" s="1">
        <v>86.950245314504798</v>
      </c>
      <c r="H1656" s="1">
        <v>199.81</v>
      </c>
      <c r="I1656" s="2">
        <v>17373.528516291201</v>
      </c>
      <c r="J1656" s="3">
        <v>7.2171795652893464E-3</v>
      </c>
      <c r="K1656" s="4">
        <v>2407246.2599999998</v>
      </c>
      <c r="L1656" s="5">
        <v>100001</v>
      </c>
      <c r="M1656" s="6">
        <v>24.072221880000001</v>
      </c>
      <c r="AB1656" s="8" t="s">
        <v>4473</v>
      </c>
    </row>
    <row r="1657" spans="1:28" x14ac:dyDescent="0.25">
      <c r="A1657" t="s">
        <v>4256</v>
      </c>
      <c r="B1657" t="s">
        <v>1222</v>
      </c>
      <c r="C1657" t="s">
        <v>4609</v>
      </c>
      <c r="D1657" t="s">
        <v>1224</v>
      </c>
      <c r="E1657" t="s">
        <v>1225</v>
      </c>
      <c r="F1657" t="s">
        <v>1226</v>
      </c>
      <c r="G1657" s="1">
        <v>52.185180730144758</v>
      </c>
      <c r="H1657" s="1">
        <v>332.73</v>
      </c>
      <c r="I1657" s="2">
        <v>17363.575184341069</v>
      </c>
      <c r="J1657" s="3">
        <v>7.2130448275537322E-3</v>
      </c>
      <c r="K1657" s="4">
        <v>2407246.2599999998</v>
      </c>
      <c r="L1657" s="5">
        <v>100001</v>
      </c>
      <c r="M1657" s="6">
        <v>24.072221880000001</v>
      </c>
      <c r="AB1657" s="8" t="s">
        <v>4473</v>
      </c>
    </row>
    <row r="1658" spans="1:28" x14ac:dyDescent="0.25">
      <c r="A1658" t="s">
        <v>4256</v>
      </c>
      <c r="B1658" t="s">
        <v>949</v>
      </c>
      <c r="C1658" t="s">
        <v>4610</v>
      </c>
      <c r="D1658" t="s">
        <v>951</v>
      </c>
      <c r="E1658" t="s">
        <v>952</v>
      </c>
      <c r="F1658" t="s">
        <v>953</v>
      </c>
      <c r="G1658" s="1">
        <v>41.56774208681319</v>
      </c>
      <c r="H1658" s="1">
        <v>417.46</v>
      </c>
      <c r="I1658" s="2">
        <v>17352.869611561029</v>
      </c>
      <c r="J1658" s="3">
        <v>7.208597599632798E-3</v>
      </c>
      <c r="K1658" s="4">
        <v>2407246.2599999998</v>
      </c>
      <c r="L1658" s="5">
        <v>100001</v>
      </c>
      <c r="M1658" s="6">
        <v>24.072221880000001</v>
      </c>
      <c r="AB1658" s="8" t="s">
        <v>4473</v>
      </c>
    </row>
    <row r="1659" spans="1:28" x14ac:dyDescent="0.25">
      <c r="A1659" t="s">
        <v>4256</v>
      </c>
      <c r="B1659" t="s">
        <v>1252</v>
      </c>
      <c r="C1659" t="s">
        <v>4611</v>
      </c>
      <c r="D1659" t="s">
        <v>1254</v>
      </c>
      <c r="E1659" t="s">
        <v>1255</v>
      </c>
      <c r="F1659" t="s">
        <v>1256</v>
      </c>
      <c r="G1659" s="1">
        <v>34.483185682324681</v>
      </c>
      <c r="H1659" s="1">
        <v>502.05</v>
      </c>
      <c r="I1659" s="2">
        <v>17312.283371811111</v>
      </c>
      <c r="J1659" s="3">
        <v>7.1917375714652086E-3</v>
      </c>
      <c r="K1659" s="4">
        <v>2407246.2599999998</v>
      </c>
      <c r="L1659" s="5">
        <v>100001</v>
      </c>
      <c r="M1659" s="6">
        <v>24.072221880000001</v>
      </c>
      <c r="AB1659" s="8" t="s">
        <v>4473</v>
      </c>
    </row>
    <row r="1660" spans="1:28" x14ac:dyDescent="0.25">
      <c r="A1660" t="s">
        <v>4256</v>
      </c>
      <c r="B1660" t="s">
        <v>1009</v>
      </c>
      <c r="C1660" t="s">
        <v>4612</v>
      </c>
      <c r="D1660" t="s">
        <v>1011</v>
      </c>
      <c r="E1660" t="s">
        <v>1012</v>
      </c>
      <c r="F1660" t="s">
        <v>1013</v>
      </c>
      <c r="G1660" s="1">
        <v>44.461698814376128</v>
      </c>
      <c r="H1660" s="1">
        <v>388.3</v>
      </c>
      <c r="I1660" s="2">
        <v>17264.477649622251</v>
      </c>
      <c r="J1660" s="3">
        <v>7.1718784806097287E-3</v>
      </c>
      <c r="K1660" s="4">
        <v>2407246.2599999998</v>
      </c>
      <c r="L1660" s="5">
        <v>100001</v>
      </c>
      <c r="M1660" s="6">
        <v>24.072221880000001</v>
      </c>
      <c r="AB1660" s="8" t="s">
        <v>4473</v>
      </c>
    </row>
    <row r="1661" spans="1:28" x14ac:dyDescent="0.25">
      <c r="A1661" t="s">
        <v>4256</v>
      </c>
      <c r="B1661" t="s">
        <v>4613</v>
      </c>
      <c r="C1661" t="s">
        <v>4614</v>
      </c>
      <c r="D1661" t="s">
        <v>871</v>
      </c>
      <c r="E1661" t="s">
        <v>872</v>
      </c>
      <c r="F1661" t="s">
        <v>873</v>
      </c>
      <c r="G1661" s="1">
        <v>74.566365551751687</v>
      </c>
      <c r="H1661" s="1">
        <v>231.49</v>
      </c>
      <c r="I1661" s="2">
        <v>17261.367961575001</v>
      </c>
      <c r="J1661" s="3">
        <v>7.1705866775653437E-3</v>
      </c>
      <c r="K1661" s="4">
        <v>2407246.2599999998</v>
      </c>
      <c r="L1661" s="5">
        <v>100001</v>
      </c>
      <c r="M1661" s="6">
        <v>24.072221880000001</v>
      </c>
      <c r="AB1661" s="8" t="s">
        <v>4473</v>
      </c>
    </row>
    <row r="1662" spans="1:28" x14ac:dyDescent="0.25">
      <c r="A1662" t="s">
        <v>4256</v>
      </c>
      <c r="B1662" t="s">
        <v>1094</v>
      </c>
      <c r="C1662" t="s">
        <v>4615</v>
      </c>
      <c r="D1662" t="s">
        <v>1096</v>
      </c>
      <c r="E1662" t="s">
        <v>1097</v>
      </c>
      <c r="F1662" t="s">
        <v>1098</v>
      </c>
      <c r="G1662" s="1">
        <v>255.21315790280741</v>
      </c>
      <c r="H1662" s="1">
        <v>67.510000000000005</v>
      </c>
      <c r="I1662" s="2">
        <v>17229.440290018531</v>
      </c>
      <c r="J1662" s="3">
        <v>7.1573235261848649E-3</v>
      </c>
      <c r="K1662" s="4">
        <v>2407246.2599999998</v>
      </c>
      <c r="L1662" s="5">
        <v>100001</v>
      </c>
      <c r="M1662" s="6">
        <v>24.072221880000001</v>
      </c>
      <c r="AB1662" s="8" t="s">
        <v>4473</v>
      </c>
    </row>
    <row r="1663" spans="1:28" x14ac:dyDescent="0.25">
      <c r="A1663" t="s">
        <v>4256</v>
      </c>
      <c r="B1663" t="s">
        <v>1124</v>
      </c>
      <c r="C1663" t="s">
        <v>4616</v>
      </c>
      <c r="D1663" t="s">
        <v>1126</v>
      </c>
      <c r="E1663" t="s">
        <v>1127</v>
      </c>
      <c r="F1663" t="s">
        <v>1128</v>
      </c>
      <c r="G1663" s="1">
        <v>39.012040041692657</v>
      </c>
      <c r="H1663" s="1">
        <v>438.94</v>
      </c>
      <c r="I1663" s="2">
        <v>17123.94485590058</v>
      </c>
      <c r="J1663" s="3">
        <v>7.1134994123536743E-3</v>
      </c>
      <c r="K1663" s="4">
        <v>2407246.2599999998</v>
      </c>
      <c r="L1663" s="5">
        <v>100001</v>
      </c>
      <c r="M1663" s="6">
        <v>24.072221880000001</v>
      </c>
      <c r="AB1663" s="8" t="s">
        <v>4473</v>
      </c>
    </row>
    <row r="1664" spans="1:28" x14ac:dyDescent="0.25">
      <c r="A1664" t="s">
        <v>4256</v>
      </c>
      <c r="B1664" t="s">
        <v>4617</v>
      </c>
      <c r="C1664" t="s">
        <v>4618</v>
      </c>
      <c r="D1664" t="s">
        <v>4619</v>
      </c>
      <c r="E1664" t="s">
        <v>4620</v>
      </c>
      <c r="F1664" t="s">
        <v>4621</v>
      </c>
      <c r="G1664" s="1">
        <v>114.38645844594571</v>
      </c>
      <c r="H1664" s="1">
        <v>148.83000000000001</v>
      </c>
      <c r="I1664" s="2">
        <v>17024.136610510101</v>
      </c>
      <c r="J1664" s="3">
        <v>7.0720378273679829E-3</v>
      </c>
      <c r="K1664" s="4">
        <v>2407246.2599999998</v>
      </c>
      <c r="L1664" s="5">
        <v>100001</v>
      </c>
      <c r="M1664" s="6">
        <v>24.072221880000001</v>
      </c>
      <c r="AB1664" s="8" t="s">
        <v>4473</v>
      </c>
    </row>
    <row r="1665" spans="1:28" x14ac:dyDescent="0.25">
      <c r="A1665" t="s">
        <v>4256</v>
      </c>
      <c r="B1665" t="s">
        <v>1232</v>
      </c>
      <c r="C1665" t="s">
        <v>4622</v>
      </c>
      <c r="D1665" t="s">
        <v>1234</v>
      </c>
      <c r="E1665" t="s">
        <v>1235</v>
      </c>
      <c r="F1665" t="s">
        <v>1236</v>
      </c>
      <c r="G1665" s="1">
        <v>210.65749945441951</v>
      </c>
      <c r="H1665" s="1">
        <v>80.8</v>
      </c>
      <c r="I1665" s="2">
        <v>17021.12595591709</v>
      </c>
      <c r="J1665" s="3">
        <v>7.070787164050716E-3</v>
      </c>
      <c r="K1665" s="4">
        <v>2407246.2599999998</v>
      </c>
      <c r="L1665" s="5">
        <v>100001</v>
      </c>
      <c r="M1665" s="6">
        <v>24.072221880000001</v>
      </c>
      <c r="AB1665" s="8" t="s">
        <v>4473</v>
      </c>
    </row>
    <row r="1666" spans="1:28" x14ac:dyDescent="0.25">
      <c r="A1666" t="s">
        <v>4256</v>
      </c>
      <c r="B1666" t="s">
        <v>1024</v>
      </c>
      <c r="C1666" t="s">
        <v>4623</v>
      </c>
      <c r="D1666" t="s">
        <v>1026</v>
      </c>
      <c r="E1666" t="s">
        <v>1027</v>
      </c>
      <c r="F1666" t="s">
        <v>1028</v>
      </c>
      <c r="G1666" s="1">
        <v>108.01599525994671</v>
      </c>
      <c r="H1666" s="1">
        <v>157.46</v>
      </c>
      <c r="I1666" s="2">
        <v>17008.198613631219</v>
      </c>
      <c r="J1666" s="3">
        <v>7.0654169854775127E-3</v>
      </c>
      <c r="K1666" s="4">
        <v>2407246.2599999998</v>
      </c>
      <c r="L1666" s="5">
        <v>100001</v>
      </c>
      <c r="M1666" s="6">
        <v>24.072221880000001</v>
      </c>
      <c r="AB1666" s="8" t="s">
        <v>4473</v>
      </c>
    </row>
    <row r="1667" spans="1:28" x14ac:dyDescent="0.25">
      <c r="A1667" t="s">
        <v>4256</v>
      </c>
      <c r="B1667" t="s">
        <v>989</v>
      </c>
      <c r="C1667" t="s">
        <v>4624</v>
      </c>
      <c r="D1667" t="s">
        <v>991</v>
      </c>
      <c r="E1667" t="s">
        <v>992</v>
      </c>
      <c r="F1667" t="s">
        <v>993</v>
      </c>
      <c r="G1667" s="1">
        <v>139.9058950435462</v>
      </c>
      <c r="H1667" s="1">
        <v>121.11</v>
      </c>
      <c r="I1667" s="2">
        <v>16944.002948723879</v>
      </c>
      <c r="J1667" s="3">
        <v>7.0387493088155759E-3</v>
      </c>
      <c r="K1667" s="4">
        <v>2407246.2599999998</v>
      </c>
      <c r="L1667" s="5">
        <v>100001</v>
      </c>
      <c r="M1667" s="6">
        <v>24.072221880000001</v>
      </c>
      <c r="AB1667" s="8" t="s">
        <v>4473</v>
      </c>
    </row>
    <row r="1668" spans="1:28" x14ac:dyDescent="0.25">
      <c r="A1668" t="s">
        <v>4256</v>
      </c>
      <c r="B1668" t="s">
        <v>4625</v>
      </c>
      <c r="C1668" t="s">
        <v>4626</v>
      </c>
      <c r="D1668" t="s">
        <v>3676</v>
      </c>
      <c r="E1668" t="s">
        <v>3677</v>
      </c>
      <c r="F1668" t="s">
        <v>3678</v>
      </c>
      <c r="G1668" s="1">
        <v>129.51395952184291</v>
      </c>
      <c r="H1668" s="1">
        <v>130.24</v>
      </c>
      <c r="I1668" s="2">
        <v>16867.898088124821</v>
      </c>
      <c r="J1668" s="3">
        <v>7.0071344043233959E-3</v>
      </c>
      <c r="K1668" s="4">
        <v>2407246.2599999998</v>
      </c>
      <c r="L1668" s="5">
        <v>100001</v>
      </c>
      <c r="M1668" s="6">
        <v>24.072221880000001</v>
      </c>
      <c r="AB1668" s="8" t="s">
        <v>4473</v>
      </c>
    </row>
    <row r="1669" spans="1:28" x14ac:dyDescent="0.25">
      <c r="A1669" t="s">
        <v>4256</v>
      </c>
      <c r="B1669" t="s">
        <v>1192</v>
      </c>
      <c r="C1669" t="s">
        <v>4627</v>
      </c>
      <c r="D1669" t="s">
        <v>1194</v>
      </c>
      <c r="E1669" t="s">
        <v>1195</v>
      </c>
      <c r="F1669" t="s">
        <v>1196</v>
      </c>
      <c r="G1669" s="1">
        <v>57.653631429630593</v>
      </c>
      <c r="H1669" s="1">
        <v>290.44</v>
      </c>
      <c r="I1669" s="2">
        <v>16744.92071242191</v>
      </c>
      <c r="J1669" s="3">
        <v>6.9560480747914459E-3</v>
      </c>
      <c r="K1669" s="4">
        <v>2407246.2599999998</v>
      </c>
      <c r="L1669" s="5">
        <v>100001</v>
      </c>
      <c r="M1669" s="6">
        <v>24.072221880000001</v>
      </c>
      <c r="AB1669" s="8" t="s">
        <v>4473</v>
      </c>
    </row>
    <row r="1670" spans="1:28" x14ac:dyDescent="0.25">
      <c r="A1670" t="s">
        <v>4256</v>
      </c>
      <c r="B1670" t="s">
        <v>4628</v>
      </c>
      <c r="C1670" t="s">
        <v>4629</v>
      </c>
      <c r="D1670" t="s">
        <v>4630</v>
      </c>
      <c r="E1670" t="s">
        <v>4631</v>
      </c>
      <c r="G1670" s="1">
        <v>995.85936896409487</v>
      </c>
      <c r="H1670" s="1">
        <v>16.53</v>
      </c>
      <c r="I1670" s="2">
        <v>16461.555368976489</v>
      </c>
      <c r="J1670" s="3">
        <v>6.8383345910677587E-3</v>
      </c>
      <c r="K1670" s="4">
        <v>2407246.2599999998</v>
      </c>
      <c r="L1670" s="5">
        <v>100001</v>
      </c>
      <c r="M1670" s="6">
        <v>24.072221880000001</v>
      </c>
      <c r="AB1670" s="8" t="s">
        <v>4473</v>
      </c>
    </row>
    <row r="1671" spans="1:28" x14ac:dyDescent="0.25">
      <c r="A1671" t="s">
        <v>4256</v>
      </c>
      <c r="B1671" t="s">
        <v>1129</v>
      </c>
      <c r="C1671" t="s">
        <v>4632</v>
      </c>
      <c r="D1671" t="s">
        <v>1131</v>
      </c>
      <c r="E1671" t="s">
        <v>1132</v>
      </c>
      <c r="F1671" t="s">
        <v>1133</v>
      </c>
      <c r="G1671" s="1">
        <v>497.79814099443098</v>
      </c>
      <c r="H1671" s="1">
        <v>32.869999999999997</v>
      </c>
      <c r="I1671" s="2">
        <v>16362.624894486949</v>
      </c>
      <c r="J1671" s="3">
        <v>6.7972376430182708E-3</v>
      </c>
      <c r="K1671" s="4">
        <v>2407246.2599999998</v>
      </c>
      <c r="L1671" s="5">
        <v>100001</v>
      </c>
      <c r="M1671" s="6">
        <v>24.072221880000001</v>
      </c>
      <c r="AB1671" s="8" t="s">
        <v>4473</v>
      </c>
    </row>
    <row r="1672" spans="1:28" x14ac:dyDescent="0.25">
      <c r="A1672" t="s">
        <v>4256</v>
      </c>
      <c r="B1672" t="s">
        <v>1054</v>
      </c>
      <c r="C1672" t="s">
        <v>4633</v>
      </c>
      <c r="D1672" t="s">
        <v>1056</v>
      </c>
      <c r="E1672" t="s">
        <v>1057</v>
      </c>
      <c r="F1672" t="s">
        <v>1058</v>
      </c>
      <c r="G1672" s="1">
        <v>989.56407348530547</v>
      </c>
      <c r="H1672" s="1">
        <v>16.260000000000002</v>
      </c>
      <c r="I1672" s="2">
        <v>16090.31183487107</v>
      </c>
      <c r="J1672" s="3">
        <v>6.6841154152924376E-3</v>
      </c>
      <c r="K1672" s="4">
        <v>2407246.2599999998</v>
      </c>
      <c r="L1672" s="5">
        <v>100001</v>
      </c>
      <c r="M1672" s="6">
        <v>24.072221880000001</v>
      </c>
      <c r="AB1672" s="8" t="s">
        <v>4473</v>
      </c>
    </row>
    <row r="1673" spans="1:28" x14ac:dyDescent="0.25">
      <c r="A1673" t="s">
        <v>4256</v>
      </c>
      <c r="B1673" t="s">
        <v>944</v>
      </c>
      <c r="C1673" t="s">
        <v>4634</v>
      </c>
      <c r="D1673" t="s">
        <v>946</v>
      </c>
      <c r="E1673" t="s">
        <v>947</v>
      </c>
      <c r="F1673" t="s">
        <v>948</v>
      </c>
      <c r="G1673" s="1">
        <v>158.58507028508879</v>
      </c>
      <c r="H1673" s="1">
        <v>96.44</v>
      </c>
      <c r="I1673" s="2">
        <v>15293.94417829397</v>
      </c>
      <c r="J1673" s="3">
        <v>6.3532943980122618E-3</v>
      </c>
      <c r="K1673" s="4">
        <v>2407246.2599999998</v>
      </c>
      <c r="L1673" s="5">
        <v>100001</v>
      </c>
      <c r="M1673" s="6">
        <v>24.072221880000001</v>
      </c>
      <c r="AB1673" s="8" t="s">
        <v>4473</v>
      </c>
    </row>
    <row r="1674" spans="1:28" x14ac:dyDescent="0.25">
      <c r="A1674" t="s">
        <v>4256</v>
      </c>
      <c r="B1674" t="s">
        <v>4635</v>
      </c>
      <c r="C1674" t="s">
        <v>4636</v>
      </c>
      <c r="D1674" t="s">
        <v>4637</v>
      </c>
      <c r="E1674" t="s">
        <v>4638</v>
      </c>
      <c r="F1674" t="s">
        <v>4639</v>
      </c>
      <c r="G1674" s="1">
        <v>38.918080407680883</v>
      </c>
      <c r="H1674" s="1">
        <v>251.71</v>
      </c>
      <c r="I1674" s="2">
        <v>9796.0700194173551</v>
      </c>
      <c r="J1674" s="3">
        <v>4.0694091760339283E-3</v>
      </c>
      <c r="K1674" s="4">
        <v>2407246.2599999998</v>
      </c>
      <c r="L1674" s="5">
        <v>100001</v>
      </c>
      <c r="M1674" s="6">
        <v>24.072221880000001</v>
      </c>
      <c r="AB1674" s="8" t="s">
        <v>4473</v>
      </c>
    </row>
    <row r="1675" spans="1:28" x14ac:dyDescent="0.25">
      <c r="A1675" t="s">
        <v>4256</v>
      </c>
      <c r="B1675" t="s">
        <v>4635</v>
      </c>
      <c r="C1675" t="s">
        <v>4640</v>
      </c>
      <c r="D1675" t="s">
        <v>4641</v>
      </c>
      <c r="E1675" t="s">
        <v>4642</v>
      </c>
      <c r="F1675" t="s">
        <v>4643</v>
      </c>
      <c r="G1675" s="1">
        <v>39.012040041692657</v>
      </c>
      <c r="H1675" s="1">
        <v>251.03</v>
      </c>
      <c r="I1675" s="2">
        <v>9793.1924116661103</v>
      </c>
      <c r="J1675" s="3">
        <v>4.068213782027482E-3</v>
      </c>
      <c r="K1675" s="4">
        <v>2407246.2599999998</v>
      </c>
      <c r="L1675" s="5">
        <v>100001</v>
      </c>
      <c r="M1675" s="6">
        <v>24.072221880000001</v>
      </c>
      <c r="AB1675" s="8" t="s">
        <v>4473</v>
      </c>
    </row>
    <row r="1676" spans="1:28" x14ac:dyDescent="0.25">
      <c r="A1676" t="s">
        <v>4256</v>
      </c>
      <c r="B1676" t="s">
        <v>4472</v>
      </c>
      <c r="C1676" t="s">
        <v>4644</v>
      </c>
      <c r="F1676" t="s">
        <v>4644</v>
      </c>
      <c r="G1676" s="1">
        <v>-1877408</v>
      </c>
      <c r="H1676" s="1">
        <v>100</v>
      </c>
      <c r="I1676" s="2">
        <v>-1877408</v>
      </c>
      <c r="J1676" s="3">
        <v>-0.7798986</v>
      </c>
      <c r="K1676" s="4">
        <v>2407246.2599999998</v>
      </c>
      <c r="L1676" s="5">
        <v>100001</v>
      </c>
      <c r="M1676" s="6">
        <v>24.072221880000001</v>
      </c>
      <c r="N1676" s="7" t="str">
        <f>IF(ISNUMBER(_xll.BDP($C1676, "DELTA_MID")),_xll.BDP($C1676, "DELTA_MID")," ")</f>
        <v xml:space="preserve"> </v>
      </c>
      <c r="O1676" s="7" t="str">
        <f>IF(ISNUMBER(N1676),_xll.BDP($C1676, "OPT_UNDL_TICKER"),"")</f>
        <v/>
      </c>
      <c r="P1676" s="8" t="str">
        <f>IF(ISNUMBER(N1676),_xll.BDP($C1676, "OPT_UNDL_PX")," ")</f>
        <v xml:space="preserve"> </v>
      </c>
      <c r="Q1676" s="7" t="str">
        <f>IF(ISNUMBER(N1676),+G1676*_xll.BDP($C1676, "PX_POS_MULT_FACTOR")*P1676/K1676," ")</f>
        <v xml:space="preserve"> </v>
      </c>
      <c r="R1676" s="8" t="str">
        <f>IF(OR($A1676="TUA",$A1676="TYA"),"",IF(ISNUMBER(_xll.BDP($C1676,"DUR_ADJ_OAS_MID")),_xll.BDP($C1676,"DUR_ADJ_OAS_MID"),IF(ISNUMBER(_xll.BDP($E1676&amp;" ISIN","DUR_ADJ_OAS_MID")),_xll.BDP($E1676&amp;" ISIN","DUR_ADJ_OAS_MID")," ")))</f>
        <v xml:space="preserve"> </v>
      </c>
      <c r="S1676" s="7" t="str">
        <f>IF(ISNUMBER(N1676),Q1676*N1676,IF(ISNUMBER(R1676),J1676*R1676," "))</f>
        <v xml:space="preserve"> </v>
      </c>
      <c r="T1676" t="s">
        <v>4644</v>
      </c>
      <c r="U1676" t="s">
        <v>80</v>
      </c>
    </row>
    <row r="1677" spans="1:28" x14ac:dyDescent="0.25">
      <c r="A1677" t="s">
        <v>4256</v>
      </c>
      <c r="B1677" t="s">
        <v>4645</v>
      </c>
      <c r="C1677" t="s">
        <v>4646</v>
      </c>
      <c r="F1677" t="s">
        <v>4646</v>
      </c>
      <c r="G1677" s="1">
        <v>1364</v>
      </c>
      <c r="H1677" s="1">
        <v>1768.49</v>
      </c>
      <c r="I1677" s="2">
        <v>2412220.36</v>
      </c>
      <c r="J1677" s="3">
        <v>1.0020663000000001</v>
      </c>
      <c r="K1677" s="4">
        <v>2407246.2599999998</v>
      </c>
      <c r="L1677" s="5">
        <v>100001</v>
      </c>
      <c r="M1677" s="6">
        <v>24.072221880000001</v>
      </c>
      <c r="N1677" s="7" t="str">
        <f>IF(ISNUMBER(_xll.BDP($C1677, "DELTA_MID")),_xll.BDP($C1677, "DELTA_MID")," ")</f>
        <v xml:space="preserve"> </v>
      </c>
      <c r="O1677" s="7" t="str">
        <f>IF(ISNUMBER(N1677),_xll.BDP($C1677, "OPT_UNDL_TICKER"),"")</f>
        <v/>
      </c>
      <c r="P1677" s="8" t="str">
        <f>IF(ISNUMBER(N1677),_xll.BDP($C1677, "OPT_UNDL_PX")," ")</f>
        <v xml:space="preserve"> </v>
      </c>
      <c r="Q1677" s="7" t="str">
        <f>IF(ISNUMBER(N1677),+G1677*_xll.BDP($C1677, "PX_POS_MULT_FACTOR")*P1677/K1677," ")</f>
        <v xml:space="preserve"> </v>
      </c>
      <c r="R1677" s="8" t="str">
        <f>IF(OR($A1677="TUA",$A1677="TYA"),"",IF(ISNUMBER(_xll.BDP($C1677,"DUR_ADJ_OAS_MID")),_xll.BDP($C1677,"DUR_ADJ_OAS_MID"),IF(ISNUMBER(_xll.BDP($E1677&amp;" ISIN","DUR_ADJ_OAS_MID")),_xll.BDP($E1677&amp;" ISIN","DUR_ADJ_OAS_MID")," ")))</f>
        <v xml:space="preserve"> </v>
      </c>
      <c r="S1677" s="7" t="str">
        <f>IF(ISNUMBER(N1677),Q1677*N1677,IF(ISNUMBER(R1677),J1677*R1677," "))</f>
        <v xml:space="preserve"> </v>
      </c>
      <c r="T1677" t="s">
        <v>4646</v>
      </c>
      <c r="U1677" t="s">
        <v>80</v>
      </c>
    </row>
    <row r="1678" spans="1:28" x14ac:dyDescent="0.25">
      <c r="A1678" t="s">
        <v>4256</v>
      </c>
      <c r="B1678" t="s">
        <v>4647</v>
      </c>
      <c r="C1678" t="s">
        <v>4648</v>
      </c>
      <c r="D1678" t="s">
        <v>4649</v>
      </c>
      <c r="E1678" t="s">
        <v>4650</v>
      </c>
      <c r="F1678" t="s">
        <v>4651</v>
      </c>
      <c r="G1678" s="1">
        <v>6499.8155607550752</v>
      </c>
      <c r="H1678" s="1">
        <v>5.57</v>
      </c>
      <c r="I1678" s="2">
        <v>36203.972673405769</v>
      </c>
      <c r="J1678" s="3">
        <v>1.5039579986056669E-2</v>
      </c>
      <c r="K1678" s="4">
        <v>2407246.2599999998</v>
      </c>
      <c r="L1678" s="5">
        <v>100001</v>
      </c>
      <c r="M1678" s="6">
        <v>24.072221880000001</v>
      </c>
      <c r="AB1678" s="8" t="s">
        <v>4646</v>
      </c>
    </row>
    <row r="1679" spans="1:28" x14ac:dyDescent="0.25">
      <c r="A1679" t="s">
        <v>4256</v>
      </c>
      <c r="B1679" t="s">
        <v>4652</v>
      </c>
      <c r="C1679" t="s">
        <v>4653</v>
      </c>
      <c r="D1679" t="s">
        <v>4654</v>
      </c>
      <c r="E1679" t="s">
        <v>4655</v>
      </c>
      <c r="F1679" t="s">
        <v>4656</v>
      </c>
      <c r="G1679" s="1">
        <v>890.65520605767449</v>
      </c>
      <c r="H1679" s="1">
        <v>13.58</v>
      </c>
      <c r="I1679" s="2">
        <v>12095.09769826322</v>
      </c>
      <c r="J1679" s="3">
        <v>5.0244538330960877E-3</v>
      </c>
      <c r="K1679" s="4">
        <v>2407246.2599999998</v>
      </c>
      <c r="L1679" s="5">
        <v>100001</v>
      </c>
      <c r="M1679" s="6">
        <v>24.072221880000001</v>
      </c>
      <c r="AB1679" s="8" t="s">
        <v>4646</v>
      </c>
    </row>
    <row r="1680" spans="1:28" x14ac:dyDescent="0.25">
      <c r="A1680" t="s">
        <v>4256</v>
      </c>
      <c r="B1680" t="s">
        <v>4657</v>
      </c>
      <c r="C1680" t="s">
        <v>4658</v>
      </c>
      <c r="D1680" t="s">
        <v>4659</v>
      </c>
      <c r="E1680" t="s">
        <v>4660</v>
      </c>
      <c r="F1680" t="s">
        <v>4661</v>
      </c>
      <c r="G1680" s="1">
        <v>5123.0030946520428</v>
      </c>
      <c r="H1680" s="1">
        <v>8.76</v>
      </c>
      <c r="I1680" s="2">
        <v>44877.507109151891</v>
      </c>
      <c r="J1680" s="3">
        <v>1.8642673936131442E-2</v>
      </c>
      <c r="K1680" s="4">
        <v>2407246.2599999998</v>
      </c>
      <c r="L1680" s="5">
        <v>100001</v>
      </c>
      <c r="M1680" s="6">
        <v>24.072221880000001</v>
      </c>
      <c r="AB1680" s="8" t="s">
        <v>4646</v>
      </c>
    </row>
    <row r="1681" spans="1:28" x14ac:dyDescent="0.25">
      <c r="A1681" t="s">
        <v>4256</v>
      </c>
      <c r="B1681" t="s">
        <v>4662</v>
      </c>
      <c r="C1681" t="s">
        <v>4663</v>
      </c>
      <c r="D1681" t="s">
        <v>4664</v>
      </c>
      <c r="E1681" t="s">
        <v>4665</v>
      </c>
      <c r="F1681" t="s">
        <v>4666</v>
      </c>
      <c r="G1681" s="1">
        <v>3241.7077127284579</v>
      </c>
      <c r="H1681" s="1">
        <v>13.99</v>
      </c>
      <c r="I1681" s="2">
        <v>45351.490901071127</v>
      </c>
      <c r="J1681" s="3">
        <v>1.8839572691275518E-2</v>
      </c>
      <c r="K1681" s="4">
        <v>2407246.2599999998</v>
      </c>
      <c r="L1681" s="5">
        <v>100001</v>
      </c>
      <c r="M1681" s="6">
        <v>24.072221880000001</v>
      </c>
      <c r="AB1681" s="8" t="s">
        <v>4646</v>
      </c>
    </row>
    <row r="1682" spans="1:28" x14ac:dyDescent="0.25">
      <c r="A1682" t="s">
        <v>4256</v>
      </c>
      <c r="B1682" t="s">
        <v>4667</v>
      </c>
      <c r="C1682" t="s">
        <v>4668</v>
      </c>
      <c r="D1682" t="s">
        <v>4669</v>
      </c>
      <c r="E1682" t="s">
        <v>4670</v>
      </c>
      <c r="F1682" t="s">
        <v>4671</v>
      </c>
      <c r="G1682" s="1">
        <v>909.82982587545825</v>
      </c>
      <c r="H1682" s="1">
        <v>15.02</v>
      </c>
      <c r="I1682" s="2">
        <v>13665.643984649379</v>
      </c>
      <c r="J1682" s="3">
        <v>5.6768782702976903E-3</v>
      </c>
      <c r="K1682" s="4">
        <v>2407246.2599999998</v>
      </c>
      <c r="L1682" s="5">
        <v>100001</v>
      </c>
      <c r="M1682" s="6">
        <v>24.072221880000001</v>
      </c>
      <c r="AB1682" s="8" t="s">
        <v>4646</v>
      </c>
    </row>
    <row r="1683" spans="1:28" x14ac:dyDescent="0.25">
      <c r="A1683" t="s">
        <v>4256</v>
      </c>
      <c r="B1683" t="s">
        <v>4672</v>
      </c>
      <c r="C1683" t="s">
        <v>4673</v>
      </c>
      <c r="D1683" t="s">
        <v>4674</v>
      </c>
      <c r="E1683" t="s">
        <v>4675</v>
      </c>
      <c r="F1683" t="s">
        <v>4676</v>
      </c>
      <c r="G1683" s="1">
        <v>1204.5908208441949</v>
      </c>
      <c r="H1683" s="1">
        <v>12</v>
      </c>
      <c r="I1683" s="2">
        <v>14455.08985013034</v>
      </c>
      <c r="J1683" s="3">
        <v>6.0048238895717872E-3</v>
      </c>
      <c r="K1683" s="4">
        <v>2407246.2599999998</v>
      </c>
      <c r="L1683" s="5">
        <v>100001</v>
      </c>
      <c r="M1683" s="6">
        <v>24.072221880000001</v>
      </c>
      <c r="AB1683" s="8" t="s">
        <v>4646</v>
      </c>
    </row>
    <row r="1684" spans="1:28" x14ac:dyDescent="0.25">
      <c r="A1684" t="s">
        <v>4256</v>
      </c>
      <c r="B1684" t="s">
        <v>4677</v>
      </c>
      <c r="C1684" t="s">
        <v>4678</v>
      </c>
      <c r="D1684" t="s">
        <v>4679</v>
      </c>
      <c r="E1684" t="s">
        <v>4680</v>
      </c>
      <c r="F1684" t="s">
        <v>4681</v>
      </c>
      <c r="G1684" s="1">
        <v>915.18276757560045</v>
      </c>
      <c r="H1684" s="1">
        <v>13.86</v>
      </c>
      <c r="I1684" s="2">
        <v>12684.43315859782</v>
      </c>
      <c r="J1684" s="3">
        <v>5.2692711042358507E-3</v>
      </c>
      <c r="K1684" s="4">
        <v>2407246.2599999998</v>
      </c>
      <c r="L1684" s="5">
        <v>100001</v>
      </c>
      <c r="M1684" s="6">
        <v>24.072221880000001</v>
      </c>
      <c r="AB1684" s="8" t="s">
        <v>4646</v>
      </c>
    </row>
    <row r="1685" spans="1:28" x14ac:dyDescent="0.25">
      <c r="A1685" t="s">
        <v>4256</v>
      </c>
      <c r="B1685" t="s">
        <v>4682</v>
      </c>
      <c r="C1685" t="s">
        <v>4683</v>
      </c>
      <c r="D1685" t="s">
        <v>4684</v>
      </c>
      <c r="E1685" t="s">
        <v>4685</v>
      </c>
      <c r="F1685" t="s">
        <v>4686</v>
      </c>
      <c r="G1685" s="1">
        <v>2172.028801587021</v>
      </c>
      <c r="H1685" s="1">
        <v>5.28</v>
      </c>
      <c r="I1685" s="2">
        <v>11468.312072379469</v>
      </c>
      <c r="J1685" s="3">
        <v>4.7640792979690696E-3</v>
      </c>
      <c r="K1685" s="4">
        <v>2407246.2599999998</v>
      </c>
      <c r="L1685" s="5">
        <v>100001</v>
      </c>
      <c r="M1685" s="6">
        <v>24.072221880000001</v>
      </c>
      <c r="AB1685" s="8" t="s">
        <v>4646</v>
      </c>
    </row>
    <row r="1686" spans="1:28" x14ac:dyDescent="0.25">
      <c r="A1686" t="s">
        <v>4256</v>
      </c>
      <c r="B1686" t="s">
        <v>4687</v>
      </c>
      <c r="C1686" t="s">
        <v>4688</v>
      </c>
      <c r="D1686" t="s">
        <v>4689</v>
      </c>
      <c r="E1686" t="s">
        <v>4690</v>
      </c>
      <c r="F1686" t="s">
        <v>4691</v>
      </c>
      <c r="G1686" s="1">
        <v>3990.842311336482</v>
      </c>
      <c r="H1686" s="1">
        <v>12.44</v>
      </c>
      <c r="I1686" s="2">
        <v>49646.078353025841</v>
      </c>
      <c r="J1686" s="3">
        <v>2.0623597667579659E-2</v>
      </c>
      <c r="K1686" s="4">
        <v>2407246.2599999998</v>
      </c>
      <c r="L1686" s="5">
        <v>100001</v>
      </c>
      <c r="M1686" s="6">
        <v>24.072221880000001</v>
      </c>
      <c r="AB1686" s="8" t="s">
        <v>4646</v>
      </c>
    </row>
    <row r="1687" spans="1:28" x14ac:dyDescent="0.25">
      <c r="A1687" t="s">
        <v>4256</v>
      </c>
      <c r="B1687" t="s">
        <v>4692</v>
      </c>
      <c r="C1687" t="s">
        <v>4693</v>
      </c>
      <c r="D1687" t="s">
        <v>4694</v>
      </c>
      <c r="E1687" t="s">
        <v>4695</v>
      </c>
      <c r="F1687" t="s">
        <v>4696</v>
      </c>
      <c r="G1687" s="1">
        <v>3941.5276127758812</v>
      </c>
      <c r="H1687" s="1">
        <v>9.39</v>
      </c>
      <c r="I1687" s="2">
        <v>37010.944283965517</v>
      </c>
      <c r="J1687" s="3">
        <v>1.537480601754701E-2</v>
      </c>
      <c r="K1687" s="4">
        <v>2407246.2599999998</v>
      </c>
      <c r="L1687" s="5">
        <v>100001</v>
      </c>
      <c r="M1687" s="6">
        <v>24.072221880000001</v>
      </c>
      <c r="AB1687" s="8" t="s">
        <v>4646</v>
      </c>
    </row>
    <row r="1688" spans="1:28" x14ac:dyDescent="0.25">
      <c r="A1688" t="s">
        <v>4256</v>
      </c>
      <c r="B1688" t="s">
        <v>4697</v>
      </c>
      <c r="C1688" t="s">
        <v>4698</v>
      </c>
      <c r="D1688" t="s">
        <v>4699</v>
      </c>
      <c r="E1688" t="s">
        <v>4700</v>
      </c>
      <c r="F1688" t="s">
        <v>4701</v>
      </c>
      <c r="G1688" s="1">
        <v>5322.3743957269353</v>
      </c>
      <c r="H1688" s="1">
        <v>20.350000000000001</v>
      </c>
      <c r="I1688" s="2">
        <v>108310.3189530431</v>
      </c>
      <c r="J1688" s="3">
        <v>4.4993451959104147E-2</v>
      </c>
      <c r="K1688" s="4">
        <v>2407246.2599999998</v>
      </c>
      <c r="L1688" s="5">
        <v>100001</v>
      </c>
      <c r="M1688" s="6">
        <v>24.072221880000001</v>
      </c>
      <c r="AB1688" s="8" t="s">
        <v>4646</v>
      </c>
    </row>
    <row r="1689" spans="1:28" x14ac:dyDescent="0.25">
      <c r="A1689" t="s">
        <v>4256</v>
      </c>
      <c r="B1689" t="s">
        <v>4702</v>
      </c>
      <c r="C1689" t="s">
        <v>4703</v>
      </c>
      <c r="D1689" t="s">
        <v>4704</v>
      </c>
      <c r="E1689" t="s">
        <v>4705</v>
      </c>
      <c r="F1689" t="s">
        <v>4706</v>
      </c>
      <c r="G1689" s="1">
        <v>567.46982883847761</v>
      </c>
      <c r="H1689" s="1">
        <v>12.03</v>
      </c>
      <c r="I1689" s="2">
        <v>6826.6620409268853</v>
      </c>
      <c r="J1689" s="3">
        <v>2.8358802148172771E-3</v>
      </c>
      <c r="K1689" s="4">
        <v>2407246.2599999998</v>
      </c>
      <c r="L1689" s="5">
        <v>100001</v>
      </c>
      <c r="M1689" s="6">
        <v>24.072221880000001</v>
      </c>
      <c r="AB1689" s="8" t="s">
        <v>4646</v>
      </c>
    </row>
    <row r="1690" spans="1:28" x14ac:dyDescent="0.25">
      <c r="A1690" t="s">
        <v>4256</v>
      </c>
      <c r="B1690" t="s">
        <v>4707</v>
      </c>
      <c r="C1690" t="s">
        <v>4708</v>
      </c>
      <c r="D1690" t="s">
        <v>4709</v>
      </c>
      <c r="E1690" t="s">
        <v>4710</v>
      </c>
      <c r="F1690" t="s">
        <v>4711</v>
      </c>
      <c r="G1690" s="1">
        <v>2266.141260565445</v>
      </c>
      <c r="H1690" s="1">
        <v>10.32</v>
      </c>
      <c r="I1690" s="2">
        <v>23386.577809035389</v>
      </c>
      <c r="J1690" s="3">
        <v>9.7150749375493443E-3</v>
      </c>
      <c r="K1690" s="4">
        <v>2407246.2599999998</v>
      </c>
      <c r="L1690" s="5">
        <v>100001</v>
      </c>
      <c r="M1690" s="6">
        <v>24.072221880000001</v>
      </c>
      <c r="AB1690" s="8" t="s">
        <v>4646</v>
      </c>
    </row>
    <row r="1691" spans="1:28" x14ac:dyDescent="0.25">
      <c r="A1691" t="s">
        <v>4256</v>
      </c>
      <c r="B1691" t="s">
        <v>4712</v>
      </c>
      <c r="C1691" t="s">
        <v>4713</v>
      </c>
      <c r="D1691" t="s">
        <v>4714</v>
      </c>
      <c r="E1691" t="s">
        <v>4715</v>
      </c>
      <c r="F1691" t="s">
        <v>4716</v>
      </c>
      <c r="G1691" s="1">
        <v>14366.39247001713</v>
      </c>
      <c r="H1691" s="1">
        <v>6.2</v>
      </c>
      <c r="I1691" s="2">
        <v>89071.633314106191</v>
      </c>
      <c r="J1691" s="3">
        <v>3.7001462955479347E-2</v>
      </c>
      <c r="K1691" s="4">
        <v>2407246.2599999998</v>
      </c>
      <c r="L1691" s="5">
        <v>100001</v>
      </c>
      <c r="M1691" s="6">
        <v>24.072221880000001</v>
      </c>
      <c r="AB1691" s="8" t="s">
        <v>4646</v>
      </c>
    </row>
    <row r="1692" spans="1:28" x14ac:dyDescent="0.25">
      <c r="A1692" t="s">
        <v>4256</v>
      </c>
      <c r="B1692" t="s">
        <v>4717</v>
      </c>
      <c r="C1692" t="s">
        <v>4718</v>
      </c>
      <c r="D1692" t="s">
        <v>4719</v>
      </c>
      <c r="E1692" t="s">
        <v>4720</v>
      </c>
      <c r="F1692" t="s">
        <v>4721</v>
      </c>
      <c r="G1692" s="1">
        <v>1038.60416192144</v>
      </c>
      <c r="H1692" s="1">
        <v>11.26</v>
      </c>
      <c r="I1692" s="2">
        <v>11694.682863235421</v>
      </c>
      <c r="J1692" s="3">
        <v>4.8581165365422221E-3</v>
      </c>
      <c r="K1692" s="4">
        <v>2407246.2599999998</v>
      </c>
      <c r="L1692" s="5">
        <v>100001</v>
      </c>
      <c r="M1692" s="6">
        <v>24.072221880000001</v>
      </c>
      <c r="AB1692" s="8" t="s">
        <v>4646</v>
      </c>
    </row>
    <row r="1693" spans="1:28" x14ac:dyDescent="0.25">
      <c r="A1693" t="s">
        <v>4256</v>
      </c>
      <c r="B1693" t="s">
        <v>4722</v>
      </c>
      <c r="C1693" t="s">
        <v>4723</v>
      </c>
      <c r="D1693" t="s">
        <v>4724</v>
      </c>
      <c r="E1693" t="s">
        <v>4725</v>
      </c>
      <c r="F1693" t="s">
        <v>4726</v>
      </c>
      <c r="G1693" s="1">
        <v>997.01244927739583</v>
      </c>
      <c r="H1693" s="1">
        <v>11.61</v>
      </c>
      <c r="I1693" s="2">
        <v>11575.314536110571</v>
      </c>
      <c r="J1693" s="3">
        <v>4.8085294506223751E-3</v>
      </c>
      <c r="K1693" s="4">
        <v>2407246.2599999998</v>
      </c>
      <c r="L1693" s="5">
        <v>100001</v>
      </c>
      <c r="M1693" s="6">
        <v>24.072221880000001</v>
      </c>
      <c r="AB1693" s="8" t="s">
        <v>4646</v>
      </c>
    </row>
    <row r="1694" spans="1:28" x14ac:dyDescent="0.25">
      <c r="A1694" t="s">
        <v>4256</v>
      </c>
      <c r="B1694" t="s">
        <v>4727</v>
      </c>
      <c r="C1694" t="s">
        <v>4728</v>
      </c>
      <c r="D1694" t="s">
        <v>4729</v>
      </c>
      <c r="E1694" t="s">
        <v>4730</v>
      </c>
      <c r="F1694" t="s">
        <v>4731</v>
      </c>
      <c r="G1694" s="1">
        <v>3248.351006609314</v>
      </c>
      <c r="H1694" s="1">
        <v>12.33</v>
      </c>
      <c r="I1694" s="2">
        <v>40052.167911492827</v>
      </c>
      <c r="J1694" s="3">
        <v>1.663816809149091E-2</v>
      </c>
      <c r="K1694" s="4">
        <v>2407246.2599999998</v>
      </c>
      <c r="L1694" s="5">
        <v>100001</v>
      </c>
      <c r="M1694" s="6">
        <v>24.072221880000001</v>
      </c>
      <c r="AB1694" s="8" t="s">
        <v>4646</v>
      </c>
    </row>
    <row r="1695" spans="1:28" x14ac:dyDescent="0.25">
      <c r="A1695" t="s">
        <v>4256</v>
      </c>
      <c r="B1695" t="s">
        <v>4732</v>
      </c>
      <c r="C1695" t="s">
        <v>4733</v>
      </c>
      <c r="D1695" t="s">
        <v>4734</v>
      </c>
      <c r="E1695" t="s">
        <v>4735</v>
      </c>
      <c r="F1695" t="s">
        <v>4736</v>
      </c>
      <c r="G1695" s="1">
        <v>809.83649446384914</v>
      </c>
      <c r="H1695" s="1">
        <v>5.45</v>
      </c>
      <c r="I1695" s="2">
        <v>4413.6088948279776</v>
      </c>
      <c r="J1695" s="3">
        <v>1.833467962196762E-3</v>
      </c>
      <c r="K1695" s="4">
        <v>2407246.2599999998</v>
      </c>
      <c r="L1695" s="5">
        <v>100001</v>
      </c>
      <c r="M1695" s="6">
        <v>24.072221880000001</v>
      </c>
      <c r="AB1695" s="8" t="s">
        <v>4646</v>
      </c>
    </row>
    <row r="1696" spans="1:28" x14ac:dyDescent="0.25">
      <c r="A1696" t="s">
        <v>4256</v>
      </c>
      <c r="B1696" t="s">
        <v>4737</v>
      </c>
      <c r="C1696" t="s">
        <v>4738</v>
      </c>
      <c r="D1696" t="s">
        <v>4739</v>
      </c>
      <c r="E1696" t="s">
        <v>4740</v>
      </c>
      <c r="F1696" t="s">
        <v>4741</v>
      </c>
      <c r="G1696" s="1">
        <v>1054.6952837148999</v>
      </c>
      <c r="H1696" s="1">
        <v>9.83</v>
      </c>
      <c r="I1696" s="2">
        <v>10367.654638917469</v>
      </c>
      <c r="J1696" s="3">
        <v>4.3068525273843262E-3</v>
      </c>
      <c r="K1696" s="4">
        <v>2407246.2599999998</v>
      </c>
      <c r="L1696" s="5">
        <v>100001</v>
      </c>
      <c r="M1696" s="6">
        <v>24.072221880000001</v>
      </c>
      <c r="AB1696" s="8" t="s">
        <v>4646</v>
      </c>
    </row>
    <row r="1697" spans="1:28" x14ac:dyDescent="0.25">
      <c r="A1697" t="s">
        <v>4256</v>
      </c>
      <c r="B1697" t="s">
        <v>4742</v>
      </c>
      <c r="C1697" t="s">
        <v>4743</v>
      </c>
      <c r="D1697" t="s">
        <v>4744</v>
      </c>
      <c r="E1697" t="s">
        <v>4745</v>
      </c>
      <c r="F1697" t="s">
        <v>4746</v>
      </c>
      <c r="G1697" s="1">
        <v>2235.8213028300379</v>
      </c>
      <c r="H1697" s="1">
        <v>20.2</v>
      </c>
      <c r="I1697" s="2">
        <v>45163.590317166767</v>
      </c>
      <c r="J1697" s="3">
        <v>1.8761516454559479E-2</v>
      </c>
      <c r="K1697" s="4">
        <v>2407246.2599999998</v>
      </c>
      <c r="L1697" s="5">
        <v>100001</v>
      </c>
      <c r="M1697" s="6">
        <v>24.072221880000001</v>
      </c>
      <c r="AB1697" s="8" t="s">
        <v>4646</v>
      </c>
    </row>
    <row r="1698" spans="1:28" x14ac:dyDescent="0.25">
      <c r="A1698" t="s">
        <v>4256</v>
      </c>
      <c r="B1698" t="s">
        <v>4672</v>
      </c>
      <c r="C1698" t="s">
        <v>4747</v>
      </c>
      <c r="D1698" t="s">
        <v>4748</v>
      </c>
      <c r="E1698" t="s">
        <v>4749</v>
      </c>
      <c r="F1698" t="s">
        <v>4750</v>
      </c>
      <c r="G1698" s="1">
        <v>1247.5787644716791</v>
      </c>
      <c r="H1698" s="1">
        <v>12.75</v>
      </c>
      <c r="I1698" s="2">
        <v>15906.6292470139</v>
      </c>
      <c r="J1698" s="3">
        <v>6.6078113865317223E-3</v>
      </c>
      <c r="K1698" s="4">
        <v>2407246.2599999998</v>
      </c>
      <c r="L1698" s="5">
        <v>100001</v>
      </c>
      <c r="M1698" s="6">
        <v>24.072221880000001</v>
      </c>
      <c r="AB1698" s="8" t="s">
        <v>4646</v>
      </c>
    </row>
    <row r="1699" spans="1:28" x14ac:dyDescent="0.25">
      <c r="A1699" t="s">
        <v>4256</v>
      </c>
      <c r="B1699" t="s">
        <v>4751</v>
      </c>
      <c r="C1699" t="s">
        <v>4752</v>
      </c>
      <c r="D1699" t="s">
        <v>4753</v>
      </c>
      <c r="E1699" t="s">
        <v>4754</v>
      </c>
      <c r="F1699" t="s">
        <v>4755</v>
      </c>
      <c r="G1699" s="1">
        <v>6491.313221144017</v>
      </c>
      <c r="H1699" s="1">
        <v>15.06</v>
      </c>
      <c r="I1699" s="2">
        <v>97759.177110428893</v>
      </c>
      <c r="J1699" s="3">
        <v>4.0610376567966462E-2</v>
      </c>
      <c r="K1699" s="4">
        <v>2407246.2599999998</v>
      </c>
      <c r="L1699" s="5">
        <v>100001</v>
      </c>
      <c r="M1699" s="6">
        <v>24.072221880000001</v>
      </c>
      <c r="AB1699" s="8" t="s">
        <v>4646</v>
      </c>
    </row>
    <row r="1700" spans="1:28" x14ac:dyDescent="0.25">
      <c r="A1700" t="s">
        <v>4256</v>
      </c>
      <c r="B1700" t="s">
        <v>4756</v>
      </c>
      <c r="C1700" t="s">
        <v>4757</v>
      </c>
      <c r="D1700" t="s">
        <v>4758</v>
      </c>
      <c r="E1700" t="s">
        <v>4759</v>
      </c>
      <c r="F1700" t="s">
        <v>4760</v>
      </c>
      <c r="G1700" s="1">
        <v>1629.804221136086</v>
      </c>
      <c r="H1700" s="1">
        <v>6.32</v>
      </c>
      <c r="I1700" s="2">
        <v>10300.362677580069</v>
      </c>
      <c r="J1700" s="3">
        <v>4.2788986107221401E-3</v>
      </c>
      <c r="K1700" s="4">
        <v>2407246.2599999998</v>
      </c>
      <c r="L1700" s="5">
        <v>100001</v>
      </c>
      <c r="M1700" s="6">
        <v>24.072221880000001</v>
      </c>
      <c r="AB1700" s="8" t="s">
        <v>4646</v>
      </c>
    </row>
    <row r="1701" spans="1:28" x14ac:dyDescent="0.25">
      <c r="A1701" t="s">
        <v>4256</v>
      </c>
      <c r="B1701" t="s">
        <v>4761</v>
      </c>
      <c r="C1701" t="s">
        <v>4762</v>
      </c>
      <c r="D1701" t="s">
        <v>4763</v>
      </c>
      <c r="E1701" t="s">
        <v>4764</v>
      </c>
      <c r="F1701" t="s">
        <v>4765</v>
      </c>
      <c r="G1701" s="1">
        <v>9238.1636345562765</v>
      </c>
      <c r="H1701" s="1">
        <v>13.89</v>
      </c>
      <c r="I1701" s="2">
        <v>128318.0928839867</v>
      </c>
      <c r="J1701" s="3">
        <v>5.3304929793093411E-2</v>
      </c>
      <c r="K1701" s="4">
        <v>2407246.2599999998</v>
      </c>
      <c r="L1701" s="5">
        <v>100001</v>
      </c>
      <c r="M1701" s="6">
        <v>24.072221880000001</v>
      </c>
      <c r="AB1701" s="8" t="s">
        <v>4646</v>
      </c>
    </row>
    <row r="1702" spans="1:28" x14ac:dyDescent="0.25">
      <c r="A1702" t="s">
        <v>4256</v>
      </c>
      <c r="B1702" t="s">
        <v>4766</v>
      </c>
      <c r="C1702" t="s">
        <v>4767</v>
      </c>
      <c r="D1702" t="s">
        <v>4768</v>
      </c>
      <c r="E1702" t="s">
        <v>4769</v>
      </c>
      <c r="F1702" t="s">
        <v>4770</v>
      </c>
      <c r="G1702" s="1">
        <v>7134.564522663577</v>
      </c>
      <c r="H1702" s="1">
        <v>9.92</v>
      </c>
      <c r="I1702" s="2">
        <v>70774.88006482269</v>
      </c>
      <c r="J1702" s="3">
        <v>2.940076436750709E-2</v>
      </c>
      <c r="K1702" s="4">
        <v>2407246.2599999998</v>
      </c>
      <c r="L1702" s="5">
        <v>100001</v>
      </c>
      <c r="M1702" s="6">
        <v>24.072221880000001</v>
      </c>
      <c r="AB1702" s="8" t="s">
        <v>4646</v>
      </c>
    </row>
    <row r="1703" spans="1:28" x14ac:dyDescent="0.25">
      <c r="A1703" t="s">
        <v>4256</v>
      </c>
      <c r="B1703" t="s">
        <v>4771</v>
      </c>
      <c r="C1703" t="s">
        <v>4772</v>
      </c>
      <c r="D1703" t="s">
        <v>4773</v>
      </c>
      <c r="E1703" t="s">
        <v>4774</v>
      </c>
      <c r="F1703" t="s">
        <v>4775</v>
      </c>
      <c r="G1703" s="1">
        <v>4934.5642241688547</v>
      </c>
      <c r="H1703" s="1">
        <v>6.06</v>
      </c>
      <c r="I1703" s="2">
        <v>29903.459198463261</v>
      </c>
      <c r="J1703" s="3">
        <v>1.2422268421537919E-2</v>
      </c>
      <c r="K1703" s="4">
        <v>2407246.2599999998</v>
      </c>
      <c r="L1703" s="5">
        <v>100001</v>
      </c>
      <c r="M1703" s="6">
        <v>24.072221880000001</v>
      </c>
      <c r="AB1703" s="8" t="s">
        <v>4646</v>
      </c>
    </row>
    <row r="1704" spans="1:28" x14ac:dyDescent="0.25">
      <c r="A1704" t="s">
        <v>4256</v>
      </c>
      <c r="B1704" t="s">
        <v>4776</v>
      </c>
      <c r="C1704" t="s">
        <v>4777</v>
      </c>
      <c r="D1704" t="s">
        <v>4778</v>
      </c>
      <c r="E1704" t="s">
        <v>4779</v>
      </c>
      <c r="F1704" t="s">
        <v>4780</v>
      </c>
      <c r="G1704" s="1">
        <v>7395.7208607913899</v>
      </c>
      <c r="H1704" s="1">
        <v>17.39</v>
      </c>
      <c r="I1704" s="2">
        <v>128611.5857691623</v>
      </c>
      <c r="J1704" s="3">
        <v>5.3426850383459443E-2</v>
      </c>
      <c r="K1704" s="4">
        <v>2407246.2599999998</v>
      </c>
      <c r="L1704" s="5">
        <v>100001</v>
      </c>
      <c r="M1704" s="6">
        <v>24.072221880000001</v>
      </c>
      <c r="AB1704" s="8" t="s">
        <v>4646</v>
      </c>
    </row>
    <row r="1705" spans="1:28" x14ac:dyDescent="0.25">
      <c r="A1705" t="s">
        <v>4256</v>
      </c>
      <c r="B1705" t="s">
        <v>4781</v>
      </c>
      <c r="C1705" t="s">
        <v>4782</v>
      </c>
      <c r="D1705" t="s">
        <v>4783</v>
      </c>
      <c r="E1705" t="s">
        <v>4784</v>
      </c>
      <c r="F1705" t="s">
        <v>4785</v>
      </c>
      <c r="G1705" s="1">
        <v>6401.9741402318559</v>
      </c>
      <c r="H1705" s="1">
        <v>7.91</v>
      </c>
      <c r="I1705" s="2">
        <v>50639.615449233977</v>
      </c>
      <c r="J1705" s="3">
        <v>2.1036325319385471E-2</v>
      </c>
      <c r="K1705" s="4">
        <v>2407246.2599999998</v>
      </c>
      <c r="L1705" s="5">
        <v>100001</v>
      </c>
      <c r="M1705" s="6">
        <v>24.072221880000001</v>
      </c>
      <c r="AB1705" s="8" t="s">
        <v>4646</v>
      </c>
    </row>
    <row r="1706" spans="1:28" x14ac:dyDescent="0.25">
      <c r="A1706" t="s">
        <v>4256</v>
      </c>
      <c r="B1706" t="s">
        <v>4786</v>
      </c>
      <c r="C1706" t="s">
        <v>4787</v>
      </c>
      <c r="D1706" t="s">
        <v>4788</v>
      </c>
      <c r="E1706" t="s">
        <v>4789</v>
      </c>
      <c r="F1706" t="s">
        <v>4790</v>
      </c>
      <c r="G1706" s="1">
        <v>11379.26453758256</v>
      </c>
      <c r="H1706" s="1">
        <v>5.09</v>
      </c>
      <c r="I1706" s="2">
        <v>57920.456496295228</v>
      </c>
      <c r="J1706" s="3">
        <v>2.4060877135310299E-2</v>
      </c>
      <c r="K1706" s="4">
        <v>2407246.2599999998</v>
      </c>
      <c r="L1706" s="5">
        <v>100001</v>
      </c>
      <c r="M1706" s="6">
        <v>24.072221880000001</v>
      </c>
      <c r="AB1706" s="8" t="s">
        <v>4646</v>
      </c>
    </row>
    <row r="1707" spans="1:28" x14ac:dyDescent="0.25">
      <c r="A1707" t="s">
        <v>4256</v>
      </c>
      <c r="B1707" t="s">
        <v>4791</v>
      </c>
      <c r="C1707" t="s">
        <v>4792</v>
      </c>
      <c r="D1707" t="s">
        <v>4793</v>
      </c>
      <c r="E1707" t="s">
        <v>4794</v>
      </c>
      <c r="F1707" t="s">
        <v>4795</v>
      </c>
      <c r="G1707" s="1">
        <v>1483.7948959550449</v>
      </c>
      <c r="H1707" s="1">
        <v>14.04</v>
      </c>
      <c r="I1707" s="2">
        <v>20832.480339208829</v>
      </c>
      <c r="J1707" s="3">
        <v>8.6540711207538992E-3</v>
      </c>
      <c r="K1707" s="4">
        <v>2407246.2599999998</v>
      </c>
      <c r="L1707" s="5">
        <v>100001</v>
      </c>
      <c r="M1707" s="6">
        <v>24.072221880000001</v>
      </c>
      <c r="AB1707" s="8" t="s">
        <v>4646</v>
      </c>
    </row>
    <row r="1708" spans="1:28" x14ac:dyDescent="0.25">
      <c r="A1708" t="s">
        <v>4256</v>
      </c>
      <c r="B1708" t="s">
        <v>4796</v>
      </c>
      <c r="C1708" t="s">
        <v>4797</v>
      </c>
      <c r="D1708" t="s">
        <v>4798</v>
      </c>
      <c r="E1708" t="s">
        <v>4799</v>
      </c>
      <c r="F1708" t="s">
        <v>4800</v>
      </c>
      <c r="G1708" s="1">
        <v>1927.1463908064379</v>
      </c>
      <c r="H1708" s="1">
        <v>11.99</v>
      </c>
      <c r="I1708" s="2">
        <v>23106.485225769189</v>
      </c>
      <c r="J1708" s="3">
        <v>9.5987209990593941E-3</v>
      </c>
      <c r="K1708" s="4">
        <v>2407246.2599999998</v>
      </c>
      <c r="L1708" s="5">
        <v>100001</v>
      </c>
      <c r="M1708" s="6">
        <v>24.072221880000001</v>
      </c>
      <c r="AB1708" s="8" t="s">
        <v>4646</v>
      </c>
    </row>
    <row r="1709" spans="1:28" x14ac:dyDescent="0.25">
      <c r="A1709" t="s">
        <v>4256</v>
      </c>
      <c r="B1709" t="s">
        <v>4801</v>
      </c>
      <c r="C1709" t="s">
        <v>4802</v>
      </c>
      <c r="D1709" t="s">
        <v>4803</v>
      </c>
      <c r="E1709" t="s">
        <v>4804</v>
      </c>
      <c r="F1709" t="s">
        <v>4805</v>
      </c>
      <c r="G1709" s="1">
        <v>4400.7895665278274</v>
      </c>
      <c r="H1709" s="1">
        <v>11.8</v>
      </c>
      <c r="I1709" s="2">
        <v>51929.316885028369</v>
      </c>
      <c r="J1709" s="3">
        <v>2.1572083316905171E-2</v>
      </c>
      <c r="K1709" s="4">
        <v>2407246.2599999998</v>
      </c>
      <c r="L1709" s="5">
        <v>100001</v>
      </c>
      <c r="M1709" s="6">
        <v>24.072221880000001</v>
      </c>
      <c r="AB1709" s="8" t="s">
        <v>4646</v>
      </c>
    </row>
    <row r="1710" spans="1:28" x14ac:dyDescent="0.25">
      <c r="A1710" t="s">
        <v>4256</v>
      </c>
      <c r="B1710" t="s">
        <v>4806</v>
      </c>
      <c r="C1710" t="s">
        <v>4807</v>
      </c>
      <c r="D1710" t="s">
        <v>4808</v>
      </c>
      <c r="E1710" t="s">
        <v>4809</v>
      </c>
      <c r="F1710" t="s">
        <v>4810</v>
      </c>
      <c r="G1710" s="1">
        <v>4924.6230616571684</v>
      </c>
      <c r="H1710" s="1">
        <v>16.989999999999998</v>
      </c>
      <c r="I1710" s="2">
        <v>83669.345817555281</v>
      </c>
      <c r="J1710" s="3">
        <v>3.4757285620439719E-2</v>
      </c>
      <c r="K1710" s="4">
        <v>2407246.2599999998</v>
      </c>
      <c r="L1710" s="5">
        <v>100001</v>
      </c>
      <c r="M1710" s="6">
        <v>24.072221880000001</v>
      </c>
      <c r="AB1710" s="8" t="s">
        <v>4646</v>
      </c>
    </row>
    <row r="1711" spans="1:28" x14ac:dyDescent="0.25">
      <c r="A1711" t="s">
        <v>4256</v>
      </c>
      <c r="B1711" t="s">
        <v>4811</v>
      </c>
      <c r="C1711" t="s">
        <v>4812</v>
      </c>
      <c r="D1711" t="s">
        <v>4813</v>
      </c>
      <c r="E1711" t="s">
        <v>4814</v>
      </c>
      <c r="F1711" t="s">
        <v>4815</v>
      </c>
      <c r="G1711" s="1">
        <v>2421.1047132398612</v>
      </c>
      <c r="H1711" s="1">
        <v>13.89</v>
      </c>
      <c r="I1711" s="2">
        <v>33629.144466901671</v>
      </c>
      <c r="J1711" s="3">
        <v>1.3969964363721421E-2</v>
      </c>
      <c r="K1711" s="4">
        <v>2407246.2599999998</v>
      </c>
      <c r="L1711" s="5">
        <v>100001</v>
      </c>
      <c r="M1711" s="6">
        <v>24.072221880000001</v>
      </c>
      <c r="AB1711" s="8" t="s">
        <v>4646</v>
      </c>
    </row>
    <row r="1712" spans="1:28" x14ac:dyDescent="0.25">
      <c r="A1712" t="s">
        <v>4256</v>
      </c>
      <c r="B1712" t="s">
        <v>4816</v>
      </c>
      <c r="C1712" t="s">
        <v>4817</v>
      </c>
      <c r="D1712" t="s">
        <v>4818</v>
      </c>
      <c r="E1712" t="s">
        <v>4819</v>
      </c>
      <c r="F1712" t="s">
        <v>4820</v>
      </c>
      <c r="G1712" s="1">
        <v>5052.3760278509844</v>
      </c>
      <c r="H1712" s="1">
        <v>9.43</v>
      </c>
      <c r="I1712" s="2">
        <v>47643.905942634767</v>
      </c>
      <c r="J1712" s="3">
        <v>1.9791870376666319E-2</v>
      </c>
      <c r="K1712" s="4">
        <v>2407246.2599999998</v>
      </c>
      <c r="L1712" s="5">
        <v>100001</v>
      </c>
      <c r="M1712" s="6">
        <v>24.072221880000001</v>
      </c>
      <c r="AB1712" s="8" t="s">
        <v>4646</v>
      </c>
    </row>
    <row r="1713" spans="1:28" x14ac:dyDescent="0.25">
      <c r="A1713" t="s">
        <v>4256</v>
      </c>
      <c r="B1713" t="s">
        <v>4821</v>
      </c>
      <c r="C1713" t="s">
        <v>4822</v>
      </c>
      <c r="D1713" t="s">
        <v>4823</v>
      </c>
      <c r="E1713" t="s">
        <v>4824</v>
      </c>
      <c r="F1713" t="s">
        <v>4825</v>
      </c>
      <c r="G1713" s="1">
        <v>9212.3045399610182</v>
      </c>
      <c r="H1713" s="1">
        <v>12.87</v>
      </c>
      <c r="I1713" s="2">
        <v>118562.3594292983</v>
      </c>
      <c r="J1713" s="3">
        <v>4.9252276927121828E-2</v>
      </c>
      <c r="K1713" s="4">
        <v>2407246.2599999998</v>
      </c>
      <c r="L1713" s="5">
        <v>100001</v>
      </c>
      <c r="M1713" s="6">
        <v>24.072221880000001</v>
      </c>
      <c r="AB1713" s="8" t="s">
        <v>4646</v>
      </c>
    </row>
    <row r="1714" spans="1:28" x14ac:dyDescent="0.25">
      <c r="A1714" t="s">
        <v>4256</v>
      </c>
      <c r="B1714" t="s">
        <v>4826</v>
      </c>
      <c r="C1714" t="s">
        <v>4827</v>
      </c>
      <c r="D1714" t="s">
        <v>4828</v>
      </c>
      <c r="E1714" t="s">
        <v>4829</v>
      </c>
      <c r="F1714" t="s">
        <v>4830</v>
      </c>
      <c r="G1714" s="1">
        <v>3930.6227232152901</v>
      </c>
      <c r="H1714" s="1">
        <v>5.13</v>
      </c>
      <c r="I1714" s="2">
        <v>20164.094570094439</v>
      </c>
      <c r="J1714" s="3">
        <v>8.3764153693583632E-3</v>
      </c>
      <c r="K1714" s="4">
        <v>2407246.2599999998</v>
      </c>
      <c r="L1714" s="5">
        <v>100001</v>
      </c>
      <c r="M1714" s="6">
        <v>24.072221880000001</v>
      </c>
      <c r="AB1714" s="8" t="s">
        <v>4646</v>
      </c>
    </row>
    <row r="1715" spans="1:28" x14ac:dyDescent="0.25">
      <c r="A1715" t="s">
        <v>4256</v>
      </c>
      <c r="B1715" t="s">
        <v>4831</v>
      </c>
      <c r="C1715" t="s">
        <v>4832</v>
      </c>
      <c r="D1715" t="s">
        <v>4833</v>
      </c>
      <c r="E1715" t="s">
        <v>4834</v>
      </c>
      <c r="F1715" t="s">
        <v>4835</v>
      </c>
      <c r="G1715" s="1">
        <v>7395.7514329037258</v>
      </c>
      <c r="H1715" s="1">
        <v>13.18</v>
      </c>
      <c r="I1715" s="2">
        <v>97476.003885671103</v>
      </c>
      <c r="J1715" s="3">
        <v>4.0492742892732178E-2</v>
      </c>
      <c r="K1715" s="4">
        <v>2407246.2599999998</v>
      </c>
      <c r="L1715" s="5">
        <v>100001</v>
      </c>
      <c r="M1715" s="6">
        <v>24.072221880000001</v>
      </c>
      <c r="AB1715" s="8" t="s">
        <v>4646</v>
      </c>
    </row>
    <row r="1716" spans="1:28" x14ac:dyDescent="0.25">
      <c r="A1716" t="s">
        <v>4256</v>
      </c>
      <c r="B1716" t="s">
        <v>4836</v>
      </c>
      <c r="C1716" t="s">
        <v>4837</v>
      </c>
      <c r="D1716" t="s">
        <v>4838</v>
      </c>
      <c r="E1716" t="s">
        <v>4839</v>
      </c>
      <c r="F1716" t="s">
        <v>4840</v>
      </c>
      <c r="G1716" s="1">
        <v>6565.7771664334196</v>
      </c>
      <c r="H1716" s="1">
        <v>16.02</v>
      </c>
      <c r="I1716" s="2">
        <v>105183.7502062634</v>
      </c>
      <c r="J1716" s="3">
        <v>4.3694636462437951E-2</v>
      </c>
      <c r="K1716" s="4">
        <v>2407246.2599999998</v>
      </c>
      <c r="L1716" s="5">
        <v>100001</v>
      </c>
      <c r="M1716" s="6">
        <v>24.072221880000001</v>
      </c>
      <c r="AB1716" s="8" t="s">
        <v>4646</v>
      </c>
    </row>
    <row r="1717" spans="1:28" x14ac:dyDescent="0.25">
      <c r="A1717" t="s">
        <v>4256</v>
      </c>
      <c r="B1717" t="s">
        <v>4841</v>
      </c>
      <c r="C1717" t="s">
        <v>4842</v>
      </c>
      <c r="D1717" t="s">
        <v>4843</v>
      </c>
      <c r="E1717" t="s">
        <v>4844</v>
      </c>
      <c r="F1717" t="s">
        <v>4845</v>
      </c>
      <c r="G1717" s="1">
        <v>1322.709861190307</v>
      </c>
      <c r="H1717" s="1">
        <v>8.48</v>
      </c>
      <c r="I1717" s="2">
        <v>11216.5796228938</v>
      </c>
      <c r="J1717" s="3">
        <v>4.6595065113503604E-3</v>
      </c>
      <c r="K1717" s="4">
        <v>2407246.2599999998</v>
      </c>
      <c r="L1717" s="5">
        <v>100001</v>
      </c>
      <c r="M1717" s="6">
        <v>24.072221880000001</v>
      </c>
      <c r="AB1717" s="8" t="s">
        <v>4646</v>
      </c>
    </row>
    <row r="1718" spans="1:28" x14ac:dyDescent="0.25">
      <c r="A1718" t="s">
        <v>4256</v>
      </c>
      <c r="B1718" t="s">
        <v>4846</v>
      </c>
      <c r="C1718" t="s">
        <v>4847</v>
      </c>
      <c r="D1718" t="s">
        <v>4848</v>
      </c>
      <c r="E1718" t="s">
        <v>4849</v>
      </c>
      <c r="F1718" t="s">
        <v>4850</v>
      </c>
      <c r="G1718" s="1">
        <v>11974.509992769699</v>
      </c>
      <c r="H1718" s="1">
        <v>8.6999999999999993</v>
      </c>
      <c r="I1718" s="2">
        <v>104178.2369370963</v>
      </c>
      <c r="J1718" s="3">
        <v>4.3276933759613091E-2</v>
      </c>
      <c r="K1718" s="4">
        <v>2407246.2599999998</v>
      </c>
      <c r="L1718" s="5">
        <v>100001</v>
      </c>
      <c r="M1718" s="6">
        <v>24.072221880000001</v>
      </c>
      <c r="AB1718" s="8" t="s">
        <v>4646</v>
      </c>
    </row>
    <row r="1719" spans="1:28" x14ac:dyDescent="0.25">
      <c r="A1719" t="s">
        <v>4256</v>
      </c>
      <c r="B1719" t="s">
        <v>4851</v>
      </c>
      <c r="C1719" t="s">
        <v>4852</v>
      </c>
      <c r="D1719" t="s">
        <v>4853</v>
      </c>
      <c r="E1719" t="s">
        <v>4854</v>
      </c>
      <c r="F1719" t="s">
        <v>4855</v>
      </c>
      <c r="G1719" s="1">
        <v>3089.9887189433211</v>
      </c>
      <c r="H1719" s="1">
        <v>7.55</v>
      </c>
      <c r="I1719" s="2">
        <v>23329.414828022069</v>
      </c>
      <c r="J1719" s="3">
        <v>9.6913287251392689E-3</v>
      </c>
      <c r="K1719" s="4">
        <v>2407246.2599999998</v>
      </c>
      <c r="L1719" s="5">
        <v>100001</v>
      </c>
      <c r="M1719" s="6">
        <v>24.072221880000001</v>
      </c>
      <c r="AB1719" s="8" t="s">
        <v>4646</v>
      </c>
    </row>
    <row r="1720" spans="1:28" x14ac:dyDescent="0.25">
      <c r="A1720" t="s">
        <v>4256</v>
      </c>
      <c r="B1720" t="s">
        <v>4856</v>
      </c>
      <c r="C1720" t="s">
        <v>4857</v>
      </c>
      <c r="D1720" t="s">
        <v>4858</v>
      </c>
      <c r="E1720" t="s">
        <v>4859</v>
      </c>
      <c r="F1720" t="s">
        <v>4860</v>
      </c>
      <c r="G1720" s="1">
        <v>4898.6619555007464</v>
      </c>
      <c r="H1720" s="1">
        <v>6.5</v>
      </c>
      <c r="I1720" s="2">
        <v>31841.302710754851</v>
      </c>
      <c r="J1720" s="3">
        <v>1.322727268906624E-2</v>
      </c>
      <c r="K1720" s="4">
        <v>2407246.2599999998</v>
      </c>
      <c r="L1720" s="5">
        <v>100001</v>
      </c>
      <c r="M1720" s="6">
        <v>24.072221880000001</v>
      </c>
      <c r="AB1720" s="8" t="s">
        <v>4646</v>
      </c>
    </row>
    <row r="1721" spans="1:28" x14ac:dyDescent="0.25">
      <c r="A1721" t="s">
        <v>4256</v>
      </c>
      <c r="B1721" t="s">
        <v>4861</v>
      </c>
      <c r="C1721" t="s">
        <v>4862</v>
      </c>
      <c r="D1721" t="s">
        <v>4863</v>
      </c>
      <c r="E1721" t="s">
        <v>4864</v>
      </c>
      <c r="F1721" t="s">
        <v>4865</v>
      </c>
      <c r="G1721" s="1">
        <v>416.19018505063622</v>
      </c>
      <c r="H1721" s="1">
        <v>12.44</v>
      </c>
      <c r="I1721" s="2">
        <v>5177.4059020299146</v>
      </c>
      <c r="J1721" s="3">
        <v>2.150758727123296E-3</v>
      </c>
      <c r="K1721" s="4">
        <v>2407246.2599999998</v>
      </c>
      <c r="L1721" s="5">
        <v>100001</v>
      </c>
      <c r="M1721" s="6">
        <v>24.072221880000001</v>
      </c>
      <c r="AB1721" s="8" t="s">
        <v>4646</v>
      </c>
    </row>
    <row r="1722" spans="1:28" x14ac:dyDescent="0.25">
      <c r="A1722" t="s">
        <v>4256</v>
      </c>
      <c r="B1722" t="s">
        <v>4866</v>
      </c>
      <c r="C1722" t="s">
        <v>4867</v>
      </c>
      <c r="D1722" t="s">
        <v>4868</v>
      </c>
      <c r="E1722" t="s">
        <v>4869</v>
      </c>
      <c r="F1722" t="s">
        <v>4870</v>
      </c>
      <c r="G1722" s="1">
        <v>36814.548496033378</v>
      </c>
      <c r="H1722" s="1">
        <v>2.81</v>
      </c>
      <c r="I1722" s="2">
        <v>103448.8812738538</v>
      </c>
      <c r="J1722" s="3">
        <v>4.2973950356808857E-2</v>
      </c>
      <c r="K1722" s="4">
        <v>2407246.2599999998</v>
      </c>
      <c r="L1722" s="5">
        <v>100001</v>
      </c>
      <c r="M1722" s="6">
        <v>24.072221880000001</v>
      </c>
      <c r="AB1722" s="8" t="s">
        <v>4646</v>
      </c>
    </row>
    <row r="1723" spans="1:28" x14ac:dyDescent="0.25">
      <c r="A1723" t="s">
        <v>4256</v>
      </c>
      <c r="B1723" t="s">
        <v>4871</v>
      </c>
      <c r="C1723" t="s">
        <v>4872</v>
      </c>
      <c r="D1723" t="s">
        <v>4873</v>
      </c>
      <c r="E1723" t="s">
        <v>4874</v>
      </c>
      <c r="F1723" t="s">
        <v>4875</v>
      </c>
      <c r="G1723" s="1">
        <v>3660.7437694875271</v>
      </c>
      <c r="H1723" s="1">
        <v>9.77</v>
      </c>
      <c r="I1723" s="2">
        <v>35765.466627893133</v>
      </c>
      <c r="J1723" s="3">
        <v>1.4857419127485999E-2</v>
      </c>
      <c r="K1723" s="4">
        <v>2407246.2599999998</v>
      </c>
      <c r="L1723" s="5">
        <v>100001</v>
      </c>
      <c r="M1723" s="6">
        <v>24.072221880000001</v>
      </c>
      <c r="AB1723" s="8" t="s">
        <v>4646</v>
      </c>
    </row>
    <row r="1724" spans="1:28" x14ac:dyDescent="0.25">
      <c r="A1724" t="s">
        <v>4256</v>
      </c>
      <c r="B1724" t="s">
        <v>4876</v>
      </c>
      <c r="C1724" t="s">
        <v>4877</v>
      </c>
      <c r="D1724" t="s">
        <v>4878</v>
      </c>
      <c r="E1724" t="s">
        <v>4879</v>
      </c>
      <c r="F1724" t="s">
        <v>4880</v>
      </c>
      <c r="G1724" s="1">
        <v>1029.2007027667401</v>
      </c>
      <c r="H1724" s="1">
        <v>22.17</v>
      </c>
      <c r="I1724" s="2">
        <v>22817.379580338631</v>
      </c>
      <c r="J1724" s="3">
        <v>9.4786229225831808E-3</v>
      </c>
      <c r="K1724" s="4">
        <v>2407246.2599999998</v>
      </c>
      <c r="L1724" s="5">
        <v>100001</v>
      </c>
      <c r="M1724" s="6">
        <v>24.072221880000001</v>
      </c>
      <c r="AB1724" s="8" t="s">
        <v>4646</v>
      </c>
    </row>
    <row r="1725" spans="1:28" x14ac:dyDescent="0.25">
      <c r="A1725" t="s">
        <v>4256</v>
      </c>
      <c r="B1725" t="s">
        <v>4881</v>
      </c>
      <c r="C1725" t="s">
        <v>4882</v>
      </c>
      <c r="D1725" t="s">
        <v>4883</v>
      </c>
      <c r="E1725" t="s">
        <v>4884</v>
      </c>
      <c r="F1725" t="s">
        <v>4885</v>
      </c>
      <c r="G1725" s="1">
        <v>1581.8342251781301</v>
      </c>
      <c r="H1725" s="1">
        <v>12.23</v>
      </c>
      <c r="I1725" s="2">
        <v>19345.832573928528</v>
      </c>
      <c r="J1725" s="3">
        <v>8.03649917143439E-3</v>
      </c>
      <c r="K1725" s="4">
        <v>2407246.2599999998</v>
      </c>
      <c r="L1725" s="5">
        <v>100001</v>
      </c>
      <c r="M1725" s="6">
        <v>24.072221880000001</v>
      </c>
      <c r="AB1725" s="8" t="s">
        <v>4646</v>
      </c>
    </row>
    <row r="1726" spans="1:28" x14ac:dyDescent="0.25">
      <c r="A1726" t="s">
        <v>4256</v>
      </c>
      <c r="B1726" t="s">
        <v>4886</v>
      </c>
      <c r="C1726" t="s">
        <v>4887</v>
      </c>
      <c r="D1726" t="s">
        <v>4888</v>
      </c>
      <c r="E1726" t="s">
        <v>4889</v>
      </c>
      <c r="F1726" t="s">
        <v>4890</v>
      </c>
      <c r="G1726" s="1">
        <v>1677.898804984319</v>
      </c>
      <c r="H1726" s="1">
        <v>14.41</v>
      </c>
      <c r="I1726" s="2">
        <v>24178.521779824041</v>
      </c>
      <c r="J1726" s="3">
        <v>1.004405830080053E-2</v>
      </c>
      <c r="K1726" s="4">
        <v>2407246.2599999998</v>
      </c>
      <c r="L1726" s="5">
        <v>100001</v>
      </c>
      <c r="M1726" s="6">
        <v>24.072221880000001</v>
      </c>
      <c r="AB1726" s="8" t="s">
        <v>4646</v>
      </c>
    </row>
    <row r="1727" spans="1:28" x14ac:dyDescent="0.25">
      <c r="A1727" t="s">
        <v>4256</v>
      </c>
      <c r="B1727" t="s">
        <v>4891</v>
      </c>
      <c r="C1727" t="s">
        <v>4892</v>
      </c>
      <c r="D1727" t="s">
        <v>4893</v>
      </c>
      <c r="E1727" t="s">
        <v>4894</v>
      </c>
      <c r="F1727" t="s">
        <v>4895</v>
      </c>
      <c r="G1727" s="1">
        <v>6091.7673302100684</v>
      </c>
      <c r="H1727" s="1">
        <v>15.14</v>
      </c>
      <c r="I1727" s="2">
        <v>92229.357379380439</v>
      </c>
      <c r="J1727" s="3">
        <v>3.8313220758469657E-2</v>
      </c>
      <c r="K1727" s="4">
        <v>2407246.2599999998</v>
      </c>
      <c r="L1727" s="5">
        <v>100001</v>
      </c>
      <c r="M1727" s="6">
        <v>24.072221880000001</v>
      </c>
      <c r="AB1727" s="8" t="s">
        <v>4646</v>
      </c>
    </row>
    <row r="1728" spans="1:28" x14ac:dyDescent="0.25">
      <c r="A1728" t="s">
        <v>4256</v>
      </c>
      <c r="B1728" t="s">
        <v>4896</v>
      </c>
      <c r="C1728" t="s">
        <v>4897</v>
      </c>
      <c r="D1728" t="s">
        <v>4898</v>
      </c>
      <c r="E1728" t="s">
        <v>4899</v>
      </c>
      <c r="F1728" t="s">
        <v>4900</v>
      </c>
      <c r="G1728" s="1">
        <v>4487.3635174641386</v>
      </c>
      <c r="H1728" s="1">
        <v>21.88</v>
      </c>
      <c r="I1728" s="2">
        <v>98183.51376211537</v>
      </c>
      <c r="J1728" s="3">
        <v>4.0786651284324918E-2</v>
      </c>
      <c r="K1728" s="4">
        <v>2407246.2599999998</v>
      </c>
      <c r="L1728" s="5">
        <v>100001</v>
      </c>
      <c r="M1728" s="6">
        <v>24.072221880000001</v>
      </c>
      <c r="AB1728" s="8" t="s">
        <v>4646</v>
      </c>
    </row>
    <row r="1729" spans="1:33" x14ac:dyDescent="0.25">
      <c r="A1729" t="s">
        <v>4256</v>
      </c>
      <c r="B1729" t="s">
        <v>4901</v>
      </c>
      <c r="C1729" t="s">
        <v>4902</v>
      </c>
      <c r="D1729" t="s">
        <v>4903</v>
      </c>
      <c r="E1729" t="s">
        <v>4904</v>
      </c>
      <c r="F1729" t="s">
        <v>4905</v>
      </c>
      <c r="G1729" s="1">
        <v>4505.322464671347</v>
      </c>
      <c r="H1729" s="1">
        <v>4.9779999999999998</v>
      </c>
      <c r="I1729" s="2">
        <v>22427.495229133969</v>
      </c>
      <c r="J1729" s="3">
        <v>9.3166601198225417E-3</v>
      </c>
      <c r="K1729" s="4">
        <v>2407246.2599999998</v>
      </c>
      <c r="L1729" s="5">
        <v>100001</v>
      </c>
      <c r="M1729" s="6">
        <v>24.072221880000001</v>
      </c>
      <c r="AB1729" s="8" t="s">
        <v>4646</v>
      </c>
    </row>
    <row r="1730" spans="1:33" x14ac:dyDescent="0.25">
      <c r="A1730" t="s">
        <v>4256</v>
      </c>
      <c r="B1730" t="s">
        <v>4645</v>
      </c>
      <c r="C1730" t="s">
        <v>4906</v>
      </c>
      <c r="F1730" t="s">
        <v>4906</v>
      </c>
      <c r="G1730" s="1">
        <v>-2500580</v>
      </c>
      <c r="H1730" s="1">
        <v>100</v>
      </c>
      <c r="I1730" s="2">
        <v>-2500580</v>
      </c>
      <c r="J1730" s="3">
        <v>-1.0387719900000001</v>
      </c>
      <c r="K1730" s="4">
        <v>2407246.2599999998</v>
      </c>
      <c r="L1730" s="5">
        <v>100001</v>
      </c>
      <c r="M1730" s="6">
        <v>24.072221880000001</v>
      </c>
      <c r="N1730" s="7" t="str">
        <f>IF(ISNUMBER(_xll.BDP($C1730, "DELTA_MID")),_xll.BDP($C1730, "DELTA_MID")," ")</f>
        <v xml:space="preserve"> </v>
      </c>
      <c r="O1730" s="7" t="str">
        <f>IF(ISNUMBER(N1730),_xll.BDP($C1730, "OPT_UNDL_TICKER"),"")</f>
        <v/>
      </c>
      <c r="P1730" s="8" t="str">
        <f>IF(ISNUMBER(N1730),_xll.BDP($C1730, "OPT_UNDL_PX")," ")</f>
        <v xml:space="preserve"> </v>
      </c>
      <c r="Q1730" s="7" t="str">
        <f>IF(ISNUMBER(N1730),+G1730*_xll.BDP($C1730, "PX_POS_MULT_FACTOR")*P1730/K1730," ")</f>
        <v xml:space="preserve"> </v>
      </c>
      <c r="R1730" s="8" t="str">
        <f>IF(OR($A1730="TUA",$A1730="TYA"),"",IF(ISNUMBER(_xll.BDP($C1730,"DUR_ADJ_OAS_MID")),_xll.BDP($C1730,"DUR_ADJ_OAS_MID"),IF(ISNUMBER(_xll.BDP($E1730&amp;" ISIN","DUR_ADJ_OAS_MID")),_xll.BDP($E1730&amp;" ISIN","DUR_ADJ_OAS_MID")," ")))</f>
        <v xml:space="preserve"> </v>
      </c>
      <c r="S1730" s="7" t="str">
        <f t="shared" ref="S1730:S1793" si="23">IF(ISNUMBER(N1730),Q1730*N1730,IF(ISNUMBER(R1730),J1730*R1730," "))</f>
        <v xml:space="preserve"> </v>
      </c>
      <c r="T1730" t="s">
        <v>4906</v>
      </c>
      <c r="U1730" t="s">
        <v>80</v>
      </c>
    </row>
    <row r="1731" spans="1:33" x14ac:dyDescent="0.25">
      <c r="A1731" t="s">
        <v>4256</v>
      </c>
      <c r="B1731" t="s">
        <v>100</v>
      </c>
      <c r="C1731" t="s">
        <v>100</v>
      </c>
      <c r="D1731" t="s">
        <v>101</v>
      </c>
      <c r="E1731" t="s">
        <v>102</v>
      </c>
      <c r="F1731" t="s">
        <v>103</v>
      </c>
      <c r="G1731" s="1">
        <v>2500000</v>
      </c>
      <c r="H1731" s="1">
        <v>99.388666999999998</v>
      </c>
      <c r="I1731" s="2">
        <v>2484716.67</v>
      </c>
      <c r="J1731" s="3">
        <v>1.03218217</v>
      </c>
      <c r="K1731" s="4">
        <v>2407246.2599999998</v>
      </c>
      <c r="L1731" s="5">
        <v>100001</v>
      </c>
      <c r="M1731" s="6">
        <v>24.072221880000001</v>
      </c>
      <c r="N1731" s="7" t="str">
        <f>IF(ISNUMBER(_xll.BDP($C1731, "DELTA_MID")),_xll.BDP($C1731, "DELTA_MID")," ")</f>
        <v xml:space="preserve"> </v>
      </c>
      <c r="O1731" s="7" t="str">
        <f>IF(ISNUMBER(N1731),_xll.BDP($C1731, "OPT_UNDL_TICKER"),"")</f>
        <v/>
      </c>
      <c r="P1731" s="8" t="str">
        <f>IF(ISNUMBER(N1731),_xll.BDP($C1731, "OPT_UNDL_PX")," ")</f>
        <v xml:space="preserve"> </v>
      </c>
      <c r="Q1731" s="7" t="str">
        <f>IF(ISNUMBER(N1731),+G1731*_xll.BDP($C1731, "PX_POS_MULT_FACTOR")*P1731/K1731," ")</f>
        <v xml:space="preserve"> </v>
      </c>
      <c r="R1731" s="8">
        <f>IF(OR($A1731="TUA",$A1731="TYA"),"",IF(ISNUMBER(_xll.BDP($C1731,"DUR_ADJ_OAS_MID")),_xll.BDP($C1731,"DUR_ADJ_OAS_MID"),IF(ISNUMBER(_xll.BDP($E1731&amp;" ISIN","DUR_ADJ_OAS_MID")),_xll.BDP($E1731&amp;" ISIN","DUR_ADJ_OAS_MID")," ")))</f>
        <v>0.15242961739199007</v>
      </c>
      <c r="S1731" s="7">
        <f t="shared" si="23"/>
        <v>0.15733513325193405</v>
      </c>
      <c r="T1731" t="s">
        <v>103</v>
      </c>
      <c r="U1731" t="s">
        <v>87</v>
      </c>
    </row>
    <row r="1732" spans="1:33" x14ac:dyDescent="0.25">
      <c r="A1732" t="s">
        <v>4256</v>
      </c>
      <c r="B1732" t="s">
        <v>108</v>
      </c>
      <c r="C1732" t="s">
        <v>108</v>
      </c>
      <c r="G1732" s="1">
        <v>20120.099999999999</v>
      </c>
      <c r="H1732" s="1">
        <v>1</v>
      </c>
      <c r="I1732" s="2">
        <v>20120.099999999999</v>
      </c>
      <c r="J1732" s="3">
        <v>8.35814E-3</v>
      </c>
      <c r="K1732" s="4">
        <v>2407246.2599999998</v>
      </c>
      <c r="L1732" s="5">
        <v>100001</v>
      </c>
      <c r="M1732" s="6">
        <v>24.072221880000001</v>
      </c>
      <c r="N1732" s="7" t="str">
        <f>IF(ISNUMBER(_xll.BDP($C1732, "DELTA_MID")),_xll.BDP($C1732, "DELTA_MID")," ")</f>
        <v xml:space="preserve"> </v>
      </c>
      <c r="O1732" s="7" t="str">
        <f>IF(ISNUMBER(N1732),_xll.BDP($C1732, "OPT_UNDL_TICKER"),"")</f>
        <v/>
      </c>
      <c r="P1732" s="8" t="str">
        <f>IF(ISNUMBER(N1732),_xll.BDP($C1732, "OPT_UNDL_PX")," ")</f>
        <v xml:space="preserve"> </v>
      </c>
      <c r="Q1732" s="7" t="str">
        <f>IF(ISNUMBER(N1732),+G1732*_xll.BDP($C1732, "PX_POS_MULT_FACTOR")*P1732/K1732," ")</f>
        <v xml:space="preserve"> </v>
      </c>
      <c r="R1732" s="8" t="str">
        <f>IF(OR($A1732="TUA",$A1732="TYA"),"",IF(ISNUMBER(_xll.BDP($C1732,"DUR_ADJ_OAS_MID")),_xll.BDP($C1732,"DUR_ADJ_OAS_MID"),IF(ISNUMBER(_xll.BDP($E1732&amp;" ISIN","DUR_ADJ_OAS_MID")),_xll.BDP($E1732&amp;" ISIN","DUR_ADJ_OAS_MID")," ")))</f>
        <v xml:space="preserve"> </v>
      </c>
      <c r="S1732" s="7" t="str">
        <f t="shared" si="23"/>
        <v xml:space="preserve"> </v>
      </c>
      <c r="T1732" t="s">
        <v>108</v>
      </c>
      <c r="U1732" t="s">
        <v>108</v>
      </c>
    </row>
    <row r="1733" spans="1:33" x14ac:dyDescent="0.25">
      <c r="N1733" s="7" t="str">
        <f>IF(ISNUMBER(_xll.BDP($C1733, "DELTA_MID")),_xll.BDP($C1733, "DELTA_MID")," ")</f>
        <v xml:space="preserve"> </v>
      </c>
      <c r="O1733" s="7" t="str">
        <f>IF(ISNUMBER(N1733),_xll.BDP($C1733, "OPT_UNDL_TICKER"),"")</f>
        <v/>
      </c>
      <c r="P1733" s="8" t="str">
        <f>IF(ISNUMBER(N1733),_xll.BDP($C1733, "OPT_UNDL_PX")," ")</f>
        <v xml:space="preserve"> </v>
      </c>
      <c r="Q1733" s="7" t="str">
        <f>IF(ISNUMBER(N1733),+G1733*_xll.BDP($C1733, "PX_POS_MULT_FACTOR")*P1733/K1733," ")</f>
        <v xml:space="preserve"> </v>
      </c>
      <c r="R1733" s="8" t="str">
        <f>IF(OR($A1733="TUA",$A1733="TYA"),"",IF(ISNUMBER(_xll.BDP($C1733,"DUR_ADJ_OAS_MID")),_xll.BDP($C1733,"DUR_ADJ_OAS_MID"),IF(ISNUMBER(_xll.BDP($E1733&amp;" ISIN","DUR_ADJ_OAS_MID")),_xll.BDP($E1733&amp;" ISIN","DUR_ADJ_OAS_MID")," ")))</f>
        <v xml:space="preserve"> </v>
      </c>
      <c r="S1733" s="7" t="str">
        <f t="shared" si="23"/>
        <v xml:space="preserve"> </v>
      </c>
    </row>
    <row r="1734" spans="1:33" x14ac:dyDescent="0.25">
      <c r="A1734" t="s">
        <v>4907</v>
      </c>
      <c r="B1734" t="s">
        <v>4908</v>
      </c>
      <c r="C1734" t="s">
        <v>4909</v>
      </c>
      <c r="F1734" t="s">
        <v>4909</v>
      </c>
      <c r="G1734" s="1">
        <v>65000000</v>
      </c>
      <c r="H1734" s="1">
        <v>-1.3618479999999999</v>
      </c>
      <c r="I1734" s="2">
        <v>-885201.14</v>
      </c>
      <c r="J1734" s="3">
        <v>-5.4482799999999998E-3</v>
      </c>
      <c r="K1734" s="4">
        <v>162473510.69</v>
      </c>
      <c r="L1734" s="5">
        <v>3400001</v>
      </c>
      <c r="M1734" s="6">
        <v>47.786312619999997</v>
      </c>
      <c r="N1734" s="7" t="str">
        <f>IF(ISNUMBER(_xll.BDP($C1734, "DELTA_MID")),_xll.BDP($C1734, "DELTA_MID")," ")</f>
        <v xml:space="preserve"> </v>
      </c>
      <c r="O1734" s="7" t="str">
        <f>IF(ISNUMBER(N1734),_xll.BDP($C1734, "OPT_UNDL_TICKER"),"")</f>
        <v/>
      </c>
      <c r="P1734" s="8" t="str">
        <f>IF(ISNUMBER(N1734),_xll.BDP($C1734, "OPT_UNDL_PX")," ")</f>
        <v xml:space="preserve"> </v>
      </c>
      <c r="Q1734" s="7" t="str">
        <f>IF(ISNUMBER(N1734),+G1734*_xll.BDP($C1734, "PX_POS_MULT_FACTOR")*P1734/K1734," ")</f>
        <v xml:space="preserve"> </v>
      </c>
      <c r="R1734" s="8" t="str">
        <f>IF(OR($A1734="TUA",$A1734="TYA"),"",IF(ISNUMBER(_xll.BDP($C1734,"DUR_ADJ_OAS_MID")),_xll.BDP($C1734,"DUR_ADJ_OAS_MID"),IF(ISNUMBER(_xll.BDP($E1734&amp;" ISIN","DUR_ADJ_OAS_MID")),_xll.BDP($E1734&amp;" ISIN","DUR_ADJ_OAS_MID")," ")))</f>
        <v xml:space="preserve"> </v>
      </c>
      <c r="S1734" s="7" t="str">
        <f t="shared" si="23"/>
        <v xml:space="preserve"> </v>
      </c>
      <c r="T1734" t="s">
        <v>4909</v>
      </c>
      <c r="U1734" t="s">
        <v>4910</v>
      </c>
      <c r="AG1734">
        <v>2.1999999999999999E-5</v>
      </c>
    </row>
    <row r="1735" spans="1:33" x14ac:dyDescent="0.25">
      <c r="A1735" t="s">
        <v>4907</v>
      </c>
      <c r="B1735" t="s">
        <v>4911</v>
      </c>
      <c r="C1735" t="s">
        <v>4912</v>
      </c>
      <c r="F1735" t="s">
        <v>4912</v>
      </c>
      <c r="G1735" s="1">
        <v>-130000000</v>
      </c>
      <c r="H1735" s="1">
        <v>-1.347054</v>
      </c>
      <c r="I1735" s="2">
        <v>1751170.2</v>
      </c>
      <c r="J1735" s="3">
        <v>1.077819E-2</v>
      </c>
      <c r="K1735" s="4">
        <v>162473510.69</v>
      </c>
      <c r="L1735" s="5">
        <v>3400001</v>
      </c>
      <c r="M1735" s="6">
        <v>47.786312619999997</v>
      </c>
      <c r="N1735" s="7" t="str">
        <f>IF(ISNUMBER(_xll.BDP($C1735, "DELTA_MID")),_xll.BDP($C1735, "DELTA_MID")," ")</f>
        <v xml:space="preserve"> </v>
      </c>
      <c r="O1735" s="7" t="str">
        <f>IF(ISNUMBER(N1735),_xll.BDP($C1735, "OPT_UNDL_TICKER"),"")</f>
        <v/>
      </c>
      <c r="P1735" s="8" t="str">
        <f>IF(ISNUMBER(N1735),_xll.BDP($C1735, "OPT_UNDL_PX")," ")</f>
        <v xml:space="preserve"> </v>
      </c>
      <c r="Q1735" s="7" t="str">
        <f>IF(ISNUMBER(N1735),+G1735*_xll.BDP($C1735, "PX_POS_MULT_FACTOR")*P1735/K1735," ")</f>
        <v xml:space="preserve"> </v>
      </c>
      <c r="R1735" s="8" t="str">
        <f>IF(OR($A1735="TUA",$A1735="TYA"),"",IF(ISNUMBER(_xll.BDP($C1735,"DUR_ADJ_OAS_MID")),_xll.BDP($C1735,"DUR_ADJ_OAS_MID"),IF(ISNUMBER(_xll.BDP($E1735&amp;" ISIN","DUR_ADJ_OAS_MID")),_xll.BDP($E1735&amp;" ISIN","DUR_ADJ_OAS_MID")," ")))</f>
        <v xml:space="preserve"> </v>
      </c>
      <c r="S1735" s="7" t="str">
        <f t="shared" si="23"/>
        <v xml:space="preserve"> </v>
      </c>
      <c r="T1735" t="s">
        <v>4912</v>
      </c>
      <c r="U1735" t="s">
        <v>4910</v>
      </c>
      <c r="AG1735">
        <v>2.1999999999999999E-5</v>
      </c>
    </row>
    <row r="1736" spans="1:33" x14ac:dyDescent="0.25">
      <c r="A1736" t="s">
        <v>4907</v>
      </c>
      <c r="B1736" t="s">
        <v>4913</v>
      </c>
      <c r="C1736" t="s">
        <v>4914</v>
      </c>
      <c r="F1736" t="s">
        <v>4914</v>
      </c>
      <c r="G1736" s="1">
        <v>-695000000</v>
      </c>
      <c r="H1736" s="1">
        <v>-1.0975140000000001</v>
      </c>
      <c r="I1736" s="2">
        <v>7627722.1600000001</v>
      </c>
      <c r="J1736" s="3">
        <v>4.694748E-2</v>
      </c>
      <c r="K1736" s="4">
        <v>162473510.69</v>
      </c>
      <c r="L1736" s="5">
        <v>3400001</v>
      </c>
      <c r="M1736" s="6">
        <v>47.786312619999997</v>
      </c>
      <c r="N1736" s="7" t="str">
        <f>IF(ISNUMBER(_xll.BDP($C1736, "DELTA_MID")),_xll.BDP($C1736, "DELTA_MID")," ")</f>
        <v xml:space="preserve"> </v>
      </c>
      <c r="O1736" s="7" t="str">
        <f>IF(ISNUMBER(N1736),_xll.BDP($C1736, "OPT_UNDL_TICKER"),"")</f>
        <v/>
      </c>
      <c r="P1736" s="8" t="str">
        <f>IF(ISNUMBER(N1736),_xll.BDP($C1736, "OPT_UNDL_PX")," ")</f>
        <v xml:space="preserve"> </v>
      </c>
      <c r="Q1736" s="7" t="str">
        <f>IF(ISNUMBER(N1736),+G1736*_xll.BDP($C1736, "PX_POS_MULT_FACTOR")*P1736/K1736," ")</f>
        <v xml:space="preserve"> </v>
      </c>
      <c r="R1736" s="8" t="str">
        <f>IF(OR($A1736="TUA",$A1736="TYA"),"",IF(ISNUMBER(_xll.BDP($C1736,"DUR_ADJ_OAS_MID")),_xll.BDP($C1736,"DUR_ADJ_OAS_MID"),IF(ISNUMBER(_xll.BDP($E1736&amp;" ISIN","DUR_ADJ_OAS_MID")),_xll.BDP($E1736&amp;" ISIN","DUR_ADJ_OAS_MID")," ")))</f>
        <v xml:space="preserve"> </v>
      </c>
      <c r="S1736" s="7" t="str">
        <f t="shared" si="23"/>
        <v xml:space="preserve"> </v>
      </c>
      <c r="T1736" t="s">
        <v>4914</v>
      </c>
      <c r="U1736" t="s">
        <v>4910</v>
      </c>
      <c r="AG1736">
        <v>2.1999999999999999E-5</v>
      </c>
    </row>
    <row r="1737" spans="1:33" x14ac:dyDescent="0.25">
      <c r="A1737" t="s">
        <v>4907</v>
      </c>
      <c r="B1737" t="s">
        <v>4915</v>
      </c>
      <c r="C1737" t="s">
        <v>4916</v>
      </c>
      <c r="F1737" t="s">
        <v>4916</v>
      </c>
      <c r="G1737" s="1">
        <v>-200000000</v>
      </c>
      <c r="H1737" s="1">
        <v>-1.950742</v>
      </c>
      <c r="I1737" s="2">
        <v>3901483.12</v>
      </c>
      <c r="J1737" s="3">
        <v>2.4013039999999999E-2</v>
      </c>
      <c r="K1737" s="4">
        <v>162473510.69</v>
      </c>
      <c r="L1737" s="5">
        <v>3400001</v>
      </c>
      <c r="M1737" s="6">
        <v>47.786312619999997</v>
      </c>
      <c r="N1737" s="7" t="str">
        <f>IF(ISNUMBER(_xll.BDP($C1737, "DELTA_MID")),_xll.BDP($C1737, "DELTA_MID")," ")</f>
        <v xml:space="preserve"> </v>
      </c>
      <c r="O1737" s="7" t="str">
        <f>IF(ISNUMBER(N1737),_xll.BDP($C1737, "OPT_UNDL_TICKER"),"")</f>
        <v/>
      </c>
      <c r="P1737" s="8" t="str">
        <f>IF(ISNUMBER(N1737),_xll.BDP($C1737, "OPT_UNDL_PX")," ")</f>
        <v xml:space="preserve"> </v>
      </c>
      <c r="Q1737" s="7" t="str">
        <f>IF(ISNUMBER(N1737),+G1737*_xll.BDP($C1737, "PX_POS_MULT_FACTOR")*P1737/K1737," ")</f>
        <v xml:space="preserve"> </v>
      </c>
      <c r="R1737" s="8" t="str">
        <f>IF(OR($A1737="TUA",$A1737="TYA"),"",IF(ISNUMBER(_xll.BDP($C1737,"DUR_ADJ_OAS_MID")),_xll.BDP($C1737,"DUR_ADJ_OAS_MID"),IF(ISNUMBER(_xll.BDP($E1737&amp;" ISIN","DUR_ADJ_OAS_MID")),_xll.BDP($E1737&amp;" ISIN","DUR_ADJ_OAS_MID")," ")))</f>
        <v xml:space="preserve"> </v>
      </c>
      <c r="S1737" s="7" t="str">
        <f t="shared" si="23"/>
        <v xml:space="preserve"> </v>
      </c>
      <c r="T1737" t="s">
        <v>4916</v>
      </c>
      <c r="U1737" t="s">
        <v>4910</v>
      </c>
      <c r="AG1737">
        <v>2.1999999999999999E-5</v>
      </c>
    </row>
    <row r="1738" spans="1:33" x14ac:dyDescent="0.25">
      <c r="A1738" t="s">
        <v>4907</v>
      </c>
      <c r="B1738" t="s">
        <v>4917</v>
      </c>
      <c r="C1738" t="s">
        <v>4918</v>
      </c>
      <c r="F1738" t="s">
        <v>4918</v>
      </c>
      <c r="G1738" s="1">
        <v>130000000</v>
      </c>
      <c r="H1738" s="1">
        <v>-1.0583629999999999</v>
      </c>
      <c r="I1738" s="2">
        <v>-1375871.32</v>
      </c>
      <c r="J1738" s="3">
        <v>-8.4682799999999999E-3</v>
      </c>
      <c r="K1738" s="4">
        <v>162473510.69</v>
      </c>
      <c r="L1738" s="5">
        <v>3400001</v>
      </c>
      <c r="M1738" s="6">
        <v>47.786312619999997</v>
      </c>
      <c r="N1738" s="7" t="str">
        <f>IF(ISNUMBER(_xll.BDP($C1738, "DELTA_MID")),_xll.BDP($C1738, "DELTA_MID")," ")</f>
        <v xml:space="preserve"> </v>
      </c>
      <c r="O1738" s="7" t="str">
        <f>IF(ISNUMBER(N1738),_xll.BDP($C1738, "OPT_UNDL_TICKER"),"")</f>
        <v/>
      </c>
      <c r="P1738" s="8" t="str">
        <f>IF(ISNUMBER(N1738),_xll.BDP($C1738, "OPT_UNDL_PX")," ")</f>
        <v xml:space="preserve"> </v>
      </c>
      <c r="Q1738" s="7" t="str">
        <f>IF(ISNUMBER(N1738),+G1738*_xll.BDP($C1738, "PX_POS_MULT_FACTOR")*P1738/K1738," ")</f>
        <v xml:space="preserve"> </v>
      </c>
      <c r="R1738" s="8" t="str">
        <f>IF(OR($A1738="TUA",$A1738="TYA"),"",IF(ISNUMBER(_xll.BDP($C1738,"DUR_ADJ_OAS_MID")),_xll.BDP($C1738,"DUR_ADJ_OAS_MID"),IF(ISNUMBER(_xll.BDP($E1738&amp;" ISIN","DUR_ADJ_OAS_MID")),_xll.BDP($E1738&amp;" ISIN","DUR_ADJ_OAS_MID")," ")))</f>
        <v xml:space="preserve"> </v>
      </c>
      <c r="S1738" s="7" t="str">
        <f t="shared" si="23"/>
        <v xml:space="preserve"> </v>
      </c>
      <c r="T1738" t="s">
        <v>4918</v>
      </c>
      <c r="U1738" t="s">
        <v>4910</v>
      </c>
      <c r="AG1738">
        <v>2.1999999999999999E-5</v>
      </c>
    </row>
    <row r="1739" spans="1:33" x14ac:dyDescent="0.25">
      <c r="A1739" t="s">
        <v>4907</v>
      </c>
      <c r="B1739" t="s">
        <v>4919</v>
      </c>
      <c r="C1739" t="s">
        <v>4920</v>
      </c>
      <c r="F1739" t="s">
        <v>4920</v>
      </c>
      <c r="G1739" s="1">
        <v>-250000000</v>
      </c>
      <c r="H1739" s="1">
        <v>-1.8315999999999999E-2</v>
      </c>
      <c r="I1739" s="2">
        <v>45790.68</v>
      </c>
      <c r="J1739" s="3">
        <v>2.8183E-4</v>
      </c>
      <c r="K1739" s="4">
        <v>162473510.69</v>
      </c>
      <c r="L1739" s="5">
        <v>3400001</v>
      </c>
      <c r="M1739" s="6">
        <v>47.786312619999997</v>
      </c>
      <c r="N1739" s="7" t="str">
        <f>IF(ISNUMBER(_xll.BDP($C1739, "DELTA_MID")),_xll.BDP($C1739, "DELTA_MID")," ")</f>
        <v xml:space="preserve"> </v>
      </c>
      <c r="O1739" s="7" t="str">
        <f>IF(ISNUMBER(N1739),_xll.BDP($C1739, "OPT_UNDL_TICKER"),"")</f>
        <v/>
      </c>
      <c r="P1739" s="8" t="str">
        <f>IF(ISNUMBER(N1739),_xll.BDP($C1739, "OPT_UNDL_PX")," ")</f>
        <v xml:space="preserve"> </v>
      </c>
      <c r="Q1739" s="7" t="str">
        <f>IF(ISNUMBER(N1739),+G1739*_xll.BDP($C1739, "PX_POS_MULT_FACTOR")*P1739/K1739," ")</f>
        <v xml:space="preserve"> </v>
      </c>
      <c r="R1739" s="8" t="str">
        <f>IF(OR($A1739="TUA",$A1739="TYA"),"",IF(ISNUMBER(_xll.BDP($C1739,"DUR_ADJ_OAS_MID")),_xll.BDP($C1739,"DUR_ADJ_OAS_MID"),IF(ISNUMBER(_xll.BDP($E1739&amp;" ISIN","DUR_ADJ_OAS_MID")),_xll.BDP($E1739&amp;" ISIN","DUR_ADJ_OAS_MID")," ")))</f>
        <v xml:space="preserve"> </v>
      </c>
      <c r="S1739" s="7" t="str">
        <f t="shared" si="23"/>
        <v xml:space="preserve"> </v>
      </c>
      <c r="T1739" t="s">
        <v>4920</v>
      </c>
      <c r="U1739" t="s">
        <v>4910</v>
      </c>
      <c r="AG1739">
        <v>2.1999999999999999E-5</v>
      </c>
    </row>
    <row r="1740" spans="1:33" x14ac:dyDescent="0.25">
      <c r="A1740" t="s">
        <v>4907</v>
      </c>
      <c r="B1740" t="s">
        <v>4921</v>
      </c>
      <c r="C1740" t="s">
        <v>4922</v>
      </c>
      <c r="F1740" t="s">
        <v>4922</v>
      </c>
      <c r="G1740" s="1">
        <v>135000000</v>
      </c>
      <c r="H1740" s="1">
        <v>-1.3387469999999999</v>
      </c>
      <c r="I1740" s="2">
        <v>-1807308.48</v>
      </c>
      <c r="J1740" s="3">
        <v>-1.112371E-2</v>
      </c>
      <c r="K1740" s="4">
        <v>162473510.69</v>
      </c>
      <c r="L1740" s="5">
        <v>3400001</v>
      </c>
      <c r="M1740" s="6">
        <v>47.786312619999997</v>
      </c>
      <c r="N1740" s="7" t="str">
        <f>IF(ISNUMBER(_xll.BDP($C1740, "DELTA_MID")),_xll.BDP($C1740, "DELTA_MID")," ")</f>
        <v xml:space="preserve"> </v>
      </c>
      <c r="O1740" s="7" t="str">
        <f>IF(ISNUMBER(N1740),_xll.BDP($C1740, "OPT_UNDL_TICKER"),"")</f>
        <v/>
      </c>
      <c r="P1740" s="8" t="str">
        <f>IF(ISNUMBER(N1740),_xll.BDP($C1740, "OPT_UNDL_PX")," ")</f>
        <v xml:space="preserve"> </v>
      </c>
      <c r="Q1740" s="7" t="str">
        <f>IF(ISNUMBER(N1740),+G1740*_xll.BDP($C1740, "PX_POS_MULT_FACTOR")*P1740/K1740," ")</f>
        <v xml:space="preserve"> </v>
      </c>
      <c r="R1740" s="8" t="str">
        <f>IF(OR($A1740="TUA",$A1740="TYA"),"",IF(ISNUMBER(_xll.BDP($C1740,"DUR_ADJ_OAS_MID")),_xll.BDP($C1740,"DUR_ADJ_OAS_MID"),IF(ISNUMBER(_xll.BDP($E1740&amp;" ISIN","DUR_ADJ_OAS_MID")),_xll.BDP($E1740&amp;" ISIN","DUR_ADJ_OAS_MID")," ")))</f>
        <v xml:space="preserve"> </v>
      </c>
      <c r="S1740" s="7" t="str">
        <f t="shared" si="23"/>
        <v xml:space="preserve"> </v>
      </c>
      <c r="T1740" t="s">
        <v>4922</v>
      </c>
      <c r="U1740" t="s">
        <v>4910</v>
      </c>
      <c r="AG1740">
        <v>2.1999999999999999E-5</v>
      </c>
    </row>
    <row r="1741" spans="1:33" x14ac:dyDescent="0.25">
      <c r="A1741" t="s">
        <v>4907</v>
      </c>
      <c r="B1741" t="s">
        <v>4923</v>
      </c>
      <c r="C1741" t="s">
        <v>4924</v>
      </c>
      <c r="F1741" t="s">
        <v>4924</v>
      </c>
      <c r="G1741" s="1">
        <v>-100000000</v>
      </c>
      <c r="H1741" s="1">
        <v>-2.1879680000000001</v>
      </c>
      <c r="I1741" s="2">
        <v>2187967.7999999998</v>
      </c>
      <c r="J1741" s="3">
        <v>1.346661E-2</v>
      </c>
      <c r="K1741" s="4">
        <v>162473510.69</v>
      </c>
      <c r="L1741" s="5">
        <v>3400001</v>
      </c>
      <c r="M1741" s="6">
        <v>47.786312619999997</v>
      </c>
      <c r="N1741" s="7" t="str">
        <f>IF(ISNUMBER(_xll.BDP($C1741, "DELTA_MID")),_xll.BDP($C1741, "DELTA_MID")," ")</f>
        <v xml:space="preserve"> </v>
      </c>
      <c r="O1741" s="7" t="str">
        <f>IF(ISNUMBER(N1741),_xll.BDP($C1741, "OPT_UNDL_TICKER"),"")</f>
        <v/>
      </c>
      <c r="P1741" s="8" t="str">
        <f>IF(ISNUMBER(N1741),_xll.BDP($C1741, "OPT_UNDL_PX")," ")</f>
        <v xml:space="preserve"> </v>
      </c>
      <c r="Q1741" s="7" t="str">
        <f>IF(ISNUMBER(N1741),+G1741*_xll.BDP($C1741, "PX_POS_MULT_FACTOR")*P1741/K1741," ")</f>
        <v xml:space="preserve"> </v>
      </c>
      <c r="R1741" s="8" t="str">
        <f>IF(OR($A1741="TUA",$A1741="TYA"),"",IF(ISNUMBER(_xll.BDP($C1741,"DUR_ADJ_OAS_MID")),_xll.BDP($C1741,"DUR_ADJ_OAS_MID"),IF(ISNUMBER(_xll.BDP($E1741&amp;" ISIN","DUR_ADJ_OAS_MID")),_xll.BDP($E1741&amp;" ISIN","DUR_ADJ_OAS_MID")," ")))</f>
        <v xml:space="preserve"> </v>
      </c>
      <c r="S1741" s="7" t="str">
        <f t="shared" si="23"/>
        <v xml:space="preserve"> </v>
      </c>
      <c r="T1741" t="s">
        <v>4924</v>
      </c>
      <c r="U1741" t="s">
        <v>4910</v>
      </c>
      <c r="AG1741">
        <v>2.1999999999999999E-5</v>
      </c>
    </row>
    <row r="1742" spans="1:33" x14ac:dyDescent="0.25">
      <c r="A1742" t="s">
        <v>4907</v>
      </c>
      <c r="B1742" t="s">
        <v>4925</v>
      </c>
      <c r="C1742" t="s">
        <v>4926</v>
      </c>
      <c r="F1742" t="s">
        <v>4926</v>
      </c>
      <c r="G1742" s="1">
        <v>-165000000</v>
      </c>
      <c r="H1742" s="1">
        <v>-1.950742</v>
      </c>
      <c r="I1742" s="2">
        <v>3218723.56</v>
      </c>
      <c r="J1742" s="3">
        <v>1.981076E-2</v>
      </c>
      <c r="K1742" s="4">
        <v>162473510.69</v>
      </c>
      <c r="L1742" s="5">
        <v>3400001</v>
      </c>
      <c r="M1742" s="6">
        <v>47.786312619999997</v>
      </c>
      <c r="N1742" s="7" t="str">
        <f>IF(ISNUMBER(_xll.BDP($C1742, "DELTA_MID")),_xll.BDP($C1742, "DELTA_MID")," ")</f>
        <v xml:space="preserve"> </v>
      </c>
      <c r="O1742" s="7" t="str">
        <f>IF(ISNUMBER(N1742),_xll.BDP($C1742, "OPT_UNDL_TICKER"),"")</f>
        <v/>
      </c>
      <c r="P1742" s="8" t="str">
        <f>IF(ISNUMBER(N1742),_xll.BDP($C1742, "OPT_UNDL_PX")," ")</f>
        <v xml:space="preserve"> </v>
      </c>
      <c r="Q1742" s="7" t="str">
        <f>IF(ISNUMBER(N1742),+G1742*_xll.BDP($C1742, "PX_POS_MULT_FACTOR")*P1742/K1742," ")</f>
        <v xml:space="preserve"> </v>
      </c>
      <c r="R1742" s="8" t="str">
        <f>IF(OR($A1742="TUA",$A1742="TYA"),"",IF(ISNUMBER(_xll.BDP($C1742,"DUR_ADJ_OAS_MID")),_xll.BDP($C1742,"DUR_ADJ_OAS_MID"),IF(ISNUMBER(_xll.BDP($E1742&amp;" ISIN","DUR_ADJ_OAS_MID")),_xll.BDP($E1742&amp;" ISIN","DUR_ADJ_OAS_MID")," ")))</f>
        <v xml:space="preserve"> </v>
      </c>
      <c r="S1742" s="7" t="str">
        <f t="shared" si="23"/>
        <v xml:space="preserve"> </v>
      </c>
      <c r="T1742" t="s">
        <v>4926</v>
      </c>
      <c r="U1742" t="s">
        <v>4910</v>
      </c>
      <c r="AG1742">
        <v>2.1999999999999999E-5</v>
      </c>
    </row>
    <row r="1743" spans="1:33" x14ac:dyDescent="0.25">
      <c r="A1743" t="s">
        <v>4907</v>
      </c>
      <c r="B1743" t="s">
        <v>4927</v>
      </c>
      <c r="C1743" t="s">
        <v>4928</v>
      </c>
      <c r="F1743" t="s">
        <v>4928</v>
      </c>
      <c r="G1743" s="1">
        <v>120000000</v>
      </c>
      <c r="H1743" s="1">
        <v>-1.1016779999999999</v>
      </c>
      <c r="I1743" s="2">
        <v>-1322013.72</v>
      </c>
      <c r="J1743" s="3">
        <v>-8.1367999999999996E-3</v>
      </c>
      <c r="K1743" s="4">
        <v>162473510.69</v>
      </c>
      <c r="L1743" s="5">
        <v>3400001</v>
      </c>
      <c r="M1743" s="6">
        <v>47.786312619999997</v>
      </c>
      <c r="N1743" s="7" t="str">
        <f>IF(ISNUMBER(_xll.BDP($C1743, "DELTA_MID")),_xll.BDP($C1743, "DELTA_MID")," ")</f>
        <v xml:space="preserve"> </v>
      </c>
      <c r="O1743" s="7" t="str">
        <f>IF(ISNUMBER(N1743),_xll.BDP($C1743, "OPT_UNDL_TICKER"),"")</f>
        <v/>
      </c>
      <c r="P1743" s="8" t="str">
        <f>IF(ISNUMBER(N1743),_xll.BDP($C1743, "OPT_UNDL_PX")," ")</f>
        <v xml:space="preserve"> </v>
      </c>
      <c r="Q1743" s="7" t="str">
        <f>IF(ISNUMBER(N1743),+G1743*_xll.BDP($C1743, "PX_POS_MULT_FACTOR")*P1743/K1743," ")</f>
        <v xml:space="preserve"> </v>
      </c>
      <c r="R1743" s="8" t="str">
        <f>IF(OR($A1743="TUA",$A1743="TYA"),"",IF(ISNUMBER(_xll.BDP($C1743,"DUR_ADJ_OAS_MID")),_xll.BDP($C1743,"DUR_ADJ_OAS_MID"),IF(ISNUMBER(_xll.BDP($E1743&amp;" ISIN","DUR_ADJ_OAS_MID")),_xll.BDP($E1743&amp;" ISIN","DUR_ADJ_OAS_MID")," ")))</f>
        <v xml:space="preserve"> </v>
      </c>
      <c r="S1743" s="7" t="str">
        <f t="shared" si="23"/>
        <v xml:space="preserve"> </v>
      </c>
      <c r="T1743" t="s">
        <v>4928</v>
      </c>
      <c r="U1743" t="s">
        <v>4910</v>
      </c>
      <c r="AG1743">
        <v>2.1999999999999999E-5</v>
      </c>
    </row>
    <row r="1744" spans="1:33" x14ac:dyDescent="0.25">
      <c r="A1744" t="s">
        <v>4907</v>
      </c>
      <c r="B1744" t="s">
        <v>4929</v>
      </c>
      <c r="C1744" t="s">
        <v>4930</v>
      </c>
      <c r="F1744" t="s">
        <v>4930</v>
      </c>
      <c r="G1744" s="1">
        <v>100000000</v>
      </c>
      <c r="H1744" s="1">
        <v>-1.2863389999999999</v>
      </c>
      <c r="I1744" s="2">
        <v>-1286339.1399999999</v>
      </c>
      <c r="J1744" s="3">
        <v>-7.9172200000000009E-3</v>
      </c>
      <c r="K1744" s="4">
        <v>162473510.69</v>
      </c>
      <c r="L1744" s="5">
        <v>3400001</v>
      </c>
      <c r="M1744" s="6">
        <v>47.786312619999997</v>
      </c>
      <c r="N1744" s="7" t="str">
        <f>IF(ISNUMBER(_xll.BDP($C1744, "DELTA_MID")),_xll.BDP($C1744, "DELTA_MID")," ")</f>
        <v xml:space="preserve"> </v>
      </c>
      <c r="O1744" s="7" t="str">
        <f>IF(ISNUMBER(N1744),_xll.BDP($C1744, "OPT_UNDL_TICKER"),"")</f>
        <v/>
      </c>
      <c r="P1744" s="8" t="str">
        <f>IF(ISNUMBER(N1744),_xll.BDP($C1744, "OPT_UNDL_PX")," ")</f>
        <v xml:space="preserve"> </v>
      </c>
      <c r="Q1744" s="7" t="str">
        <f>IF(ISNUMBER(N1744),+G1744*_xll.BDP($C1744, "PX_POS_MULT_FACTOR")*P1744/K1744," ")</f>
        <v xml:space="preserve"> </v>
      </c>
      <c r="R1744" s="8" t="str">
        <f>IF(OR($A1744="TUA",$A1744="TYA"),"",IF(ISNUMBER(_xll.BDP($C1744,"DUR_ADJ_OAS_MID")),_xll.BDP($C1744,"DUR_ADJ_OAS_MID"),IF(ISNUMBER(_xll.BDP($E1744&amp;" ISIN","DUR_ADJ_OAS_MID")),_xll.BDP($E1744&amp;" ISIN","DUR_ADJ_OAS_MID")," ")))</f>
        <v xml:space="preserve"> </v>
      </c>
      <c r="S1744" s="7" t="str">
        <f t="shared" si="23"/>
        <v xml:space="preserve"> </v>
      </c>
      <c r="T1744" t="s">
        <v>4930</v>
      </c>
      <c r="U1744" t="s">
        <v>4910</v>
      </c>
      <c r="AG1744">
        <v>2.1999999999999999E-5</v>
      </c>
    </row>
    <row r="1745" spans="1:33" x14ac:dyDescent="0.25">
      <c r="A1745" t="s">
        <v>4907</v>
      </c>
      <c r="B1745" t="s">
        <v>4931</v>
      </c>
      <c r="C1745" t="s">
        <v>4932</v>
      </c>
      <c r="F1745" t="s">
        <v>4932</v>
      </c>
      <c r="G1745" s="1">
        <v>362000000</v>
      </c>
      <c r="H1745" s="1">
        <v>6.4061999999999994E-2</v>
      </c>
      <c r="I1745" s="2">
        <v>231903.72</v>
      </c>
      <c r="J1745" s="3">
        <v>1.4273300000000001E-3</v>
      </c>
      <c r="K1745" s="4">
        <v>162473510.69</v>
      </c>
      <c r="L1745" s="5">
        <v>3400001</v>
      </c>
      <c r="M1745" s="6">
        <v>47.786312619999997</v>
      </c>
      <c r="N1745" s="7" t="str">
        <f>IF(ISNUMBER(_xll.BDP($C1745, "DELTA_MID")),_xll.BDP($C1745, "DELTA_MID")," ")</f>
        <v xml:space="preserve"> </v>
      </c>
      <c r="O1745" s="7" t="str">
        <f>IF(ISNUMBER(N1745),_xll.BDP($C1745, "OPT_UNDL_TICKER"),"")</f>
        <v/>
      </c>
      <c r="P1745" s="8" t="str">
        <f>IF(ISNUMBER(N1745),_xll.BDP($C1745, "OPT_UNDL_PX")," ")</f>
        <v xml:space="preserve"> </v>
      </c>
      <c r="Q1745" s="7" t="str">
        <f>IF(ISNUMBER(N1745),+G1745*_xll.BDP($C1745, "PX_POS_MULT_FACTOR")*P1745/K1745," ")</f>
        <v xml:space="preserve"> </v>
      </c>
      <c r="R1745" s="8" t="str">
        <f>IF(OR($A1745="TUA",$A1745="TYA"),"",IF(ISNUMBER(_xll.BDP($C1745,"DUR_ADJ_OAS_MID")),_xll.BDP($C1745,"DUR_ADJ_OAS_MID"),IF(ISNUMBER(_xll.BDP($E1745&amp;" ISIN","DUR_ADJ_OAS_MID")),_xll.BDP($E1745&amp;" ISIN","DUR_ADJ_OAS_MID")," ")))</f>
        <v xml:space="preserve"> </v>
      </c>
      <c r="S1745" s="7" t="str">
        <f t="shared" si="23"/>
        <v xml:space="preserve"> </v>
      </c>
      <c r="T1745" t="s">
        <v>4932</v>
      </c>
      <c r="U1745" t="s">
        <v>4910</v>
      </c>
      <c r="AG1745">
        <v>2.1999999999999999E-5</v>
      </c>
    </row>
    <row r="1746" spans="1:33" x14ac:dyDescent="0.25">
      <c r="A1746" t="s">
        <v>4907</v>
      </c>
      <c r="B1746" t="s">
        <v>4933</v>
      </c>
      <c r="C1746" t="s">
        <v>4934</v>
      </c>
      <c r="F1746" t="s">
        <v>4934</v>
      </c>
      <c r="G1746" s="1">
        <v>66000000</v>
      </c>
      <c r="H1746" s="1">
        <v>-3.4921570000000002</v>
      </c>
      <c r="I1746" s="2">
        <v>-2304823.63</v>
      </c>
      <c r="J1746" s="3">
        <v>-1.418584E-2</v>
      </c>
      <c r="K1746" s="4">
        <v>162473510.69</v>
      </c>
      <c r="L1746" s="5">
        <v>3400001</v>
      </c>
      <c r="M1746" s="6">
        <v>47.786312619999997</v>
      </c>
      <c r="N1746" s="7" t="str">
        <f>IF(ISNUMBER(_xll.BDP($C1746, "DELTA_MID")),_xll.BDP($C1746, "DELTA_MID")," ")</f>
        <v xml:space="preserve"> </v>
      </c>
      <c r="O1746" s="7" t="str">
        <f>IF(ISNUMBER(N1746),_xll.BDP($C1746, "OPT_UNDL_TICKER"),"")</f>
        <v/>
      </c>
      <c r="P1746" s="8" t="str">
        <f>IF(ISNUMBER(N1746),_xll.BDP($C1746, "OPT_UNDL_PX")," ")</f>
        <v xml:space="preserve"> </v>
      </c>
      <c r="Q1746" s="7" t="str">
        <f>IF(ISNUMBER(N1746),+G1746*_xll.BDP($C1746, "PX_POS_MULT_FACTOR")*P1746/K1746," ")</f>
        <v xml:space="preserve"> </v>
      </c>
      <c r="R1746" s="8" t="str">
        <f>IF(OR($A1746="TUA",$A1746="TYA"),"",IF(ISNUMBER(_xll.BDP($C1746,"DUR_ADJ_OAS_MID")),_xll.BDP($C1746,"DUR_ADJ_OAS_MID"),IF(ISNUMBER(_xll.BDP($E1746&amp;" ISIN","DUR_ADJ_OAS_MID")),_xll.BDP($E1746&amp;" ISIN","DUR_ADJ_OAS_MID")," ")))</f>
        <v xml:space="preserve"> </v>
      </c>
      <c r="S1746" s="7" t="str">
        <f t="shared" si="23"/>
        <v xml:space="preserve"> </v>
      </c>
      <c r="T1746" t="s">
        <v>4934</v>
      </c>
      <c r="U1746" t="s">
        <v>4910</v>
      </c>
      <c r="AG1746">
        <v>2.1999999999999999E-5</v>
      </c>
    </row>
    <row r="1747" spans="1:33" x14ac:dyDescent="0.25">
      <c r="A1747" t="s">
        <v>4907</v>
      </c>
      <c r="B1747" t="s">
        <v>4935</v>
      </c>
      <c r="C1747" t="s">
        <v>4936</v>
      </c>
      <c r="F1747" t="s">
        <v>4936</v>
      </c>
      <c r="G1747" s="1">
        <v>100000000</v>
      </c>
      <c r="H1747" s="1">
        <v>-8.5029999999999994E-2</v>
      </c>
      <c r="I1747" s="2">
        <v>-85029.77</v>
      </c>
      <c r="J1747" s="3">
        <v>-5.2335000000000001E-4</v>
      </c>
      <c r="K1747" s="4">
        <v>162473510.69</v>
      </c>
      <c r="L1747" s="5">
        <v>3400001</v>
      </c>
      <c r="M1747" s="6">
        <v>47.786312619999997</v>
      </c>
      <c r="N1747" s="7" t="str">
        <f>IF(ISNUMBER(_xll.BDP($C1747, "DELTA_MID")),_xll.BDP($C1747, "DELTA_MID")," ")</f>
        <v xml:space="preserve"> </v>
      </c>
      <c r="O1747" s="7" t="str">
        <f>IF(ISNUMBER(N1747),_xll.BDP($C1747, "OPT_UNDL_TICKER"),"")</f>
        <v/>
      </c>
      <c r="P1747" s="8" t="str">
        <f>IF(ISNUMBER(N1747),_xll.BDP($C1747, "OPT_UNDL_PX")," ")</f>
        <v xml:space="preserve"> </v>
      </c>
      <c r="Q1747" s="7" t="str">
        <f>IF(ISNUMBER(N1747),+G1747*_xll.BDP($C1747, "PX_POS_MULT_FACTOR")*P1747/K1747," ")</f>
        <v xml:space="preserve"> </v>
      </c>
      <c r="R1747" s="8" t="str">
        <f>IF(OR($A1747="TUA",$A1747="TYA"),"",IF(ISNUMBER(_xll.BDP($C1747,"DUR_ADJ_OAS_MID")),_xll.BDP($C1747,"DUR_ADJ_OAS_MID"),IF(ISNUMBER(_xll.BDP($E1747&amp;" ISIN","DUR_ADJ_OAS_MID")),_xll.BDP($E1747&amp;" ISIN","DUR_ADJ_OAS_MID")," ")))</f>
        <v xml:space="preserve"> </v>
      </c>
      <c r="S1747" s="7" t="str">
        <f t="shared" si="23"/>
        <v xml:space="preserve"> </v>
      </c>
      <c r="T1747" t="s">
        <v>4936</v>
      </c>
      <c r="U1747" t="s">
        <v>4910</v>
      </c>
      <c r="AG1747">
        <v>2.1999999999999999E-5</v>
      </c>
    </row>
    <row r="1748" spans="1:33" x14ac:dyDescent="0.25">
      <c r="A1748" t="s">
        <v>4907</v>
      </c>
      <c r="B1748" t="s">
        <v>4937</v>
      </c>
      <c r="C1748" t="s">
        <v>4938</v>
      </c>
      <c r="F1748" t="s">
        <v>4938</v>
      </c>
      <c r="G1748" s="1">
        <v>840000000</v>
      </c>
      <c r="H1748" s="1">
        <v>0.20324700000000001</v>
      </c>
      <c r="I1748" s="2">
        <v>1707276.65</v>
      </c>
      <c r="J1748" s="3">
        <v>1.050803E-2</v>
      </c>
      <c r="K1748" s="4">
        <v>162473510.69</v>
      </c>
      <c r="L1748" s="5">
        <v>3400001</v>
      </c>
      <c r="M1748" s="6">
        <v>47.786312619999997</v>
      </c>
      <c r="N1748" s="7" t="str">
        <f>IF(ISNUMBER(_xll.BDP($C1748, "DELTA_MID")),_xll.BDP($C1748, "DELTA_MID")," ")</f>
        <v xml:space="preserve"> </v>
      </c>
      <c r="O1748" s="7" t="str">
        <f>IF(ISNUMBER(N1748),_xll.BDP($C1748, "OPT_UNDL_TICKER"),"")</f>
        <v/>
      </c>
      <c r="P1748" s="8" t="str">
        <f>IF(ISNUMBER(N1748),_xll.BDP($C1748, "OPT_UNDL_PX")," ")</f>
        <v xml:space="preserve"> </v>
      </c>
      <c r="Q1748" s="7" t="str">
        <f>IF(ISNUMBER(N1748),+G1748*_xll.BDP($C1748, "PX_POS_MULT_FACTOR")*P1748/K1748," ")</f>
        <v xml:space="preserve"> </v>
      </c>
      <c r="R1748" s="8" t="str">
        <f>IF(OR($A1748="TUA",$A1748="TYA"),"",IF(ISNUMBER(_xll.BDP($C1748,"DUR_ADJ_OAS_MID")),_xll.BDP($C1748,"DUR_ADJ_OAS_MID"),IF(ISNUMBER(_xll.BDP($E1748&amp;" ISIN","DUR_ADJ_OAS_MID")),_xll.BDP($E1748&amp;" ISIN","DUR_ADJ_OAS_MID")," ")))</f>
        <v xml:space="preserve"> </v>
      </c>
      <c r="S1748" s="7" t="str">
        <f t="shared" si="23"/>
        <v xml:space="preserve"> </v>
      </c>
      <c r="T1748" t="s">
        <v>4938</v>
      </c>
      <c r="U1748" t="s">
        <v>4910</v>
      </c>
      <c r="AG1748">
        <v>2.1999999999999999E-5</v>
      </c>
    </row>
    <row r="1749" spans="1:33" x14ac:dyDescent="0.25">
      <c r="A1749" t="s">
        <v>4907</v>
      </c>
      <c r="B1749" t="s">
        <v>4939</v>
      </c>
      <c r="C1749" t="s">
        <v>4940</v>
      </c>
      <c r="F1749" t="s">
        <v>4940</v>
      </c>
      <c r="G1749" s="1">
        <v>14000000</v>
      </c>
      <c r="H1749" s="1">
        <v>-3.3161999999999997E-2</v>
      </c>
      <c r="I1749" s="2">
        <v>-4642.71</v>
      </c>
      <c r="J1749" s="3">
        <v>-2.8580000000000001E-5</v>
      </c>
      <c r="K1749" s="4">
        <v>162473510.69</v>
      </c>
      <c r="L1749" s="5">
        <v>3400001</v>
      </c>
      <c r="M1749" s="6">
        <v>47.786312619999997</v>
      </c>
      <c r="N1749" s="7" t="str">
        <f>IF(ISNUMBER(_xll.BDP($C1749, "DELTA_MID")),_xll.BDP($C1749, "DELTA_MID")," ")</f>
        <v xml:space="preserve"> </v>
      </c>
      <c r="O1749" s="7" t="str">
        <f>IF(ISNUMBER(N1749),_xll.BDP($C1749, "OPT_UNDL_TICKER"),"")</f>
        <v/>
      </c>
      <c r="P1749" s="8" t="str">
        <f>IF(ISNUMBER(N1749),_xll.BDP($C1749, "OPT_UNDL_PX")," ")</f>
        <v xml:space="preserve"> </v>
      </c>
      <c r="Q1749" s="7" t="str">
        <f>IF(ISNUMBER(N1749),+G1749*_xll.BDP($C1749, "PX_POS_MULT_FACTOR")*P1749/K1749," ")</f>
        <v xml:space="preserve"> </v>
      </c>
      <c r="R1749" s="8" t="str">
        <f>IF(OR($A1749="TUA",$A1749="TYA"),"",IF(ISNUMBER(_xll.BDP($C1749,"DUR_ADJ_OAS_MID")),_xll.BDP($C1749,"DUR_ADJ_OAS_MID"),IF(ISNUMBER(_xll.BDP($E1749&amp;" ISIN","DUR_ADJ_OAS_MID")),_xll.BDP($E1749&amp;" ISIN","DUR_ADJ_OAS_MID")," ")))</f>
        <v xml:space="preserve"> </v>
      </c>
      <c r="S1749" s="7" t="str">
        <f t="shared" si="23"/>
        <v xml:space="preserve"> </v>
      </c>
      <c r="T1749" t="s">
        <v>4940</v>
      </c>
      <c r="U1749" t="s">
        <v>4910</v>
      </c>
      <c r="AG1749">
        <v>2.1999999999999999E-5</v>
      </c>
    </row>
    <row r="1750" spans="1:33" x14ac:dyDescent="0.25">
      <c r="A1750" t="s">
        <v>4907</v>
      </c>
      <c r="B1750" t="s">
        <v>4941</v>
      </c>
      <c r="C1750" t="s">
        <v>4942</v>
      </c>
      <c r="F1750" t="s">
        <v>4942</v>
      </c>
      <c r="G1750" s="1">
        <v>465000000</v>
      </c>
      <c r="H1750" s="1">
        <v>-0.86748099999999995</v>
      </c>
      <c r="I1750" s="2">
        <v>-4033787.25</v>
      </c>
      <c r="J1750" s="3">
        <v>-2.4827350000000002E-2</v>
      </c>
      <c r="K1750" s="4">
        <v>162473510.69</v>
      </c>
      <c r="L1750" s="5">
        <v>3400001</v>
      </c>
      <c r="M1750" s="6">
        <v>47.786312619999997</v>
      </c>
      <c r="N1750" s="7" t="str">
        <f>IF(ISNUMBER(_xll.BDP($C1750, "DELTA_MID")),_xll.BDP($C1750, "DELTA_MID")," ")</f>
        <v xml:space="preserve"> </v>
      </c>
      <c r="O1750" s="7" t="str">
        <f>IF(ISNUMBER(N1750),_xll.BDP($C1750, "OPT_UNDL_TICKER"),"")</f>
        <v/>
      </c>
      <c r="P1750" s="8" t="str">
        <f>IF(ISNUMBER(N1750),_xll.BDP($C1750, "OPT_UNDL_PX")," ")</f>
        <v xml:space="preserve"> </v>
      </c>
      <c r="Q1750" s="7" t="str">
        <f>IF(ISNUMBER(N1750),+G1750*_xll.BDP($C1750, "PX_POS_MULT_FACTOR")*P1750/K1750," ")</f>
        <v xml:space="preserve"> </v>
      </c>
      <c r="R1750" s="8" t="str">
        <f>IF(OR($A1750="TUA",$A1750="TYA"),"",IF(ISNUMBER(_xll.BDP($C1750,"DUR_ADJ_OAS_MID")),_xll.BDP($C1750,"DUR_ADJ_OAS_MID"),IF(ISNUMBER(_xll.BDP($E1750&amp;" ISIN","DUR_ADJ_OAS_MID")),_xll.BDP($E1750&amp;" ISIN","DUR_ADJ_OAS_MID")," ")))</f>
        <v xml:space="preserve"> </v>
      </c>
      <c r="S1750" s="7" t="str">
        <f t="shared" si="23"/>
        <v xml:space="preserve"> </v>
      </c>
      <c r="T1750" t="s">
        <v>4942</v>
      </c>
      <c r="U1750" t="s">
        <v>4910</v>
      </c>
      <c r="AG1750">
        <v>2.1999999999999999E-5</v>
      </c>
    </row>
    <row r="1751" spans="1:33" x14ac:dyDescent="0.25">
      <c r="A1751" t="s">
        <v>4907</v>
      </c>
      <c r="B1751" t="s">
        <v>4943</v>
      </c>
      <c r="C1751" t="s">
        <v>4944</v>
      </c>
      <c r="F1751" t="s">
        <v>4944</v>
      </c>
      <c r="G1751" s="1">
        <v>1045000000</v>
      </c>
      <c r="H1751" s="1">
        <v>0.73012500000000002</v>
      </c>
      <c r="I1751" s="2">
        <v>7629804.79</v>
      </c>
      <c r="J1751" s="3">
        <v>4.6960300000000003E-2</v>
      </c>
      <c r="K1751" s="4">
        <v>162473510.69</v>
      </c>
      <c r="L1751" s="5">
        <v>3400001</v>
      </c>
      <c r="M1751" s="6">
        <v>47.786312619999997</v>
      </c>
      <c r="N1751" s="7" t="str">
        <f>IF(ISNUMBER(_xll.BDP($C1751, "DELTA_MID")),_xll.BDP($C1751, "DELTA_MID")," ")</f>
        <v xml:space="preserve"> </v>
      </c>
      <c r="O1751" s="7" t="str">
        <f>IF(ISNUMBER(N1751),_xll.BDP($C1751, "OPT_UNDL_TICKER"),"")</f>
        <v/>
      </c>
      <c r="P1751" s="8" t="str">
        <f>IF(ISNUMBER(N1751),_xll.BDP($C1751, "OPT_UNDL_PX")," ")</f>
        <v xml:space="preserve"> </v>
      </c>
      <c r="Q1751" s="7" t="str">
        <f>IF(ISNUMBER(N1751),+G1751*_xll.BDP($C1751, "PX_POS_MULT_FACTOR")*P1751/K1751," ")</f>
        <v xml:space="preserve"> </v>
      </c>
      <c r="R1751" s="8" t="str">
        <f>IF(OR($A1751="TUA",$A1751="TYA"),"",IF(ISNUMBER(_xll.BDP($C1751,"DUR_ADJ_OAS_MID")),_xll.BDP($C1751,"DUR_ADJ_OAS_MID"),IF(ISNUMBER(_xll.BDP($E1751&amp;" ISIN","DUR_ADJ_OAS_MID")),_xll.BDP($E1751&amp;" ISIN","DUR_ADJ_OAS_MID")," ")))</f>
        <v xml:space="preserve"> </v>
      </c>
      <c r="S1751" s="7" t="str">
        <f t="shared" si="23"/>
        <v xml:space="preserve"> </v>
      </c>
      <c r="T1751" t="s">
        <v>4944</v>
      </c>
      <c r="U1751" t="s">
        <v>4910</v>
      </c>
      <c r="AG1751">
        <v>2.1999999999999999E-5</v>
      </c>
    </row>
    <row r="1752" spans="1:33" x14ac:dyDescent="0.25">
      <c r="A1752" t="s">
        <v>4907</v>
      </c>
      <c r="B1752" t="s">
        <v>4945</v>
      </c>
      <c r="C1752" t="s">
        <v>4946</v>
      </c>
      <c r="F1752" t="s">
        <v>4946</v>
      </c>
      <c r="G1752" s="1">
        <v>10000</v>
      </c>
      <c r="H1752" s="1">
        <v>100</v>
      </c>
      <c r="I1752" s="2">
        <v>10000</v>
      </c>
      <c r="J1752" s="3">
        <v>6.1550000000000005E-5</v>
      </c>
      <c r="K1752" s="4">
        <v>162473510.69</v>
      </c>
      <c r="L1752" s="5">
        <v>3400001</v>
      </c>
      <c r="M1752" s="6">
        <v>47.786312619999997</v>
      </c>
      <c r="N1752" s="7" t="str">
        <f>IF(ISNUMBER(_xll.BDP($C1752, "DELTA_MID")),_xll.BDP($C1752, "DELTA_MID")," ")</f>
        <v xml:space="preserve"> </v>
      </c>
      <c r="O1752" s="7" t="str">
        <f>IF(ISNUMBER(N1752),_xll.BDP($C1752, "OPT_UNDL_TICKER"),"")</f>
        <v/>
      </c>
      <c r="P1752" s="8" t="str">
        <f>IF(ISNUMBER(N1752),_xll.BDP($C1752, "OPT_UNDL_PX")," ")</f>
        <v xml:space="preserve"> </v>
      </c>
      <c r="Q1752" s="7" t="str">
        <f>IF(ISNUMBER(N1752),+G1752*_xll.BDP($C1752, "PX_POS_MULT_FACTOR")*P1752/K1752," ")</f>
        <v xml:space="preserve"> </v>
      </c>
      <c r="R1752" s="8" t="str">
        <f>IF(OR($A1752="TUA",$A1752="TYA"),"",IF(ISNUMBER(_xll.BDP($C1752,"DUR_ADJ_OAS_MID")),_xll.BDP($C1752,"DUR_ADJ_OAS_MID"),IF(ISNUMBER(_xll.BDP($E1752&amp;" ISIN","DUR_ADJ_OAS_MID")),_xll.BDP($E1752&amp;" ISIN","DUR_ADJ_OAS_MID")," ")))</f>
        <v xml:space="preserve"> </v>
      </c>
      <c r="S1752" s="7" t="str">
        <f t="shared" si="23"/>
        <v xml:space="preserve"> </v>
      </c>
      <c r="T1752" t="s">
        <v>4946</v>
      </c>
      <c r="U1752" t="s">
        <v>80</v>
      </c>
      <c r="AG1752">
        <v>2.1999999999999999E-5</v>
      </c>
    </row>
    <row r="1753" spans="1:33" x14ac:dyDescent="0.25">
      <c r="A1753" t="s">
        <v>4907</v>
      </c>
      <c r="B1753" t="s">
        <v>4945</v>
      </c>
      <c r="C1753" t="s">
        <v>4947</v>
      </c>
      <c r="F1753" t="s">
        <v>4947</v>
      </c>
      <c r="G1753" s="1">
        <v>-10000</v>
      </c>
      <c r="H1753" s="1">
        <v>75.308000000000007</v>
      </c>
      <c r="I1753" s="2">
        <v>-7530.8</v>
      </c>
      <c r="J1753" s="3">
        <v>-4.6350000000000002E-5</v>
      </c>
      <c r="K1753" s="4">
        <v>162473510.69</v>
      </c>
      <c r="L1753" s="5">
        <v>3400001</v>
      </c>
      <c r="M1753" s="6">
        <v>47.786312619999997</v>
      </c>
      <c r="N1753" s="7" t="str">
        <f>IF(ISNUMBER(_xll.BDP($C1753, "DELTA_MID")),_xll.BDP($C1753, "DELTA_MID")," ")</f>
        <v xml:space="preserve"> </v>
      </c>
      <c r="O1753" s="7" t="str">
        <f>IF(ISNUMBER(N1753),_xll.BDP($C1753, "OPT_UNDL_TICKER"),"")</f>
        <v/>
      </c>
      <c r="P1753" s="8" t="str">
        <f>IF(ISNUMBER(N1753),_xll.BDP($C1753, "OPT_UNDL_PX")," ")</f>
        <v xml:space="preserve"> </v>
      </c>
      <c r="Q1753" s="7" t="str">
        <f>IF(ISNUMBER(N1753),+G1753*_xll.BDP($C1753, "PX_POS_MULT_FACTOR")*P1753/K1753," ")</f>
        <v xml:space="preserve"> </v>
      </c>
      <c r="R1753" s="8" t="str">
        <f>IF(OR($A1753="TUA",$A1753="TYA"),"",IF(ISNUMBER(_xll.BDP($C1753,"DUR_ADJ_OAS_MID")),_xll.BDP($C1753,"DUR_ADJ_OAS_MID"),IF(ISNUMBER(_xll.BDP($E1753&amp;" ISIN","DUR_ADJ_OAS_MID")),_xll.BDP($E1753&amp;" ISIN","DUR_ADJ_OAS_MID")," ")))</f>
        <v xml:space="preserve"> </v>
      </c>
      <c r="S1753" s="7" t="str">
        <f t="shared" si="23"/>
        <v xml:space="preserve"> </v>
      </c>
      <c r="T1753" t="s">
        <v>4947</v>
      </c>
      <c r="U1753" t="s">
        <v>80</v>
      </c>
      <c r="AG1753">
        <v>2.1999999999999999E-5</v>
      </c>
    </row>
    <row r="1754" spans="1:33" x14ac:dyDescent="0.25">
      <c r="A1754" t="s">
        <v>4907</v>
      </c>
      <c r="B1754" t="s">
        <v>110</v>
      </c>
      <c r="C1754" t="s">
        <v>111</v>
      </c>
      <c r="D1754" t="s">
        <v>112</v>
      </c>
      <c r="E1754" t="s">
        <v>113</v>
      </c>
      <c r="F1754" t="s">
        <v>114</v>
      </c>
      <c r="G1754" s="1">
        <v>369500</v>
      </c>
      <c r="H1754" s="1">
        <v>100.22</v>
      </c>
      <c r="I1754" s="2">
        <v>37031290</v>
      </c>
      <c r="J1754" s="3">
        <v>0.22792202</v>
      </c>
      <c r="K1754" s="4">
        <v>162473510.69</v>
      </c>
      <c r="L1754" s="5">
        <v>3400001</v>
      </c>
      <c r="M1754" s="6">
        <v>47.786312619999997</v>
      </c>
      <c r="N1754" s="7" t="str">
        <f>IF(ISNUMBER(_xll.BDP($C1754, "DELTA_MID")),_xll.BDP($C1754, "DELTA_MID")," ")</f>
        <v xml:space="preserve"> </v>
      </c>
      <c r="O1754" s="7" t="str">
        <f>IF(ISNUMBER(N1754),_xll.BDP($C1754, "OPT_UNDL_TICKER"),"")</f>
        <v/>
      </c>
      <c r="P1754" s="8" t="str">
        <f>IF(ISNUMBER(N1754),_xll.BDP($C1754, "OPT_UNDL_PX")," ")</f>
        <v xml:space="preserve"> </v>
      </c>
      <c r="Q1754" s="7" t="str">
        <f>IF(ISNUMBER(N1754),+G1754*_xll.BDP($C1754, "PX_POS_MULT_FACTOR")*P1754/K1754," ")</f>
        <v xml:space="preserve"> </v>
      </c>
      <c r="R1754" s="8" t="str">
        <f>IF(OR($A1754="TUA",$A1754="TYA"),"",IF(ISNUMBER(_xll.BDP($C1754,"DUR_ADJ_OAS_MID")),_xll.BDP($C1754,"DUR_ADJ_OAS_MID"),IF(ISNUMBER(_xll.BDP($E1754&amp;" ISIN","DUR_ADJ_OAS_MID")),_xll.BDP($E1754&amp;" ISIN","DUR_ADJ_OAS_MID")," ")))</f>
        <v xml:space="preserve"> </v>
      </c>
      <c r="S1754" s="7" t="str">
        <f t="shared" si="23"/>
        <v xml:space="preserve"> </v>
      </c>
      <c r="T1754" t="s">
        <v>114</v>
      </c>
      <c r="U1754" t="s">
        <v>41</v>
      </c>
      <c r="AG1754">
        <v>2.1999999999999999E-5</v>
      </c>
    </row>
    <row r="1755" spans="1:33" x14ac:dyDescent="0.25">
      <c r="A1755" t="s">
        <v>4907</v>
      </c>
      <c r="B1755" t="s">
        <v>83</v>
      </c>
      <c r="C1755" t="s">
        <v>83</v>
      </c>
      <c r="D1755" t="s">
        <v>84</v>
      </c>
      <c r="E1755" t="s">
        <v>85</v>
      </c>
      <c r="F1755" t="s">
        <v>86</v>
      </c>
      <c r="G1755" s="1">
        <v>13200000</v>
      </c>
      <c r="H1755" s="1">
        <v>99.097875000000002</v>
      </c>
      <c r="I1755" s="2">
        <v>13080919.5</v>
      </c>
      <c r="J1755" s="3">
        <v>8.0511089999999993E-2</v>
      </c>
      <c r="K1755" s="4">
        <v>162473510.69</v>
      </c>
      <c r="L1755" s="5">
        <v>3400001</v>
      </c>
      <c r="M1755" s="6">
        <v>47.786312619999997</v>
      </c>
      <c r="N1755" s="7" t="str">
        <f>IF(ISNUMBER(_xll.BDP($C1755, "DELTA_MID")),_xll.BDP($C1755, "DELTA_MID")," ")</f>
        <v xml:space="preserve"> </v>
      </c>
      <c r="O1755" s="7" t="str">
        <f>IF(ISNUMBER(N1755),_xll.BDP($C1755, "OPT_UNDL_TICKER"),"")</f>
        <v/>
      </c>
      <c r="P1755" s="8" t="str">
        <f>IF(ISNUMBER(N1755),_xll.BDP($C1755, "OPT_UNDL_PX")," ")</f>
        <v xml:space="preserve"> </v>
      </c>
      <c r="Q1755" s="7" t="str">
        <f>IF(ISNUMBER(N1755),+G1755*_xll.BDP($C1755, "PX_POS_MULT_FACTOR")*P1755/K1755," ")</f>
        <v xml:space="preserve"> </v>
      </c>
      <c r="R1755" s="8">
        <f>IF(OR($A1755="TUA",$A1755="TYA"),"",IF(ISNUMBER(_xll.BDP($C1755,"DUR_ADJ_OAS_MID")),_xll.BDP($C1755,"DUR_ADJ_OAS_MID"),IF(ISNUMBER(_xll.BDP($E1755&amp;" ISIN","DUR_ADJ_OAS_MID")),_xll.BDP($E1755&amp;" ISIN","DUR_ADJ_OAS_MID")," ")))</f>
        <v>0.22797279350047775</v>
      </c>
      <c r="S1755" s="7">
        <f t="shared" si="23"/>
        <v>1.8354338095068378E-2</v>
      </c>
      <c r="T1755" t="s">
        <v>86</v>
      </c>
      <c r="U1755" t="s">
        <v>87</v>
      </c>
      <c r="AG1755">
        <v>2.1999999999999999E-5</v>
      </c>
    </row>
    <row r="1756" spans="1:33" x14ac:dyDescent="0.25">
      <c r="A1756" t="s">
        <v>4907</v>
      </c>
      <c r="B1756" t="s">
        <v>88</v>
      </c>
      <c r="C1756" t="s">
        <v>88</v>
      </c>
      <c r="D1756" t="s">
        <v>89</v>
      </c>
      <c r="E1756" t="s">
        <v>90</v>
      </c>
      <c r="F1756" t="s">
        <v>91</v>
      </c>
      <c r="G1756" s="1">
        <v>4600000</v>
      </c>
      <c r="H1756" s="1">
        <v>99.864279999999994</v>
      </c>
      <c r="I1756" s="2">
        <v>4593756.88</v>
      </c>
      <c r="J1756" s="3">
        <v>2.8273880000000001E-2</v>
      </c>
      <c r="K1756" s="4">
        <v>162473510.69</v>
      </c>
      <c r="L1756" s="5">
        <v>3400001</v>
      </c>
      <c r="M1756" s="6">
        <v>47.786312619999997</v>
      </c>
      <c r="N1756" s="7" t="str">
        <f>IF(ISNUMBER(_xll.BDP($C1756, "DELTA_MID")),_xll.BDP($C1756, "DELTA_MID")," ")</f>
        <v xml:space="preserve"> </v>
      </c>
      <c r="O1756" s="7" t="str">
        <f>IF(ISNUMBER(N1756),_xll.BDP($C1756, "OPT_UNDL_TICKER"),"")</f>
        <v/>
      </c>
      <c r="P1756" s="8" t="str">
        <f>IF(ISNUMBER(N1756),_xll.BDP($C1756, "OPT_UNDL_PX")," ")</f>
        <v xml:space="preserve"> </v>
      </c>
      <c r="Q1756" s="7" t="str">
        <f>IF(ISNUMBER(N1756),+G1756*_xll.BDP($C1756, "PX_POS_MULT_FACTOR")*P1756/K1756," ")</f>
        <v xml:space="preserve"> </v>
      </c>
      <c r="R1756" s="8">
        <f>IF(OR($A1756="TUA",$A1756="TYA"),"",IF(ISNUMBER(_xll.BDP($C1756,"DUR_ADJ_OAS_MID")),_xll.BDP($C1756,"DUR_ADJ_OAS_MID"),IF(ISNUMBER(_xll.BDP($E1756&amp;" ISIN","DUR_ADJ_OAS_MID")),_xll.BDP($E1756&amp;" ISIN","DUR_ADJ_OAS_MID")," ")))</f>
        <v>3.2815203723020797E-2</v>
      </c>
      <c r="S1756" s="7">
        <f t="shared" si="23"/>
        <v>9.2781313224024327E-4</v>
      </c>
      <c r="T1756" t="s">
        <v>91</v>
      </c>
      <c r="U1756" t="s">
        <v>87</v>
      </c>
      <c r="AG1756">
        <v>2.1999999999999999E-5</v>
      </c>
    </row>
    <row r="1757" spans="1:33" x14ac:dyDescent="0.25">
      <c r="A1757" t="s">
        <v>4907</v>
      </c>
      <c r="B1757" t="s">
        <v>92</v>
      </c>
      <c r="C1757" t="s">
        <v>92</v>
      </c>
      <c r="D1757" t="s">
        <v>93</v>
      </c>
      <c r="E1757" t="s">
        <v>94</v>
      </c>
      <c r="F1757" t="s">
        <v>95</v>
      </c>
      <c r="G1757" s="1">
        <v>16000000</v>
      </c>
      <c r="H1757" s="1">
        <v>99.687528</v>
      </c>
      <c r="I1757" s="2">
        <v>15950004.48</v>
      </c>
      <c r="J1757" s="3">
        <v>9.8169880000000001E-2</v>
      </c>
      <c r="K1757" s="4">
        <v>162473510.69</v>
      </c>
      <c r="L1757" s="5">
        <v>3400001</v>
      </c>
      <c r="M1757" s="6">
        <v>47.786312619999997</v>
      </c>
      <c r="N1757" s="7" t="str">
        <f>IF(ISNUMBER(_xll.BDP($C1757, "DELTA_MID")),_xll.BDP($C1757, "DELTA_MID")," ")</f>
        <v xml:space="preserve"> </v>
      </c>
      <c r="O1757" s="7" t="str">
        <f>IF(ISNUMBER(N1757),_xll.BDP($C1757, "OPT_UNDL_TICKER"),"")</f>
        <v/>
      </c>
      <c r="P1757" s="8" t="str">
        <f>IF(ISNUMBER(N1757),_xll.BDP($C1757, "OPT_UNDL_PX")," ")</f>
        <v xml:space="preserve"> </v>
      </c>
      <c r="Q1757" s="7" t="str">
        <f>IF(ISNUMBER(N1757),+G1757*_xll.BDP($C1757, "PX_POS_MULT_FACTOR")*P1757/K1757," ")</f>
        <v xml:space="preserve"> </v>
      </c>
      <c r="R1757" s="8">
        <f>IF(OR($A1757="TUA",$A1757="TYA"),"",IF(ISNUMBER(_xll.BDP($C1757,"DUR_ADJ_OAS_MID")),_xll.BDP($C1757,"DUR_ADJ_OAS_MID"),IF(ISNUMBER(_xll.BDP($E1757&amp;" ISIN","DUR_ADJ_OAS_MID")),_xll.BDP($E1757&amp;" ISIN","DUR_ADJ_OAS_MID")," ")))</f>
        <v>7.64526851391132E-2</v>
      </c>
      <c r="S1757" s="7">
        <f t="shared" si="23"/>
        <v>7.5053509257845263E-3</v>
      </c>
      <c r="T1757" t="s">
        <v>95</v>
      </c>
      <c r="U1757" t="s">
        <v>87</v>
      </c>
      <c r="AG1757">
        <v>2.1999999999999999E-5</v>
      </c>
    </row>
    <row r="1758" spans="1:33" x14ac:dyDescent="0.25">
      <c r="A1758" t="s">
        <v>4907</v>
      </c>
      <c r="B1758" t="s">
        <v>96</v>
      </c>
      <c r="C1758" t="s">
        <v>96</v>
      </c>
      <c r="D1758" t="s">
        <v>97</v>
      </c>
      <c r="E1758" t="s">
        <v>98</v>
      </c>
      <c r="F1758" t="s">
        <v>99</v>
      </c>
      <c r="G1758" s="1">
        <v>35000000</v>
      </c>
      <c r="H1758" s="1">
        <v>99.460999999999999</v>
      </c>
      <c r="I1758" s="2">
        <v>34811350</v>
      </c>
      <c r="J1758" s="3">
        <v>0.21425862000000001</v>
      </c>
      <c r="K1758" s="4">
        <v>162473510.69</v>
      </c>
      <c r="L1758" s="5">
        <v>3400001</v>
      </c>
      <c r="M1758" s="6">
        <v>47.786312619999997</v>
      </c>
      <c r="N1758" s="7" t="str">
        <f>IF(ISNUMBER(_xll.BDP($C1758, "DELTA_MID")),_xll.BDP($C1758, "DELTA_MID")," ")</f>
        <v xml:space="preserve"> </v>
      </c>
      <c r="O1758" s="7" t="str">
        <f>IF(ISNUMBER(N1758),_xll.BDP($C1758, "OPT_UNDL_TICKER"),"")</f>
        <v/>
      </c>
      <c r="P1758" s="8" t="str">
        <f>IF(ISNUMBER(N1758),_xll.BDP($C1758, "OPT_UNDL_PX")," ")</f>
        <v xml:space="preserve"> </v>
      </c>
      <c r="Q1758" s="7" t="str">
        <f>IF(ISNUMBER(N1758),+G1758*_xll.BDP($C1758, "PX_POS_MULT_FACTOR")*P1758/K1758," ")</f>
        <v xml:space="preserve"> </v>
      </c>
      <c r="R1758" s="8">
        <f>IF(OR($A1758="TUA",$A1758="TYA"),"",IF(ISNUMBER(_xll.BDP($C1758,"DUR_ADJ_OAS_MID")),_xll.BDP($C1758,"DUR_ADJ_OAS_MID"),IF(ISNUMBER(_xll.BDP($E1758&amp;" ISIN","DUR_ADJ_OAS_MID")),_xll.BDP($E1758&amp;" ISIN","DUR_ADJ_OAS_MID")," ")))</f>
        <v>0.13344363470096951</v>
      </c>
      <c r="S1758" s="7">
        <f t="shared" si="23"/>
        <v>2.8591449018813841E-2</v>
      </c>
      <c r="T1758" t="s">
        <v>99</v>
      </c>
      <c r="U1758" t="s">
        <v>87</v>
      </c>
      <c r="AG1758">
        <v>2.1999999999999999E-5</v>
      </c>
    </row>
    <row r="1759" spans="1:33" x14ac:dyDescent="0.25">
      <c r="A1759" t="s">
        <v>4907</v>
      </c>
      <c r="B1759" t="s">
        <v>100</v>
      </c>
      <c r="C1759" t="s">
        <v>100</v>
      </c>
      <c r="D1759" t="s">
        <v>101</v>
      </c>
      <c r="E1759" t="s">
        <v>102</v>
      </c>
      <c r="F1759" t="s">
        <v>103</v>
      </c>
      <c r="G1759" s="1">
        <v>23400000</v>
      </c>
      <c r="H1759" s="1">
        <v>99.388666999999998</v>
      </c>
      <c r="I1759" s="2">
        <v>23256948.079999998</v>
      </c>
      <c r="J1759" s="3">
        <v>0.14314300999999999</v>
      </c>
      <c r="K1759" s="4">
        <v>162473510.69</v>
      </c>
      <c r="L1759" s="5">
        <v>3400001</v>
      </c>
      <c r="M1759" s="6">
        <v>47.786312619999997</v>
      </c>
      <c r="N1759" s="7" t="str">
        <f>IF(ISNUMBER(_xll.BDP($C1759, "DELTA_MID")),_xll.BDP($C1759, "DELTA_MID")," ")</f>
        <v xml:space="preserve"> </v>
      </c>
      <c r="O1759" s="7" t="str">
        <f>IF(ISNUMBER(N1759),_xll.BDP($C1759, "OPT_UNDL_TICKER"),"")</f>
        <v/>
      </c>
      <c r="P1759" s="8" t="str">
        <f>IF(ISNUMBER(N1759),_xll.BDP($C1759, "OPT_UNDL_PX")," ")</f>
        <v xml:space="preserve"> </v>
      </c>
      <c r="Q1759" s="7" t="str">
        <f>IF(ISNUMBER(N1759),+G1759*_xll.BDP($C1759, "PX_POS_MULT_FACTOR")*P1759/K1759," ")</f>
        <v xml:space="preserve"> </v>
      </c>
      <c r="R1759" s="8">
        <f>IF(OR($A1759="TUA",$A1759="TYA"),"",IF(ISNUMBER(_xll.BDP($C1759,"DUR_ADJ_OAS_MID")),_xll.BDP($C1759,"DUR_ADJ_OAS_MID"),IF(ISNUMBER(_xll.BDP($E1759&amp;" ISIN","DUR_ADJ_OAS_MID")),_xll.BDP($E1759&amp;" ISIN","DUR_ADJ_OAS_MID")," ")))</f>
        <v>0.15242961739199007</v>
      </c>
      <c r="S1759" s="7">
        <f t="shared" si="23"/>
        <v>2.1819234246637807E-2</v>
      </c>
      <c r="T1759" t="s">
        <v>103</v>
      </c>
      <c r="U1759" t="s">
        <v>87</v>
      </c>
      <c r="AG1759">
        <v>2.1999999999999999E-5</v>
      </c>
    </row>
    <row r="1760" spans="1:33" x14ac:dyDescent="0.25">
      <c r="A1760" t="s">
        <v>4907</v>
      </c>
      <c r="B1760" t="s">
        <v>104</v>
      </c>
      <c r="C1760" t="s">
        <v>104</v>
      </c>
      <c r="D1760" t="s">
        <v>105</v>
      </c>
      <c r="E1760" t="s">
        <v>106</v>
      </c>
      <c r="F1760" t="s">
        <v>107</v>
      </c>
      <c r="G1760" s="1">
        <v>18500000</v>
      </c>
      <c r="H1760" s="1">
        <v>99.229611000000006</v>
      </c>
      <c r="I1760" s="2">
        <v>18357478.039999999</v>
      </c>
      <c r="J1760" s="3">
        <v>0.11298751</v>
      </c>
      <c r="K1760" s="4">
        <v>162473510.69</v>
      </c>
      <c r="L1760" s="5">
        <v>3400001</v>
      </c>
      <c r="M1760" s="6">
        <v>47.786312619999997</v>
      </c>
      <c r="N1760" s="7" t="str">
        <f>IF(ISNUMBER(_xll.BDP($C1760, "DELTA_MID")),_xll.BDP($C1760, "DELTA_MID")," ")</f>
        <v xml:space="preserve"> </v>
      </c>
      <c r="O1760" s="7" t="str">
        <f>IF(ISNUMBER(N1760),_xll.BDP($C1760, "OPT_UNDL_TICKER"),"")</f>
        <v/>
      </c>
      <c r="P1760" s="8" t="str">
        <f>IF(ISNUMBER(N1760),_xll.BDP($C1760, "OPT_UNDL_PX")," ")</f>
        <v xml:space="preserve"> </v>
      </c>
      <c r="Q1760" s="7" t="str">
        <f>IF(ISNUMBER(N1760),+G1760*_xll.BDP($C1760, "PX_POS_MULT_FACTOR")*P1760/K1760," ")</f>
        <v xml:space="preserve"> </v>
      </c>
      <c r="R1760" s="8">
        <f>IF(OR($A1760="TUA",$A1760="TYA"),"",IF(ISNUMBER(_xll.BDP($C1760,"DUR_ADJ_OAS_MID")),_xll.BDP($C1760,"DUR_ADJ_OAS_MID"),IF(ISNUMBER(_xll.BDP($E1760&amp;" ISIN","DUR_ADJ_OAS_MID")),_xll.BDP($E1760&amp;" ISIN","DUR_ADJ_OAS_MID")," ")))</f>
        <v>0.19293184780437272</v>
      </c>
      <c r="S1760" s="7">
        <f t="shared" si="23"/>
        <v>2.1798889083115041E-2</v>
      </c>
      <c r="T1760" t="s">
        <v>107</v>
      </c>
      <c r="U1760" t="s">
        <v>87</v>
      </c>
      <c r="AG1760">
        <v>2.1999999999999999E-5</v>
      </c>
    </row>
    <row r="1761" spans="1:33" x14ac:dyDescent="0.25">
      <c r="A1761" t="s">
        <v>4907</v>
      </c>
      <c r="B1761" t="s">
        <v>108</v>
      </c>
      <c r="C1761" t="s">
        <v>108</v>
      </c>
      <c r="G1761" s="1">
        <v>192469</v>
      </c>
      <c r="H1761" s="1">
        <v>1</v>
      </c>
      <c r="I1761" s="2">
        <v>192469</v>
      </c>
      <c r="J1761" s="3">
        <v>1.1846199999999999E-3</v>
      </c>
      <c r="K1761" s="4">
        <v>162473510.69</v>
      </c>
      <c r="L1761" s="5">
        <v>3400001</v>
      </c>
      <c r="M1761" s="6">
        <v>47.786312619999997</v>
      </c>
      <c r="N1761" s="7" t="str">
        <f>IF(ISNUMBER(_xll.BDP($C1761, "DELTA_MID")),_xll.BDP($C1761, "DELTA_MID")," ")</f>
        <v xml:space="preserve"> </v>
      </c>
      <c r="O1761" s="7" t="str">
        <f>IF(ISNUMBER(N1761),_xll.BDP($C1761, "OPT_UNDL_TICKER"),"")</f>
        <v/>
      </c>
      <c r="P1761" s="8" t="str">
        <f>IF(ISNUMBER(N1761),_xll.BDP($C1761, "OPT_UNDL_PX")," ")</f>
        <v xml:space="preserve"> </v>
      </c>
      <c r="Q1761" s="7" t="str">
        <f>IF(ISNUMBER(N1761),+G1761*_xll.BDP($C1761, "PX_POS_MULT_FACTOR")*P1761/K1761," ")</f>
        <v xml:space="preserve"> </v>
      </c>
      <c r="R1761" s="8" t="str">
        <f>IF(OR($A1761="TUA",$A1761="TYA"),"",IF(ISNUMBER(_xll.BDP($C1761,"DUR_ADJ_OAS_MID")),_xll.BDP($C1761,"DUR_ADJ_OAS_MID"),IF(ISNUMBER(_xll.BDP($E1761&amp;" ISIN","DUR_ADJ_OAS_MID")),_xll.BDP($E1761&amp;" ISIN","DUR_ADJ_OAS_MID")," ")))</f>
        <v xml:space="preserve"> </v>
      </c>
      <c r="S1761" s="7" t="str">
        <f t="shared" si="23"/>
        <v xml:space="preserve"> </v>
      </c>
      <c r="T1761" t="s">
        <v>108</v>
      </c>
      <c r="U1761" t="s">
        <v>108</v>
      </c>
      <c r="AG1761">
        <v>2.1999999999999999E-5</v>
      </c>
    </row>
    <row r="1762" spans="1:33" x14ac:dyDescent="0.25">
      <c r="N1762" s="7" t="str">
        <f>IF(ISNUMBER(_xll.BDP($C1762, "DELTA_MID")),_xll.BDP($C1762, "DELTA_MID")," ")</f>
        <v xml:space="preserve"> </v>
      </c>
      <c r="O1762" s="7" t="str">
        <f>IF(ISNUMBER(N1762),_xll.BDP($C1762, "OPT_UNDL_TICKER"),"")</f>
        <v/>
      </c>
      <c r="P1762" s="8" t="str">
        <f>IF(ISNUMBER(N1762),_xll.BDP($C1762, "OPT_UNDL_PX")," ")</f>
        <v xml:space="preserve"> </v>
      </c>
      <c r="Q1762" s="7" t="str">
        <f>IF(ISNUMBER(N1762),+G1762*_xll.BDP($C1762, "PX_POS_MULT_FACTOR")*P1762/K1762," ")</f>
        <v xml:space="preserve"> </v>
      </c>
      <c r="R1762" s="8" t="str">
        <f>IF(OR($A1762="TUA",$A1762="TYA"),"",IF(ISNUMBER(_xll.BDP($C1762,"DUR_ADJ_OAS_MID")),_xll.BDP($C1762,"DUR_ADJ_OAS_MID"),IF(ISNUMBER(_xll.BDP($E1762&amp;" ISIN","DUR_ADJ_OAS_MID")),_xll.BDP($E1762&amp;" ISIN","DUR_ADJ_OAS_MID")," ")))</f>
        <v xml:space="preserve"> </v>
      </c>
      <c r="S1762" s="7" t="str">
        <f t="shared" si="23"/>
        <v xml:space="preserve"> </v>
      </c>
    </row>
    <row r="1763" spans="1:33" x14ac:dyDescent="0.25">
      <c r="A1763" t="s">
        <v>4948</v>
      </c>
      <c r="B1763" t="s">
        <v>4949</v>
      </c>
      <c r="C1763" t="s">
        <v>4950</v>
      </c>
      <c r="D1763" t="s">
        <v>4951</v>
      </c>
      <c r="E1763" t="s">
        <v>4952</v>
      </c>
      <c r="F1763" t="s">
        <v>4953</v>
      </c>
      <c r="G1763" s="1">
        <v>473613</v>
      </c>
      <c r="H1763" s="1">
        <v>5.4</v>
      </c>
      <c r="I1763" s="2">
        <v>2557510.2000000002</v>
      </c>
      <c r="J1763" s="3">
        <v>1.46672E-2</v>
      </c>
      <c r="K1763" s="4">
        <v>174369305.25999999</v>
      </c>
      <c r="L1763" s="5">
        <v>5275001</v>
      </c>
      <c r="M1763" s="6">
        <v>33.0557862</v>
      </c>
      <c r="N1763" s="7" t="str">
        <f>IF(ISNUMBER(_xll.BDP($C1763, "DELTA_MID")),_xll.BDP($C1763, "DELTA_MID")," ")</f>
        <v xml:space="preserve"> </v>
      </c>
      <c r="O1763" s="7" t="str">
        <f>IF(ISNUMBER(N1763),_xll.BDP($C1763, "OPT_UNDL_TICKER"),"")</f>
        <v/>
      </c>
      <c r="P1763" s="8" t="str">
        <f>IF(ISNUMBER(N1763),_xll.BDP($C1763, "OPT_UNDL_PX")," ")</f>
        <v xml:space="preserve"> </v>
      </c>
      <c r="Q1763" s="7" t="str">
        <f>IF(ISNUMBER(N1763),+G1763*_xll.BDP($C1763, "PX_POS_MULT_FACTOR")*P1763/K1763," ")</f>
        <v xml:space="preserve"> </v>
      </c>
      <c r="R1763" s="8" t="str">
        <f>IF(OR($A1763="TUA",$A1763="TYA"),"",IF(ISNUMBER(_xll.BDP($C1763,"DUR_ADJ_OAS_MID")),_xll.BDP($C1763,"DUR_ADJ_OAS_MID"),IF(ISNUMBER(_xll.BDP($E1763&amp;" ISIN","DUR_ADJ_OAS_MID")),_xll.BDP($E1763&amp;" ISIN","DUR_ADJ_OAS_MID")," ")))</f>
        <v xml:space="preserve"> </v>
      </c>
      <c r="S1763" s="7" t="str">
        <f t="shared" si="23"/>
        <v xml:space="preserve"> </v>
      </c>
      <c r="T1763" t="s">
        <v>4953</v>
      </c>
      <c r="U1763" t="s">
        <v>41</v>
      </c>
    </row>
    <row r="1764" spans="1:33" x14ac:dyDescent="0.25">
      <c r="A1764" t="s">
        <v>4948</v>
      </c>
      <c r="B1764" t="s">
        <v>4954</v>
      </c>
      <c r="C1764" t="s">
        <v>787</v>
      </c>
      <c r="D1764" t="s">
        <v>788</v>
      </c>
      <c r="E1764" t="s">
        <v>789</v>
      </c>
      <c r="F1764" t="s">
        <v>790</v>
      </c>
      <c r="G1764" s="1">
        <v>39301</v>
      </c>
      <c r="H1764" s="1">
        <v>226.22</v>
      </c>
      <c r="I1764" s="2">
        <v>8890672.2200000007</v>
      </c>
      <c r="J1764" s="3">
        <v>5.0987600000000001E-2</v>
      </c>
      <c r="K1764" s="4">
        <v>174369305.25999999</v>
      </c>
      <c r="L1764" s="5">
        <v>5275001</v>
      </c>
      <c r="M1764" s="6">
        <v>33.0557862</v>
      </c>
      <c r="N1764" s="7" t="str">
        <f>IF(ISNUMBER(_xll.BDP($C1764, "DELTA_MID")),_xll.BDP($C1764, "DELTA_MID")," ")</f>
        <v xml:space="preserve"> </v>
      </c>
      <c r="O1764" s="7" t="str">
        <f>IF(ISNUMBER(N1764),_xll.BDP($C1764, "OPT_UNDL_TICKER"),"")</f>
        <v/>
      </c>
      <c r="P1764" s="8" t="str">
        <f>IF(ISNUMBER(N1764),_xll.BDP($C1764, "OPT_UNDL_PX")," ")</f>
        <v xml:space="preserve"> </v>
      </c>
      <c r="Q1764" s="7" t="str">
        <f>IF(ISNUMBER(N1764),+G1764*_xll.BDP($C1764, "PX_POS_MULT_FACTOR")*P1764/K1764," ")</f>
        <v xml:space="preserve"> </v>
      </c>
      <c r="R1764" s="8" t="str">
        <f>IF(OR($A1764="TUA",$A1764="TYA"),"",IF(ISNUMBER(_xll.BDP($C1764,"DUR_ADJ_OAS_MID")),_xll.BDP($C1764,"DUR_ADJ_OAS_MID"),IF(ISNUMBER(_xll.BDP($E1764&amp;" ISIN","DUR_ADJ_OAS_MID")),_xll.BDP($E1764&amp;" ISIN","DUR_ADJ_OAS_MID")," ")))</f>
        <v xml:space="preserve"> </v>
      </c>
      <c r="S1764" s="7" t="str">
        <f t="shared" si="23"/>
        <v xml:space="preserve"> </v>
      </c>
      <c r="T1764" t="s">
        <v>790</v>
      </c>
      <c r="U1764" t="s">
        <v>1339</v>
      </c>
    </row>
    <row r="1765" spans="1:33" x14ac:dyDescent="0.25">
      <c r="A1765" t="s">
        <v>4948</v>
      </c>
      <c r="B1765" t="s">
        <v>4955</v>
      </c>
      <c r="C1765" t="s">
        <v>4956</v>
      </c>
      <c r="D1765" t="s">
        <v>4957</v>
      </c>
      <c r="E1765" t="s">
        <v>4958</v>
      </c>
      <c r="F1765" t="s">
        <v>4959</v>
      </c>
      <c r="G1765" s="1">
        <v>11866</v>
      </c>
      <c r="H1765" s="1">
        <v>129.44999999999999</v>
      </c>
      <c r="I1765" s="2">
        <v>1536053.7</v>
      </c>
      <c r="J1765" s="3">
        <v>8.8091999999999997E-3</v>
      </c>
      <c r="K1765" s="4">
        <v>174369305.25999999</v>
      </c>
      <c r="L1765" s="5">
        <v>5275001</v>
      </c>
      <c r="M1765" s="6">
        <v>33.0557862</v>
      </c>
      <c r="N1765" s="7" t="str">
        <f>IF(ISNUMBER(_xll.BDP($C1765, "DELTA_MID")),_xll.BDP($C1765, "DELTA_MID")," ")</f>
        <v xml:space="preserve"> </v>
      </c>
      <c r="O1765" s="7" t="str">
        <f>IF(ISNUMBER(N1765),_xll.BDP($C1765, "OPT_UNDL_TICKER"),"")</f>
        <v/>
      </c>
      <c r="P1765" s="8" t="str">
        <f>IF(ISNUMBER(N1765),_xll.BDP($C1765, "OPT_UNDL_PX")," ")</f>
        <v xml:space="preserve"> </v>
      </c>
      <c r="Q1765" s="7" t="str">
        <f>IF(ISNUMBER(N1765),+G1765*_xll.BDP($C1765, "PX_POS_MULT_FACTOR")*P1765/K1765," ")</f>
        <v xml:space="preserve"> </v>
      </c>
      <c r="R1765" s="8" t="str">
        <f>IF(OR($A1765="TUA",$A1765="TYA"),"",IF(ISNUMBER(_xll.BDP($C1765,"DUR_ADJ_OAS_MID")),_xll.BDP($C1765,"DUR_ADJ_OAS_MID"),IF(ISNUMBER(_xll.BDP($E1765&amp;" ISIN","DUR_ADJ_OAS_MID")),_xll.BDP($E1765&amp;" ISIN","DUR_ADJ_OAS_MID")," ")))</f>
        <v xml:space="preserve"> </v>
      </c>
      <c r="S1765" s="7" t="str">
        <f t="shared" si="23"/>
        <v xml:space="preserve"> </v>
      </c>
      <c r="T1765" t="s">
        <v>4959</v>
      </c>
      <c r="U1765" t="s">
        <v>1339</v>
      </c>
    </row>
    <row r="1766" spans="1:33" x14ac:dyDescent="0.25">
      <c r="A1766" t="s">
        <v>4948</v>
      </c>
      <c r="B1766" t="s">
        <v>4960</v>
      </c>
      <c r="C1766" t="s">
        <v>4961</v>
      </c>
      <c r="D1766" t="s">
        <v>4962</v>
      </c>
      <c r="E1766" t="s">
        <v>4963</v>
      </c>
      <c r="F1766" t="s">
        <v>4964</v>
      </c>
      <c r="G1766" s="1">
        <v>44943</v>
      </c>
      <c r="H1766" s="1">
        <v>95.61</v>
      </c>
      <c r="I1766" s="2">
        <v>4297000.2300000004</v>
      </c>
      <c r="J1766" s="3">
        <v>2.4643100000000001E-2</v>
      </c>
      <c r="K1766" s="4">
        <v>174369305.25999999</v>
      </c>
      <c r="L1766" s="5">
        <v>5275001</v>
      </c>
      <c r="M1766" s="6">
        <v>33.0557862</v>
      </c>
      <c r="N1766" s="7" t="str">
        <f>IF(ISNUMBER(_xll.BDP($C1766, "DELTA_MID")),_xll.BDP($C1766, "DELTA_MID")," ")</f>
        <v xml:space="preserve"> </v>
      </c>
      <c r="O1766" s="7" t="str">
        <f>IF(ISNUMBER(N1766),_xll.BDP($C1766, "OPT_UNDL_TICKER"),"")</f>
        <v/>
      </c>
      <c r="P1766" s="8" t="str">
        <f>IF(ISNUMBER(N1766),_xll.BDP($C1766, "OPT_UNDL_PX")," ")</f>
        <v xml:space="preserve"> </v>
      </c>
      <c r="Q1766" s="7" t="str">
        <f>IF(ISNUMBER(N1766),+G1766*_xll.BDP($C1766, "PX_POS_MULT_FACTOR")*P1766/K1766," ")</f>
        <v xml:space="preserve"> </v>
      </c>
      <c r="R1766" s="8" t="str">
        <f>IF(OR($A1766="TUA",$A1766="TYA"),"",IF(ISNUMBER(_xll.BDP($C1766,"DUR_ADJ_OAS_MID")),_xll.BDP($C1766,"DUR_ADJ_OAS_MID"),IF(ISNUMBER(_xll.BDP($E1766&amp;" ISIN","DUR_ADJ_OAS_MID")),_xll.BDP($E1766&amp;" ISIN","DUR_ADJ_OAS_MID")," ")))</f>
        <v xml:space="preserve"> </v>
      </c>
      <c r="S1766" s="7" t="str">
        <f t="shared" si="23"/>
        <v xml:space="preserve"> </v>
      </c>
      <c r="T1766" t="s">
        <v>4964</v>
      </c>
      <c r="U1766" t="s">
        <v>1339</v>
      </c>
    </row>
    <row r="1767" spans="1:33" x14ac:dyDescent="0.25">
      <c r="A1767" t="s">
        <v>4948</v>
      </c>
      <c r="B1767" t="s">
        <v>4965</v>
      </c>
      <c r="C1767" t="s">
        <v>4966</v>
      </c>
      <c r="D1767" t="s">
        <v>4967</v>
      </c>
      <c r="E1767" t="s">
        <v>4968</v>
      </c>
      <c r="F1767" t="s">
        <v>4969</v>
      </c>
      <c r="G1767" s="1">
        <v>121464</v>
      </c>
      <c r="H1767" s="1">
        <v>1.02</v>
      </c>
      <c r="I1767" s="2">
        <v>123893.28</v>
      </c>
      <c r="J1767" s="3">
        <v>7.1051999999999997E-4</v>
      </c>
      <c r="K1767" s="4">
        <v>174369305.25999999</v>
      </c>
      <c r="L1767" s="5">
        <v>5275001</v>
      </c>
      <c r="M1767" s="6">
        <v>33.0557862</v>
      </c>
      <c r="N1767" s="7" t="str">
        <f>IF(ISNUMBER(_xll.BDP($C1767, "DELTA_MID")),_xll.BDP($C1767, "DELTA_MID")," ")</f>
        <v xml:space="preserve"> </v>
      </c>
      <c r="O1767" s="7" t="str">
        <f>IF(ISNUMBER(N1767),_xll.BDP($C1767, "OPT_UNDL_TICKER"),"")</f>
        <v/>
      </c>
      <c r="P1767" s="8" t="str">
        <f>IF(ISNUMBER(N1767),_xll.BDP($C1767, "OPT_UNDL_PX")," ")</f>
        <v xml:space="preserve"> </v>
      </c>
      <c r="Q1767" s="7" t="str">
        <f>IF(ISNUMBER(N1767),+G1767*_xll.BDP($C1767, "PX_POS_MULT_FACTOR")*P1767/K1767," ")</f>
        <v xml:space="preserve"> </v>
      </c>
      <c r="R1767" s="8" t="str">
        <f>IF(OR($A1767="TUA",$A1767="TYA"),"",IF(ISNUMBER(_xll.BDP($C1767,"DUR_ADJ_OAS_MID")),_xll.BDP($C1767,"DUR_ADJ_OAS_MID"),IF(ISNUMBER(_xll.BDP($E1767&amp;" ISIN","DUR_ADJ_OAS_MID")),_xll.BDP($E1767&amp;" ISIN","DUR_ADJ_OAS_MID")," ")))</f>
        <v xml:space="preserve"> </v>
      </c>
      <c r="S1767" s="7" t="str">
        <f t="shared" si="23"/>
        <v xml:space="preserve"> </v>
      </c>
      <c r="T1767" t="s">
        <v>4969</v>
      </c>
      <c r="U1767" t="s">
        <v>1339</v>
      </c>
    </row>
    <row r="1768" spans="1:33" x14ac:dyDescent="0.25">
      <c r="A1768" t="s">
        <v>4948</v>
      </c>
      <c r="B1768" t="s">
        <v>4970</v>
      </c>
      <c r="C1768" t="s">
        <v>4971</v>
      </c>
      <c r="D1768" t="s">
        <v>4972</v>
      </c>
      <c r="E1768" t="s">
        <v>4973</v>
      </c>
      <c r="F1768" t="s">
        <v>4974</v>
      </c>
      <c r="G1768" s="1">
        <v>145930</v>
      </c>
      <c r="H1768" s="1">
        <v>17.309999999999999</v>
      </c>
      <c r="I1768" s="2">
        <v>2526048.2999999998</v>
      </c>
      <c r="J1768" s="3">
        <v>1.448677E-2</v>
      </c>
      <c r="K1768" s="4">
        <v>174369305.25999999</v>
      </c>
      <c r="L1768" s="5">
        <v>5275001</v>
      </c>
      <c r="M1768" s="6">
        <v>33.0557862</v>
      </c>
      <c r="N1768" s="7" t="str">
        <f>IF(ISNUMBER(_xll.BDP($C1768, "DELTA_MID")),_xll.BDP($C1768, "DELTA_MID")," ")</f>
        <v xml:space="preserve"> </v>
      </c>
      <c r="O1768" s="7" t="str">
        <f>IF(ISNUMBER(N1768),_xll.BDP($C1768, "OPT_UNDL_TICKER"),"")</f>
        <v/>
      </c>
      <c r="P1768" s="8" t="str">
        <f>IF(ISNUMBER(N1768),_xll.BDP($C1768, "OPT_UNDL_PX")," ")</f>
        <v xml:space="preserve"> </v>
      </c>
      <c r="Q1768" s="7" t="str">
        <f>IF(ISNUMBER(N1768),+G1768*_xll.BDP($C1768, "PX_POS_MULT_FACTOR")*P1768/K1768," ")</f>
        <v xml:space="preserve"> </v>
      </c>
      <c r="R1768" s="8" t="str">
        <f>IF(OR($A1768="TUA",$A1768="TYA"),"",IF(ISNUMBER(_xll.BDP($C1768,"DUR_ADJ_OAS_MID")),_xll.BDP($C1768,"DUR_ADJ_OAS_MID"),IF(ISNUMBER(_xll.BDP($E1768&amp;" ISIN","DUR_ADJ_OAS_MID")),_xll.BDP($E1768&amp;" ISIN","DUR_ADJ_OAS_MID")," ")))</f>
        <v xml:space="preserve"> </v>
      </c>
      <c r="S1768" s="7" t="str">
        <f t="shared" si="23"/>
        <v xml:space="preserve"> </v>
      </c>
      <c r="T1768" t="s">
        <v>4974</v>
      </c>
      <c r="U1768" t="s">
        <v>1339</v>
      </c>
    </row>
    <row r="1769" spans="1:33" x14ac:dyDescent="0.25">
      <c r="A1769" t="s">
        <v>4948</v>
      </c>
      <c r="B1769" t="s">
        <v>4975</v>
      </c>
      <c r="C1769" t="s">
        <v>4976</v>
      </c>
      <c r="D1769" t="s">
        <v>4977</v>
      </c>
      <c r="E1769" t="s">
        <v>4978</v>
      </c>
      <c r="F1769" t="s">
        <v>4979</v>
      </c>
      <c r="G1769" s="1">
        <v>22224</v>
      </c>
      <c r="H1769" s="1">
        <v>297.32</v>
      </c>
      <c r="I1769" s="2">
        <v>6607639.6799999997</v>
      </c>
      <c r="J1769" s="3">
        <v>3.7894509999999999E-2</v>
      </c>
      <c r="K1769" s="4">
        <v>174369305.25999999</v>
      </c>
      <c r="L1769" s="5">
        <v>5275001</v>
      </c>
      <c r="M1769" s="6">
        <v>33.0557862</v>
      </c>
      <c r="N1769" s="7" t="str">
        <f>IF(ISNUMBER(_xll.BDP($C1769, "DELTA_MID")),_xll.BDP($C1769, "DELTA_MID")," ")</f>
        <v xml:space="preserve"> </v>
      </c>
      <c r="O1769" s="7" t="str">
        <f>IF(ISNUMBER(N1769),_xll.BDP($C1769, "OPT_UNDL_TICKER"),"")</f>
        <v/>
      </c>
      <c r="P1769" s="8" t="str">
        <f>IF(ISNUMBER(N1769),_xll.BDP($C1769, "OPT_UNDL_PX")," ")</f>
        <v xml:space="preserve"> </v>
      </c>
      <c r="Q1769" s="7" t="str">
        <f>IF(ISNUMBER(N1769),+G1769*_xll.BDP($C1769, "PX_POS_MULT_FACTOR")*P1769/K1769," ")</f>
        <v xml:space="preserve"> </v>
      </c>
      <c r="R1769" s="8" t="str">
        <f>IF(OR($A1769="TUA",$A1769="TYA"),"",IF(ISNUMBER(_xll.BDP($C1769,"DUR_ADJ_OAS_MID")),_xll.BDP($C1769,"DUR_ADJ_OAS_MID"),IF(ISNUMBER(_xll.BDP($E1769&amp;" ISIN","DUR_ADJ_OAS_MID")),_xll.BDP($E1769&amp;" ISIN","DUR_ADJ_OAS_MID")," ")))</f>
        <v xml:space="preserve"> </v>
      </c>
      <c r="S1769" s="7" t="str">
        <f t="shared" si="23"/>
        <v xml:space="preserve"> </v>
      </c>
      <c r="T1769" t="s">
        <v>4979</v>
      </c>
      <c r="U1769" t="s">
        <v>1339</v>
      </c>
    </row>
    <row r="1770" spans="1:33" x14ac:dyDescent="0.25">
      <c r="A1770" t="s">
        <v>4948</v>
      </c>
      <c r="B1770" t="s">
        <v>4980</v>
      </c>
      <c r="C1770" t="s">
        <v>4981</v>
      </c>
      <c r="D1770" t="s">
        <v>4982</v>
      </c>
      <c r="E1770" t="s">
        <v>4983</v>
      </c>
      <c r="F1770" t="s">
        <v>4984</v>
      </c>
      <c r="G1770" s="1">
        <v>113908</v>
      </c>
      <c r="H1770" s="1">
        <v>25.22</v>
      </c>
      <c r="I1770" s="2">
        <v>2872759.76</v>
      </c>
      <c r="J1770" s="3">
        <v>1.6475150000000001E-2</v>
      </c>
      <c r="K1770" s="4">
        <v>174369305.25999999</v>
      </c>
      <c r="L1770" s="5">
        <v>5275001</v>
      </c>
      <c r="M1770" s="6">
        <v>33.0557862</v>
      </c>
      <c r="N1770" s="7" t="str">
        <f>IF(ISNUMBER(_xll.BDP($C1770, "DELTA_MID")),_xll.BDP($C1770, "DELTA_MID")," ")</f>
        <v xml:space="preserve"> </v>
      </c>
      <c r="O1770" s="7" t="str">
        <f>IF(ISNUMBER(N1770),_xll.BDP($C1770, "OPT_UNDL_TICKER"),"")</f>
        <v/>
      </c>
      <c r="P1770" s="8" t="str">
        <f>IF(ISNUMBER(N1770),_xll.BDP($C1770, "OPT_UNDL_PX")," ")</f>
        <v xml:space="preserve"> </v>
      </c>
      <c r="Q1770" s="7" t="str">
        <f>IF(ISNUMBER(N1770),+G1770*_xll.BDP($C1770, "PX_POS_MULT_FACTOR")*P1770/K1770," ")</f>
        <v xml:space="preserve"> </v>
      </c>
      <c r="R1770" s="8" t="str">
        <f>IF(OR($A1770="TUA",$A1770="TYA"),"",IF(ISNUMBER(_xll.BDP($C1770,"DUR_ADJ_OAS_MID")),_xll.BDP($C1770,"DUR_ADJ_OAS_MID"),IF(ISNUMBER(_xll.BDP($E1770&amp;" ISIN","DUR_ADJ_OAS_MID")),_xll.BDP($E1770&amp;" ISIN","DUR_ADJ_OAS_MID")," ")))</f>
        <v xml:space="preserve"> </v>
      </c>
      <c r="S1770" s="7" t="str">
        <f t="shared" si="23"/>
        <v xml:space="preserve"> </v>
      </c>
      <c r="T1770" t="s">
        <v>4984</v>
      </c>
      <c r="U1770" t="s">
        <v>1339</v>
      </c>
    </row>
    <row r="1771" spans="1:33" x14ac:dyDescent="0.25">
      <c r="A1771" t="s">
        <v>4948</v>
      </c>
      <c r="B1771" t="s">
        <v>4985</v>
      </c>
      <c r="C1771" t="s">
        <v>4986</v>
      </c>
      <c r="D1771" t="s">
        <v>4987</v>
      </c>
      <c r="E1771" t="s">
        <v>4988</v>
      </c>
      <c r="F1771" t="s">
        <v>4989</v>
      </c>
      <c r="G1771" s="1">
        <v>1763</v>
      </c>
      <c r="H1771" s="1">
        <v>815.61</v>
      </c>
      <c r="I1771" s="2">
        <v>1437920.43</v>
      </c>
      <c r="J1771" s="3">
        <v>8.2464099999999992E-3</v>
      </c>
      <c r="K1771" s="4">
        <v>174369305.25999999</v>
      </c>
      <c r="L1771" s="5">
        <v>5275001</v>
      </c>
      <c r="M1771" s="6">
        <v>33.0557862</v>
      </c>
      <c r="N1771" s="7" t="str">
        <f>IF(ISNUMBER(_xll.BDP($C1771, "DELTA_MID")),_xll.BDP($C1771, "DELTA_MID")," ")</f>
        <v xml:space="preserve"> </v>
      </c>
      <c r="O1771" s="7" t="str">
        <f>IF(ISNUMBER(N1771),_xll.BDP($C1771, "OPT_UNDL_TICKER"),"")</f>
        <v/>
      </c>
      <c r="P1771" s="8" t="str">
        <f>IF(ISNUMBER(N1771),_xll.BDP($C1771, "OPT_UNDL_PX")," ")</f>
        <v xml:space="preserve"> </v>
      </c>
      <c r="Q1771" s="7" t="str">
        <f>IF(ISNUMBER(N1771),+G1771*_xll.BDP($C1771, "PX_POS_MULT_FACTOR")*P1771/K1771," ")</f>
        <v xml:space="preserve"> </v>
      </c>
      <c r="R1771" s="8" t="str">
        <f>IF(OR($A1771="TUA",$A1771="TYA"),"",IF(ISNUMBER(_xll.BDP($C1771,"DUR_ADJ_OAS_MID")),_xll.BDP($C1771,"DUR_ADJ_OAS_MID"),IF(ISNUMBER(_xll.BDP($E1771&amp;" ISIN","DUR_ADJ_OAS_MID")),_xll.BDP($E1771&amp;" ISIN","DUR_ADJ_OAS_MID")," ")))</f>
        <v xml:space="preserve"> </v>
      </c>
      <c r="S1771" s="7" t="str">
        <f t="shared" si="23"/>
        <v xml:space="preserve"> </v>
      </c>
      <c r="T1771" t="s">
        <v>4989</v>
      </c>
      <c r="U1771" t="s">
        <v>1339</v>
      </c>
    </row>
    <row r="1772" spans="1:33" x14ac:dyDescent="0.25">
      <c r="A1772" t="s">
        <v>4948</v>
      </c>
      <c r="B1772" t="s">
        <v>4990</v>
      </c>
      <c r="C1772" t="s">
        <v>4991</v>
      </c>
      <c r="D1772" t="s">
        <v>4992</v>
      </c>
      <c r="E1772" t="s">
        <v>4993</v>
      </c>
      <c r="F1772" t="s">
        <v>4994</v>
      </c>
      <c r="G1772" s="1">
        <v>253038</v>
      </c>
      <c r="H1772" s="1">
        <v>21.63</v>
      </c>
      <c r="I1772" s="2">
        <v>5473211.9400000004</v>
      </c>
      <c r="J1772" s="3">
        <v>3.1388619999999999E-2</v>
      </c>
      <c r="K1772" s="4">
        <v>174369305.25999999</v>
      </c>
      <c r="L1772" s="5">
        <v>5275001</v>
      </c>
      <c r="M1772" s="6">
        <v>33.0557862</v>
      </c>
      <c r="N1772" s="7" t="str">
        <f>IF(ISNUMBER(_xll.BDP($C1772, "DELTA_MID")),_xll.BDP($C1772, "DELTA_MID")," ")</f>
        <v xml:space="preserve"> </v>
      </c>
      <c r="O1772" s="7" t="str">
        <f>IF(ISNUMBER(N1772),_xll.BDP($C1772, "OPT_UNDL_TICKER"),"")</f>
        <v/>
      </c>
      <c r="P1772" s="8" t="str">
        <f>IF(ISNUMBER(N1772),_xll.BDP($C1772, "OPT_UNDL_PX")," ")</f>
        <v xml:space="preserve"> </v>
      </c>
      <c r="Q1772" s="7" t="str">
        <f>IF(ISNUMBER(N1772),+G1772*_xll.BDP($C1772, "PX_POS_MULT_FACTOR")*P1772/K1772," ")</f>
        <v xml:space="preserve"> </v>
      </c>
      <c r="R1772" s="8" t="str">
        <f>IF(OR($A1772="TUA",$A1772="TYA"),"",IF(ISNUMBER(_xll.BDP($C1772,"DUR_ADJ_OAS_MID")),_xll.BDP($C1772,"DUR_ADJ_OAS_MID"),IF(ISNUMBER(_xll.BDP($E1772&amp;" ISIN","DUR_ADJ_OAS_MID")),_xll.BDP($E1772&amp;" ISIN","DUR_ADJ_OAS_MID")," ")))</f>
        <v xml:space="preserve"> </v>
      </c>
      <c r="S1772" s="7" t="str">
        <f t="shared" si="23"/>
        <v xml:space="preserve"> </v>
      </c>
      <c r="T1772" t="s">
        <v>4994</v>
      </c>
      <c r="U1772" t="s">
        <v>1339</v>
      </c>
    </row>
    <row r="1773" spans="1:33" x14ac:dyDescent="0.25">
      <c r="A1773" t="s">
        <v>4948</v>
      </c>
      <c r="B1773" t="s">
        <v>4995</v>
      </c>
      <c r="C1773" t="s">
        <v>4996</v>
      </c>
      <c r="D1773" t="s">
        <v>4997</v>
      </c>
      <c r="E1773" t="s">
        <v>4998</v>
      </c>
      <c r="F1773" t="s">
        <v>4999</v>
      </c>
      <c r="G1773" s="1">
        <v>39375</v>
      </c>
      <c r="H1773" s="1">
        <v>84.83</v>
      </c>
      <c r="I1773" s="2">
        <v>3340181.25</v>
      </c>
      <c r="J1773" s="3">
        <v>1.9155789999999999E-2</v>
      </c>
      <c r="K1773" s="4">
        <v>174369305.25999999</v>
      </c>
      <c r="L1773" s="5">
        <v>5275001</v>
      </c>
      <c r="M1773" s="6">
        <v>33.0557862</v>
      </c>
      <c r="N1773" s="7" t="str">
        <f>IF(ISNUMBER(_xll.BDP($C1773, "DELTA_MID")),_xll.BDP($C1773, "DELTA_MID")," ")</f>
        <v xml:space="preserve"> </v>
      </c>
      <c r="O1773" s="7" t="str">
        <f>IF(ISNUMBER(N1773),_xll.BDP($C1773, "OPT_UNDL_TICKER"),"")</f>
        <v/>
      </c>
      <c r="P1773" s="8" t="str">
        <f>IF(ISNUMBER(N1773),_xll.BDP($C1773, "OPT_UNDL_PX")," ")</f>
        <v xml:space="preserve"> </v>
      </c>
      <c r="Q1773" s="7" t="str">
        <f>IF(ISNUMBER(N1773),+G1773*_xll.BDP($C1773, "PX_POS_MULT_FACTOR")*P1773/K1773," ")</f>
        <v xml:space="preserve"> </v>
      </c>
      <c r="R1773" s="8" t="str">
        <f>IF(OR($A1773="TUA",$A1773="TYA"),"",IF(ISNUMBER(_xll.BDP($C1773,"DUR_ADJ_OAS_MID")),_xll.BDP($C1773,"DUR_ADJ_OAS_MID"),IF(ISNUMBER(_xll.BDP($E1773&amp;" ISIN","DUR_ADJ_OAS_MID")),_xll.BDP($E1773&amp;" ISIN","DUR_ADJ_OAS_MID")," ")))</f>
        <v xml:space="preserve"> </v>
      </c>
      <c r="S1773" s="7" t="str">
        <f t="shared" si="23"/>
        <v xml:space="preserve"> </v>
      </c>
      <c r="T1773" t="s">
        <v>4999</v>
      </c>
      <c r="U1773" t="s">
        <v>1339</v>
      </c>
    </row>
    <row r="1774" spans="1:33" x14ac:dyDescent="0.25">
      <c r="A1774" t="s">
        <v>4948</v>
      </c>
      <c r="B1774" t="s">
        <v>5000</v>
      </c>
      <c r="C1774" t="s">
        <v>5001</v>
      </c>
      <c r="D1774" t="s">
        <v>5002</v>
      </c>
      <c r="E1774" t="s">
        <v>5003</v>
      </c>
      <c r="F1774" t="s">
        <v>5004</v>
      </c>
      <c r="G1774" s="1">
        <v>116887</v>
      </c>
      <c r="H1774" s="1">
        <v>17.36</v>
      </c>
      <c r="I1774" s="2">
        <v>2029158.32</v>
      </c>
      <c r="J1774" s="3">
        <v>1.1637130000000001E-2</v>
      </c>
      <c r="K1774" s="4">
        <v>174369305.25999999</v>
      </c>
      <c r="L1774" s="5">
        <v>5275001</v>
      </c>
      <c r="M1774" s="6">
        <v>33.0557862</v>
      </c>
      <c r="N1774" s="7" t="str">
        <f>IF(ISNUMBER(_xll.BDP($C1774, "DELTA_MID")),_xll.BDP($C1774, "DELTA_MID")," ")</f>
        <v xml:space="preserve"> </v>
      </c>
      <c r="O1774" s="7" t="str">
        <f>IF(ISNUMBER(N1774),_xll.BDP($C1774, "OPT_UNDL_TICKER"),"")</f>
        <v/>
      </c>
      <c r="P1774" s="8" t="str">
        <f>IF(ISNUMBER(N1774),_xll.BDP($C1774, "OPT_UNDL_PX")," ")</f>
        <v xml:space="preserve"> </v>
      </c>
      <c r="Q1774" s="7" t="str">
        <f>IF(ISNUMBER(N1774),+G1774*_xll.BDP($C1774, "PX_POS_MULT_FACTOR")*P1774/K1774," ")</f>
        <v xml:space="preserve"> </v>
      </c>
      <c r="R1774" s="8" t="str">
        <f>IF(OR($A1774="TUA",$A1774="TYA"),"",IF(ISNUMBER(_xll.BDP($C1774,"DUR_ADJ_OAS_MID")),_xll.BDP($C1774,"DUR_ADJ_OAS_MID"),IF(ISNUMBER(_xll.BDP($E1774&amp;" ISIN","DUR_ADJ_OAS_MID")),_xll.BDP($E1774&amp;" ISIN","DUR_ADJ_OAS_MID")," ")))</f>
        <v xml:space="preserve"> </v>
      </c>
      <c r="S1774" s="7" t="str">
        <f t="shared" si="23"/>
        <v xml:space="preserve"> </v>
      </c>
      <c r="T1774" t="s">
        <v>5004</v>
      </c>
      <c r="U1774" t="s">
        <v>1339</v>
      </c>
    </row>
    <row r="1775" spans="1:33" x14ac:dyDescent="0.25">
      <c r="A1775" t="s">
        <v>4948</v>
      </c>
      <c r="B1775" t="s">
        <v>5005</v>
      </c>
      <c r="C1775" t="s">
        <v>5006</v>
      </c>
      <c r="D1775" t="s">
        <v>5007</v>
      </c>
      <c r="E1775" t="s">
        <v>5008</v>
      </c>
      <c r="F1775" t="s">
        <v>5009</v>
      </c>
      <c r="G1775" s="1">
        <v>635</v>
      </c>
      <c r="H1775" s="1">
        <v>43.61</v>
      </c>
      <c r="I1775" s="2">
        <v>27692.35</v>
      </c>
      <c r="J1775" s="3">
        <v>1.5881000000000001E-4</v>
      </c>
      <c r="K1775" s="4">
        <v>174369305.25999999</v>
      </c>
      <c r="L1775" s="5">
        <v>5275001</v>
      </c>
      <c r="M1775" s="6">
        <v>33.0557862</v>
      </c>
      <c r="N1775" s="7" t="str">
        <f>IF(ISNUMBER(_xll.BDP($C1775, "DELTA_MID")),_xll.BDP($C1775, "DELTA_MID")," ")</f>
        <v xml:space="preserve"> </v>
      </c>
      <c r="O1775" s="7" t="str">
        <f>IF(ISNUMBER(N1775),_xll.BDP($C1775, "OPT_UNDL_TICKER"),"")</f>
        <v/>
      </c>
      <c r="P1775" s="8" t="str">
        <f>IF(ISNUMBER(N1775),_xll.BDP($C1775, "OPT_UNDL_PX")," ")</f>
        <v xml:space="preserve"> </v>
      </c>
      <c r="Q1775" s="7" t="str">
        <f>IF(ISNUMBER(N1775),+G1775*_xll.BDP($C1775, "PX_POS_MULT_FACTOR")*P1775/K1775," ")</f>
        <v xml:space="preserve"> </v>
      </c>
      <c r="R1775" s="8" t="str">
        <f>IF(OR($A1775="TUA",$A1775="TYA"),"",IF(ISNUMBER(_xll.BDP($C1775,"DUR_ADJ_OAS_MID")),_xll.BDP($C1775,"DUR_ADJ_OAS_MID"),IF(ISNUMBER(_xll.BDP($E1775&amp;" ISIN","DUR_ADJ_OAS_MID")),_xll.BDP($E1775&amp;" ISIN","DUR_ADJ_OAS_MID")," ")))</f>
        <v xml:space="preserve"> </v>
      </c>
      <c r="S1775" s="7" t="str">
        <f t="shared" si="23"/>
        <v xml:space="preserve"> </v>
      </c>
      <c r="T1775" t="s">
        <v>5009</v>
      </c>
      <c r="U1775" t="s">
        <v>1339</v>
      </c>
    </row>
    <row r="1776" spans="1:33" x14ac:dyDescent="0.25">
      <c r="A1776" t="s">
        <v>4948</v>
      </c>
      <c r="B1776" t="s">
        <v>5010</v>
      </c>
      <c r="C1776" t="s">
        <v>5011</v>
      </c>
      <c r="D1776" t="s">
        <v>5012</v>
      </c>
      <c r="E1776" t="s">
        <v>5013</v>
      </c>
      <c r="F1776" t="s">
        <v>5014</v>
      </c>
      <c r="G1776" s="1">
        <v>83899</v>
      </c>
      <c r="H1776" s="1">
        <v>15.9</v>
      </c>
      <c r="I1776" s="2">
        <v>1333994.1000000001</v>
      </c>
      <c r="J1776" s="3">
        <v>7.6503999999999999E-3</v>
      </c>
      <c r="K1776" s="4">
        <v>174369305.25999999</v>
      </c>
      <c r="L1776" s="5">
        <v>5275001</v>
      </c>
      <c r="M1776" s="6">
        <v>33.0557862</v>
      </c>
      <c r="N1776" s="7" t="str">
        <f>IF(ISNUMBER(_xll.BDP($C1776, "DELTA_MID")),_xll.BDP($C1776, "DELTA_MID")," ")</f>
        <v xml:space="preserve"> </v>
      </c>
      <c r="O1776" s="7" t="str">
        <f>IF(ISNUMBER(N1776),_xll.BDP($C1776, "OPT_UNDL_TICKER"),"")</f>
        <v/>
      </c>
      <c r="P1776" s="8" t="str">
        <f>IF(ISNUMBER(N1776),_xll.BDP($C1776, "OPT_UNDL_PX")," ")</f>
        <v xml:space="preserve"> </v>
      </c>
      <c r="Q1776" s="7" t="str">
        <f>IF(ISNUMBER(N1776),+G1776*_xll.BDP($C1776, "PX_POS_MULT_FACTOR")*P1776/K1776," ")</f>
        <v xml:space="preserve"> </v>
      </c>
      <c r="R1776" s="8" t="str">
        <f>IF(OR($A1776="TUA",$A1776="TYA"),"",IF(ISNUMBER(_xll.BDP($C1776,"DUR_ADJ_OAS_MID")),_xll.BDP($C1776,"DUR_ADJ_OAS_MID"),IF(ISNUMBER(_xll.BDP($E1776&amp;" ISIN","DUR_ADJ_OAS_MID")),_xll.BDP($E1776&amp;" ISIN","DUR_ADJ_OAS_MID")," ")))</f>
        <v xml:space="preserve"> </v>
      </c>
      <c r="S1776" s="7" t="str">
        <f t="shared" si="23"/>
        <v xml:space="preserve"> </v>
      </c>
      <c r="T1776" t="s">
        <v>5014</v>
      </c>
      <c r="U1776" t="s">
        <v>1339</v>
      </c>
    </row>
    <row r="1777" spans="1:21" x14ac:dyDescent="0.25">
      <c r="A1777" t="s">
        <v>4948</v>
      </c>
      <c r="B1777" t="s">
        <v>5015</v>
      </c>
      <c r="C1777" t="s">
        <v>5016</v>
      </c>
      <c r="D1777" t="s">
        <v>5017</v>
      </c>
      <c r="E1777" t="s">
        <v>5018</v>
      </c>
      <c r="F1777" t="s">
        <v>5019</v>
      </c>
      <c r="G1777" s="1">
        <v>8620</v>
      </c>
      <c r="H1777" s="1">
        <v>97.71</v>
      </c>
      <c r="I1777" s="2">
        <v>842260.2</v>
      </c>
      <c r="J1777" s="3">
        <v>4.8303199999999999E-3</v>
      </c>
      <c r="K1777" s="4">
        <v>174369305.25999999</v>
      </c>
      <c r="L1777" s="5">
        <v>5275001</v>
      </c>
      <c r="M1777" s="6">
        <v>33.0557862</v>
      </c>
      <c r="N1777" s="7" t="str">
        <f>IF(ISNUMBER(_xll.BDP($C1777, "DELTA_MID")),_xll.BDP($C1777, "DELTA_MID")," ")</f>
        <v xml:space="preserve"> </v>
      </c>
      <c r="O1777" s="7" t="str">
        <f>IF(ISNUMBER(N1777),_xll.BDP($C1777, "OPT_UNDL_TICKER"),"")</f>
        <v/>
      </c>
      <c r="P1777" s="8" t="str">
        <f>IF(ISNUMBER(N1777),_xll.BDP($C1777, "OPT_UNDL_PX")," ")</f>
        <v xml:space="preserve"> </v>
      </c>
      <c r="Q1777" s="7" t="str">
        <f>IF(ISNUMBER(N1777),+G1777*_xll.BDP($C1777, "PX_POS_MULT_FACTOR")*P1777/K1777," ")</f>
        <v xml:space="preserve"> </v>
      </c>
      <c r="R1777" s="8" t="str">
        <f>IF(OR($A1777="TUA",$A1777="TYA"),"",IF(ISNUMBER(_xll.BDP($C1777,"DUR_ADJ_OAS_MID")),_xll.BDP($C1777,"DUR_ADJ_OAS_MID"),IF(ISNUMBER(_xll.BDP($E1777&amp;" ISIN","DUR_ADJ_OAS_MID")),_xll.BDP($E1777&amp;" ISIN","DUR_ADJ_OAS_MID")," ")))</f>
        <v xml:space="preserve"> </v>
      </c>
      <c r="S1777" s="7" t="str">
        <f t="shared" si="23"/>
        <v xml:space="preserve"> </v>
      </c>
      <c r="T1777" t="s">
        <v>5019</v>
      </c>
      <c r="U1777" t="s">
        <v>1339</v>
      </c>
    </row>
    <row r="1778" spans="1:21" x14ac:dyDescent="0.25">
      <c r="A1778" t="s">
        <v>4948</v>
      </c>
      <c r="B1778" t="s">
        <v>3521</v>
      </c>
      <c r="C1778" t="s">
        <v>3522</v>
      </c>
      <c r="D1778" t="s">
        <v>3523</v>
      </c>
      <c r="E1778" t="s">
        <v>3524</v>
      </c>
      <c r="F1778" t="s">
        <v>3525</v>
      </c>
      <c r="G1778" s="1">
        <v>7758</v>
      </c>
      <c r="H1778" s="1">
        <v>37.96</v>
      </c>
      <c r="I1778" s="2">
        <v>294493.68</v>
      </c>
      <c r="J1778" s="3">
        <v>1.6889100000000001E-3</v>
      </c>
      <c r="K1778" s="4">
        <v>174369305.25999999</v>
      </c>
      <c r="L1778" s="5">
        <v>5275001</v>
      </c>
      <c r="M1778" s="6">
        <v>33.0557862</v>
      </c>
      <c r="N1778" s="7" t="str">
        <f>IF(ISNUMBER(_xll.BDP($C1778, "DELTA_MID")),_xll.BDP($C1778, "DELTA_MID")," ")</f>
        <v xml:space="preserve"> </v>
      </c>
      <c r="O1778" s="7" t="str">
        <f>IF(ISNUMBER(N1778),_xll.BDP($C1778, "OPT_UNDL_TICKER"),"")</f>
        <v/>
      </c>
      <c r="P1778" s="8" t="str">
        <f>IF(ISNUMBER(N1778),_xll.BDP($C1778, "OPT_UNDL_PX")," ")</f>
        <v xml:space="preserve"> </v>
      </c>
      <c r="Q1778" s="7" t="str">
        <f>IF(ISNUMBER(N1778),+G1778*_xll.BDP($C1778, "PX_POS_MULT_FACTOR")*P1778/K1778," ")</f>
        <v xml:space="preserve"> </v>
      </c>
      <c r="R1778" s="8" t="str">
        <f>IF(OR($A1778="TUA",$A1778="TYA"),"",IF(ISNUMBER(_xll.BDP($C1778,"DUR_ADJ_OAS_MID")),_xll.BDP($C1778,"DUR_ADJ_OAS_MID"),IF(ISNUMBER(_xll.BDP($E1778&amp;" ISIN","DUR_ADJ_OAS_MID")),_xll.BDP($E1778&amp;" ISIN","DUR_ADJ_OAS_MID")," ")))</f>
        <v xml:space="preserve"> </v>
      </c>
      <c r="S1778" s="7" t="str">
        <f t="shared" si="23"/>
        <v xml:space="preserve"> </v>
      </c>
      <c r="T1778" t="s">
        <v>3525</v>
      </c>
      <c r="U1778" t="s">
        <v>1339</v>
      </c>
    </row>
    <row r="1779" spans="1:21" x14ac:dyDescent="0.25">
      <c r="A1779" t="s">
        <v>4948</v>
      </c>
      <c r="B1779" t="s">
        <v>3526</v>
      </c>
      <c r="C1779" t="s">
        <v>905</v>
      </c>
      <c r="D1779" t="s">
        <v>906</v>
      </c>
      <c r="E1779" t="s">
        <v>907</v>
      </c>
      <c r="F1779" t="s">
        <v>908</v>
      </c>
      <c r="G1779" s="1">
        <v>1863</v>
      </c>
      <c r="H1779" s="1">
        <v>294.57</v>
      </c>
      <c r="I1779" s="2">
        <v>548783.91</v>
      </c>
      <c r="J1779" s="3">
        <v>3.1472499999999999E-3</v>
      </c>
      <c r="K1779" s="4">
        <v>174369305.25999999</v>
      </c>
      <c r="L1779" s="5">
        <v>5275001</v>
      </c>
      <c r="M1779" s="6">
        <v>33.0557862</v>
      </c>
      <c r="N1779" s="7" t="str">
        <f>IF(ISNUMBER(_xll.BDP($C1779, "DELTA_MID")),_xll.BDP($C1779, "DELTA_MID")," ")</f>
        <v xml:space="preserve"> </v>
      </c>
      <c r="O1779" s="7" t="str">
        <f>IF(ISNUMBER(N1779),_xll.BDP($C1779, "OPT_UNDL_TICKER"),"")</f>
        <v/>
      </c>
      <c r="P1779" s="8" t="str">
        <f>IF(ISNUMBER(N1779),_xll.BDP($C1779, "OPT_UNDL_PX")," ")</f>
        <v xml:space="preserve"> </v>
      </c>
      <c r="Q1779" s="7" t="str">
        <f>IF(ISNUMBER(N1779),+G1779*_xll.BDP($C1779, "PX_POS_MULT_FACTOR")*P1779/K1779," ")</f>
        <v xml:space="preserve"> </v>
      </c>
      <c r="R1779" s="8" t="str">
        <f>IF(OR($A1779="TUA",$A1779="TYA"),"",IF(ISNUMBER(_xll.BDP($C1779,"DUR_ADJ_OAS_MID")),_xll.BDP($C1779,"DUR_ADJ_OAS_MID"),IF(ISNUMBER(_xll.BDP($E1779&amp;" ISIN","DUR_ADJ_OAS_MID")),_xll.BDP($E1779&amp;" ISIN","DUR_ADJ_OAS_MID")," ")))</f>
        <v xml:space="preserve"> </v>
      </c>
      <c r="S1779" s="7" t="str">
        <f t="shared" si="23"/>
        <v xml:space="preserve"> </v>
      </c>
      <c r="T1779" t="s">
        <v>908</v>
      </c>
      <c r="U1779" t="s">
        <v>1339</v>
      </c>
    </row>
    <row r="1780" spans="1:21" x14ac:dyDescent="0.25">
      <c r="A1780" t="s">
        <v>4948</v>
      </c>
      <c r="B1780" t="s">
        <v>5020</v>
      </c>
      <c r="C1780" t="s">
        <v>5021</v>
      </c>
      <c r="D1780" t="s">
        <v>5022</v>
      </c>
      <c r="E1780" t="s">
        <v>5023</v>
      </c>
      <c r="F1780" t="s">
        <v>5024</v>
      </c>
      <c r="G1780" s="1">
        <v>7556</v>
      </c>
      <c r="H1780" s="1">
        <v>68.760000000000005</v>
      </c>
      <c r="I1780" s="2">
        <v>519550.56</v>
      </c>
      <c r="J1780" s="3">
        <v>2.9795999999999998E-3</v>
      </c>
      <c r="K1780" s="4">
        <v>174369305.25999999</v>
      </c>
      <c r="L1780" s="5">
        <v>5275001</v>
      </c>
      <c r="M1780" s="6">
        <v>33.0557862</v>
      </c>
      <c r="N1780" s="7" t="str">
        <f>IF(ISNUMBER(_xll.BDP($C1780, "DELTA_MID")),_xll.BDP($C1780, "DELTA_MID")," ")</f>
        <v xml:space="preserve"> </v>
      </c>
      <c r="O1780" s="7" t="str">
        <f>IF(ISNUMBER(N1780),_xll.BDP($C1780, "OPT_UNDL_TICKER"),"")</f>
        <v/>
      </c>
      <c r="P1780" s="8" t="str">
        <f>IF(ISNUMBER(N1780),_xll.BDP($C1780, "OPT_UNDL_PX")," ")</f>
        <v xml:space="preserve"> </v>
      </c>
      <c r="Q1780" s="7" t="str">
        <f>IF(ISNUMBER(N1780),+G1780*_xll.BDP($C1780, "PX_POS_MULT_FACTOR")*P1780/K1780," ")</f>
        <v xml:space="preserve"> </v>
      </c>
      <c r="R1780" s="8" t="str">
        <f>IF(OR($A1780="TUA",$A1780="TYA"),"",IF(ISNUMBER(_xll.BDP($C1780,"DUR_ADJ_OAS_MID")),_xll.BDP($C1780,"DUR_ADJ_OAS_MID"),IF(ISNUMBER(_xll.BDP($E1780&amp;" ISIN","DUR_ADJ_OAS_MID")),_xll.BDP($E1780&amp;" ISIN","DUR_ADJ_OAS_MID")," ")))</f>
        <v xml:space="preserve"> </v>
      </c>
      <c r="S1780" s="7" t="str">
        <f t="shared" si="23"/>
        <v xml:space="preserve"> </v>
      </c>
      <c r="T1780" t="s">
        <v>5024</v>
      </c>
      <c r="U1780" t="s">
        <v>1339</v>
      </c>
    </row>
    <row r="1781" spans="1:21" x14ac:dyDescent="0.25">
      <c r="A1781" t="s">
        <v>4948</v>
      </c>
      <c r="B1781" t="s">
        <v>3565</v>
      </c>
      <c r="C1781" t="s">
        <v>377</v>
      </c>
      <c r="D1781" t="s">
        <v>378</v>
      </c>
      <c r="E1781" t="s">
        <v>379</v>
      </c>
      <c r="F1781" t="s">
        <v>380</v>
      </c>
      <c r="G1781" s="1">
        <v>89239</v>
      </c>
      <c r="H1781" s="1">
        <v>80.67</v>
      </c>
      <c r="I1781" s="2">
        <v>7198910.1299999999</v>
      </c>
      <c r="J1781" s="3">
        <v>4.1285420000000003E-2</v>
      </c>
      <c r="K1781" s="4">
        <v>174369305.25999999</v>
      </c>
      <c r="L1781" s="5">
        <v>5275001</v>
      </c>
      <c r="M1781" s="6">
        <v>33.0557862</v>
      </c>
      <c r="N1781" s="7" t="str">
        <f>IF(ISNUMBER(_xll.BDP($C1781, "DELTA_MID")),_xll.BDP($C1781, "DELTA_MID")," ")</f>
        <v xml:space="preserve"> </v>
      </c>
      <c r="O1781" s="7" t="str">
        <f>IF(ISNUMBER(N1781),_xll.BDP($C1781, "OPT_UNDL_TICKER"),"")</f>
        <v/>
      </c>
      <c r="P1781" s="8" t="str">
        <f>IF(ISNUMBER(N1781),_xll.BDP($C1781, "OPT_UNDL_PX")," ")</f>
        <v xml:space="preserve"> </v>
      </c>
      <c r="Q1781" s="7" t="str">
        <f>IF(ISNUMBER(N1781),+G1781*_xll.BDP($C1781, "PX_POS_MULT_FACTOR")*P1781/K1781," ")</f>
        <v xml:space="preserve"> </v>
      </c>
      <c r="R1781" s="8" t="str">
        <f>IF(OR($A1781="TUA",$A1781="TYA"),"",IF(ISNUMBER(_xll.BDP($C1781,"DUR_ADJ_OAS_MID")),_xll.BDP($C1781,"DUR_ADJ_OAS_MID"),IF(ISNUMBER(_xll.BDP($E1781&amp;" ISIN","DUR_ADJ_OAS_MID")),_xll.BDP($E1781&amp;" ISIN","DUR_ADJ_OAS_MID")," ")))</f>
        <v xml:space="preserve"> </v>
      </c>
      <c r="S1781" s="7" t="str">
        <f t="shared" si="23"/>
        <v xml:space="preserve"> </v>
      </c>
      <c r="T1781" t="s">
        <v>380</v>
      </c>
      <c r="U1781" t="s">
        <v>1339</v>
      </c>
    </row>
    <row r="1782" spans="1:21" x14ac:dyDescent="0.25">
      <c r="A1782" t="s">
        <v>4948</v>
      </c>
      <c r="B1782" t="s">
        <v>5025</v>
      </c>
      <c r="C1782" t="s">
        <v>5026</v>
      </c>
      <c r="D1782" t="s">
        <v>5027</v>
      </c>
      <c r="E1782" t="s">
        <v>5028</v>
      </c>
      <c r="F1782" t="s">
        <v>5029</v>
      </c>
      <c r="G1782" s="1">
        <v>32834</v>
      </c>
      <c r="H1782" s="1">
        <v>206.1</v>
      </c>
      <c r="I1782" s="2">
        <v>6767087.4000000004</v>
      </c>
      <c r="J1782" s="3">
        <v>3.880894E-2</v>
      </c>
      <c r="K1782" s="4">
        <v>174369305.25999999</v>
      </c>
      <c r="L1782" s="5">
        <v>5275001</v>
      </c>
      <c r="M1782" s="6">
        <v>33.0557862</v>
      </c>
      <c r="N1782" s="7" t="str">
        <f>IF(ISNUMBER(_xll.BDP($C1782, "DELTA_MID")),_xll.BDP($C1782, "DELTA_MID")," ")</f>
        <v xml:space="preserve"> </v>
      </c>
      <c r="O1782" s="7" t="str">
        <f>IF(ISNUMBER(N1782),_xll.BDP($C1782, "OPT_UNDL_TICKER"),"")</f>
        <v/>
      </c>
      <c r="P1782" s="8" t="str">
        <f>IF(ISNUMBER(N1782),_xll.BDP($C1782, "OPT_UNDL_PX")," ")</f>
        <v xml:space="preserve"> </v>
      </c>
      <c r="Q1782" s="7" t="str">
        <f>IF(ISNUMBER(N1782),+G1782*_xll.BDP($C1782, "PX_POS_MULT_FACTOR")*P1782/K1782," ")</f>
        <v xml:space="preserve"> </v>
      </c>
      <c r="R1782" s="8" t="str">
        <f>IF(OR($A1782="TUA",$A1782="TYA"),"",IF(ISNUMBER(_xll.BDP($C1782,"DUR_ADJ_OAS_MID")),_xll.BDP($C1782,"DUR_ADJ_OAS_MID"),IF(ISNUMBER(_xll.BDP($E1782&amp;" ISIN","DUR_ADJ_OAS_MID")),_xll.BDP($E1782&amp;" ISIN","DUR_ADJ_OAS_MID")," ")))</f>
        <v xml:space="preserve"> </v>
      </c>
      <c r="S1782" s="7" t="str">
        <f t="shared" si="23"/>
        <v xml:space="preserve"> </v>
      </c>
      <c r="T1782" t="s">
        <v>5029</v>
      </c>
      <c r="U1782" t="s">
        <v>1339</v>
      </c>
    </row>
    <row r="1783" spans="1:21" x14ac:dyDescent="0.25">
      <c r="A1783" t="s">
        <v>4948</v>
      </c>
      <c r="B1783" t="s">
        <v>2655</v>
      </c>
      <c r="C1783" t="s">
        <v>2656</v>
      </c>
      <c r="D1783" t="s">
        <v>2657</v>
      </c>
      <c r="E1783" t="s">
        <v>2658</v>
      </c>
      <c r="F1783" t="s">
        <v>2659</v>
      </c>
      <c r="G1783" s="1">
        <v>1679</v>
      </c>
      <c r="H1783" s="1">
        <v>13.88</v>
      </c>
      <c r="I1783" s="2">
        <v>23304.52</v>
      </c>
      <c r="J1783" s="3">
        <v>1.3365E-4</v>
      </c>
      <c r="K1783" s="4">
        <v>174369305.25999999</v>
      </c>
      <c r="L1783" s="5">
        <v>5275001</v>
      </c>
      <c r="M1783" s="6">
        <v>33.0557862</v>
      </c>
      <c r="N1783" s="7" t="str">
        <f>IF(ISNUMBER(_xll.BDP($C1783, "DELTA_MID")),_xll.BDP($C1783, "DELTA_MID")," ")</f>
        <v xml:space="preserve"> </v>
      </c>
      <c r="O1783" s="7" t="str">
        <f>IF(ISNUMBER(N1783),_xll.BDP($C1783, "OPT_UNDL_TICKER"),"")</f>
        <v/>
      </c>
      <c r="P1783" s="8" t="str">
        <f>IF(ISNUMBER(N1783),_xll.BDP($C1783, "OPT_UNDL_PX")," ")</f>
        <v xml:space="preserve"> </v>
      </c>
      <c r="Q1783" s="7" t="str">
        <f>IF(ISNUMBER(N1783),+G1783*_xll.BDP($C1783, "PX_POS_MULT_FACTOR")*P1783/K1783," ")</f>
        <v xml:space="preserve"> </v>
      </c>
      <c r="R1783" s="8" t="str">
        <f>IF(OR($A1783="TUA",$A1783="TYA"),"",IF(ISNUMBER(_xll.BDP($C1783,"DUR_ADJ_OAS_MID")),_xll.BDP($C1783,"DUR_ADJ_OAS_MID"),IF(ISNUMBER(_xll.BDP($E1783&amp;" ISIN","DUR_ADJ_OAS_MID")),_xll.BDP($E1783&amp;" ISIN","DUR_ADJ_OAS_MID")," ")))</f>
        <v xml:space="preserve"> </v>
      </c>
      <c r="S1783" s="7" t="str">
        <f t="shared" si="23"/>
        <v xml:space="preserve"> </v>
      </c>
      <c r="T1783" t="s">
        <v>2659</v>
      </c>
      <c r="U1783" t="s">
        <v>1339</v>
      </c>
    </row>
    <row r="1784" spans="1:21" x14ac:dyDescent="0.25">
      <c r="A1784" t="s">
        <v>4948</v>
      </c>
      <c r="B1784" t="s">
        <v>5030</v>
      </c>
      <c r="C1784" t="s">
        <v>5031</v>
      </c>
      <c r="D1784" t="s">
        <v>5032</v>
      </c>
      <c r="E1784" t="s">
        <v>5033</v>
      </c>
      <c r="F1784" t="s">
        <v>5034</v>
      </c>
      <c r="G1784" s="1">
        <v>40444</v>
      </c>
      <c r="H1784" s="1">
        <v>44.86</v>
      </c>
      <c r="I1784" s="2">
        <v>1814317.84</v>
      </c>
      <c r="J1784" s="3">
        <v>1.0405029999999999E-2</v>
      </c>
      <c r="K1784" s="4">
        <v>174369305.25999999</v>
      </c>
      <c r="L1784" s="5">
        <v>5275001</v>
      </c>
      <c r="M1784" s="6">
        <v>33.0557862</v>
      </c>
      <c r="N1784" s="7" t="str">
        <f>IF(ISNUMBER(_xll.BDP($C1784, "DELTA_MID")),_xll.BDP($C1784, "DELTA_MID")," ")</f>
        <v xml:space="preserve"> </v>
      </c>
      <c r="O1784" s="7" t="str">
        <f>IF(ISNUMBER(N1784),_xll.BDP($C1784, "OPT_UNDL_TICKER"),"")</f>
        <v/>
      </c>
      <c r="P1784" s="8" t="str">
        <f>IF(ISNUMBER(N1784),_xll.BDP($C1784, "OPT_UNDL_PX")," ")</f>
        <v xml:space="preserve"> </v>
      </c>
      <c r="Q1784" s="7" t="str">
        <f>IF(ISNUMBER(N1784),+G1784*_xll.BDP($C1784, "PX_POS_MULT_FACTOR")*P1784/K1784," ")</f>
        <v xml:space="preserve"> </v>
      </c>
      <c r="R1784" s="8" t="str">
        <f>IF(OR($A1784="TUA",$A1784="TYA"),"",IF(ISNUMBER(_xll.BDP($C1784,"DUR_ADJ_OAS_MID")),_xll.BDP($C1784,"DUR_ADJ_OAS_MID"),IF(ISNUMBER(_xll.BDP($E1784&amp;" ISIN","DUR_ADJ_OAS_MID")),_xll.BDP($E1784&amp;" ISIN","DUR_ADJ_OAS_MID")," ")))</f>
        <v xml:space="preserve"> </v>
      </c>
      <c r="S1784" s="7" t="str">
        <f t="shared" si="23"/>
        <v xml:space="preserve"> </v>
      </c>
      <c r="T1784" t="s">
        <v>5034</v>
      </c>
      <c r="U1784" t="s">
        <v>1339</v>
      </c>
    </row>
    <row r="1785" spans="1:21" x14ac:dyDescent="0.25">
      <c r="A1785" t="s">
        <v>4948</v>
      </c>
      <c r="B1785" t="s">
        <v>5035</v>
      </c>
      <c r="C1785" t="s">
        <v>5036</v>
      </c>
      <c r="D1785" t="s">
        <v>5037</v>
      </c>
      <c r="E1785" t="s">
        <v>5038</v>
      </c>
      <c r="F1785" t="s">
        <v>5039</v>
      </c>
      <c r="G1785" s="1">
        <v>10717</v>
      </c>
      <c r="H1785" s="1">
        <v>72.930000000000007</v>
      </c>
      <c r="I1785" s="2">
        <v>781590.81</v>
      </c>
      <c r="J1785" s="3">
        <v>4.4823900000000002E-3</v>
      </c>
      <c r="K1785" s="4">
        <v>174369305.25999999</v>
      </c>
      <c r="L1785" s="5">
        <v>5275001</v>
      </c>
      <c r="M1785" s="6">
        <v>33.0557862</v>
      </c>
      <c r="N1785" s="7" t="str">
        <f>IF(ISNUMBER(_xll.BDP($C1785, "DELTA_MID")),_xll.BDP($C1785, "DELTA_MID")," ")</f>
        <v xml:space="preserve"> </v>
      </c>
      <c r="O1785" s="7" t="str">
        <f>IF(ISNUMBER(N1785),_xll.BDP($C1785, "OPT_UNDL_TICKER"),"")</f>
        <v/>
      </c>
      <c r="P1785" s="8" t="str">
        <f>IF(ISNUMBER(N1785),_xll.BDP($C1785, "OPT_UNDL_PX")," ")</f>
        <v xml:space="preserve"> </v>
      </c>
      <c r="Q1785" s="7" t="str">
        <f>IF(ISNUMBER(N1785),+G1785*_xll.BDP($C1785, "PX_POS_MULT_FACTOR")*P1785/K1785," ")</f>
        <v xml:space="preserve"> </v>
      </c>
      <c r="R1785" s="8" t="str">
        <f>IF(OR($A1785="TUA",$A1785="TYA"),"",IF(ISNUMBER(_xll.BDP($C1785,"DUR_ADJ_OAS_MID")),_xll.BDP($C1785,"DUR_ADJ_OAS_MID"),IF(ISNUMBER(_xll.BDP($E1785&amp;" ISIN","DUR_ADJ_OAS_MID")),_xll.BDP($E1785&amp;" ISIN","DUR_ADJ_OAS_MID")," ")))</f>
        <v xml:space="preserve"> </v>
      </c>
      <c r="S1785" s="7" t="str">
        <f t="shared" si="23"/>
        <v xml:space="preserve"> </v>
      </c>
      <c r="T1785" t="s">
        <v>5039</v>
      </c>
      <c r="U1785" t="s">
        <v>1339</v>
      </c>
    </row>
    <row r="1786" spans="1:21" x14ac:dyDescent="0.25">
      <c r="A1786" t="s">
        <v>4948</v>
      </c>
      <c r="B1786" t="s">
        <v>5040</v>
      </c>
      <c r="C1786" t="s">
        <v>5041</v>
      </c>
      <c r="D1786" t="s">
        <v>5042</v>
      </c>
      <c r="E1786" t="s">
        <v>5043</v>
      </c>
      <c r="F1786" t="s">
        <v>5044</v>
      </c>
      <c r="G1786" s="1">
        <v>210827</v>
      </c>
      <c r="H1786" s="1">
        <v>27.15</v>
      </c>
      <c r="I1786" s="2">
        <v>5723953.0499999998</v>
      </c>
      <c r="J1786" s="3">
        <v>3.2826609999999999E-2</v>
      </c>
      <c r="K1786" s="4">
        <v>174369305.25999999</v>
      </c>
      <c r="L1786" s="5">
        <v>5275001</v>
      </c>
      <c r="M1786" s="6">
        <v>33.0557862</v>
      </c>
      <c r="N1786" s="7" t="str">
        <f>IF(ISNUMBER(_xll.BDP($C1786, "DELTA_MID")),_xll.BDP($C1786, "DELTA_MID")," ")</f>
        <v xml:space="preserve"> </v>
      </c>
      <c r="O1786" s="7" t="str">
        <f>IF(ISNUMBER(N1786),_xll.BDP($C1786, "OPT_UNDL_TICKER"),"")</f>
        <v/>
      </c>
      <c r="P1786" s="8" t="str">
        <f>IF(ISNUMBER(N1786),_xll.BDP($C1786, "OPT_UNDL_PX")," ")</f>
        <v xml:space="preserve"> </v>
      </c>
      <c r="Q1786" s="7" t="str">
        <f>IF(ISNUMBER(N1786),+G1786*_xll.BDP($C1786, "PX_POS_MULT_FACTOR")*P1786/K1786," ")</f>
        <v xml:space="preserve"> </v>
      </c>
      <c r="R1786" s="8" t="str">
        <f>IF(OR($A1786="TUA",$A1786="TYA"),"",IF(ISNUMBER(_xll.BDP($C1786,"DUR_ADJ_OAS_MID")),_xll.BDP($C1786,"DUR_ADJ_OAS_MID"),IF(ISNUMBER(_xll.BDP($E1786&amp;" ISIN","DUR_ADJ_OAS_MID")),_xll.BDP($E1786&amp;" ISIN","DUR_ADJ_OAS_MID")," ")))</f>
        <v xml:space="preserve"> </v>
      </c>
      <c r="S1786" s="7" t="str">
        <f t="shared" si="23"/>
        <v xml:space="preserve"> </v>
      </c>
      <c r="T1786" t="s">
        <v>5044</v>
      </c>
      <c r="U1786" t="s">
        <v>1339</v>
      </c>
    </row>
    <row r="1787" spans="1:21" x14ac:dyDescent="0.25">
      <c r="A1787" t="s">
        <v>4948</v>
      </c>
      <c r="B1787" t="s">
        <v>5045</v>
      </c>
      <c r="C1787" t="s">
        <v>5046</v>
      </c>
      <c r="D1787" t="s">
        <v>5047</v>
      </c>
      <c r="E1787" t="s">
        <v>5048</v>
      </c>
      <c r="F1787" t="s">
        <v>5049</v>
      </c>
      <c r="G1787" s="1">
        <v>96381</v>
      </c>
      <c r="H1787" s="1">
        <v>11.73</v>
      </c>
      <c r="I1787" s="2">
        <v>1130549.1299999999</v>
      </c>
      <c r="J1787" s="3">
        <v>6.4836499999999997E-3</v>
      </c>
      <c r="K1787" s="4">
        <v>174369305.25999999</v>
      </c>
      <c r="L1787" s="5">
        <v>5275001</v>
      </c>
      <c r="M1787" s="6">
        <v>33.0557862</v>
      </c>
      <c r="N1787" s="7" t="str">
        <f>IF(ISNUMBER(_xll.BDP($C1787, "DELTA_MID")),_xll.BDP($C1787, "DELTA_MID")," ")</f>
        <v xml:space="preserve"> </v>
      </c>
      <c r="O1787" s="7" t="str">
        <f>IF(ISNUMBER(N1787),_xll.BDP($C1787, "OPT_UNDL_TICKER"),"")</f>
        <v/>
      </c>
      <c r="P1787" s="8" t="str">
        <f>IF(ISNUMBER(N1787),_xll.BDP($C1787, "OPT_UNDL_PX")," ")</f>
        <v xml:space="preserve"> </v>
      </c>
      <c r="Q1787" s="7" t="str">
        <f>IF(ISNUMBER(N1787),+G1787*_xll.BDP($C1787, "PX_POS_MULT_FACTOR")*P1787/K1787," ")</f>
        <v xml:space="preserve"> </v>
      </c>
      <c r="R1787" s="8" t="str">
        <f>IF(OR($A1787="TUA",$A1787="TYA"),"",IF(ISNUMBER(_xll.BDP($C1787,"DUR_ADJ_OAS_MID")),_xll.BDP($C1787,"DUR_ADJ_OAS_MID"),IF(ISNUMBER(_xll.BDP($E1787&amp;" ISIN","DUR_ADJ_OAS_MID")),_xll.BDP($E1787&amp;" ISIN","DUR_ADJ_OAS_MID")," ")))</f>
        <v xml:space="preserve"> </v>
      </c>
      <c r="S1787" s="7" t="str">
        <f t="shared" si="23"/>
        <v xml:space="preserve"> </v>
      </c>
      <c r="T1787" t="s">
        <v>5049</v>
      </c>
      <c r="U1787" t="s">
        <v>1339</v>
      </c>
    </row>
    <row r="1788" spans="1:21" x14ac:dyDescent="0.25">
      <c r="A1788" t="s">
        <v>4948</v>
      </c>
      <c r="B1788" t="s">
        <v>5050</v>
      </c>
      <c r="C1788" t="s">
        <v>5051</v>
      </c>
      <c r="D1788" t="s">
        <v>5052</v>
      </c>
      <c r="E1788" t="s">
        <v>5053</v>
      </c>
      <c r="F1788" t="s">
        <v>5054</v>
      </c>
      <c r="G1788" s="1">
        <v>3513</v>
      </c>
      <c r="H1788" s="1">
        <v>50.73</v>
      </c>
      <c r="I1788" s="2">
        <v>178214.49</v>
      </c>
      <c r="J1788" s="3">
        <v>1.02205E-3</v>
      </c>
      <c r="K1788" s="4">
        <v>174369305.25999999</v>
      </c>
      <c r="L1788" s="5">
        <v>5275001</v>
      </c>
      <c r="M1788" s="6">
        <v>33.0557862</v>
      </c>
      <c r="N1788" s="7" t="str">
        <f>IF(ISNUMBER(_xll.BDP($C1788, "DELTA_MID")),_xll.BDP($C1788, "DELTA_MID")," ")</f>
        <v xml:space="preserve"> </v>
      </c>
      <c r="O1788" s="7" t="str">
        <f>IF(ISNUMBER(N1788),_xll.BDP($C1788, "OPT_UNDL_TICKER"),"")</f>
        <v/>
      </c>
      <c r="P1788" s="8" t="str">
        <f>IF(ISNUMBER(N1788),_xll.BDP($C1788, "OPT_UNDL_PX")," ")</f>
        <v xml:space="preserve"> </v>
      </c>
      <c r="Q1788" s="7" t="str">
        <f>IF(ISNUMBER(N1788),+G1788*_xll.BDP($C1788, "PX_POS_MULT_FACTOR")*P1788/K1788," ")</f>
        <v xml:space="preserve"> </v>
      </c>
      <c r="R1788" s="8" t="str">
        <f>IF(OR($A1788="TUA",$A1788="TYA"),"",IF(ISNUMBER(_xll.BDP($C1788,"DUR_ADJ_OAS_MID")),_xll.BDP($C1788,"DUR_ADJ_OAS_MID"),IF(ISNUMBER(_xll.BDP($E1788&amp;" ISIN","DUR_ADJ_OAS_MID")),_xll.BDP($E1788&amp;" ISIN","DUR_ADJ_OAS_MID")," ")))</f>
        <v xml:space="preserve"> </v>
      </c>
      <c r="S1788" s="7" t="str">
        <f t="shared" si="23"/>
        <v xml:space="preserve"> </v>
      </c>
      <c r="T1788" t="s">
        <v>5054</v>
      </c>
      <c r="U1788" t="s">
        <v>1339</v>
      </c>
    </row>
    <row r="1789" spans="1:21" x14ac:dyDescent="0.25">
      <c r="A1789" t="s">
        <v>4948</v>
      </c>
      <c r="B1789" t="s">
        <v>5055</v>
      </c>
      <c r="C1789" t="s">
        <v>5056</v>
      </c>
      <c r="D1789" t="s">
        <v>5057</v>
      </c>
      <c r="E1789" t="s">
        <v>5058</v>
      </c>
      <c r="F1789" t="s">
        <v>5059</v>
      </c>
      <c r="G1789" s="1">
        <v>88694</v>
      </c>
      <c r="H1789" s="1">
        <v>9.64</v>
      </c>
      <c r="I1789" s="2">
        <v>855010.16</v>
      </c>
      <c r="J1789" s="3">
        <v>4.9034400000000002E-3</v>
      </c>
      <c r="K1789" s="4">
        <v>174369305.25999999</v>
      </c>
      <c r="L1789" s="5">
        <v>5275001</v>
      </c>
      <c r="M1789" s="6">
        <v>33.0557862</v>
      </c>
      <c r="N1789" s="7" t="str">
        <f>IF(ISNUMBER(_xll.BDP($C1789, "DELTA_MID")),_xll.BDP($C1789, "DELTA_MID")," ")</f>
        <v xml:space="preserve"> </v>
      </c>
      <c r="O1789" s="7" t="str">
        <f>IF(ISNUMBER(N1789),_xll.BDP($C1789, "OPT_UNDL_TICKER"),"")</f>
        <v/>
      </c>
      <c r="P1789" s="8" t="str">
        <f>IF(ISNUMBER(N1789),_xll.BDP($C1789, "OPT_UNDL_PX")," ")</f>
        <v xml:space="preserve"> </v>
      </c>
      <c r="Q1789" s="7" t="str">
        <f>IF(ISNUMBER(N1789),+G1789*_xll.BDP($C1789, "PX_POS_MULT_FACTOR")*P1789/K1789," ")</f>
        <v xml:space="preserve"> </v>
      </c>
      <c r="R1789" s="8" t="str">
        <f>IF(OR($A1789="TUA",$A1789="TYA"),"",IF(ISNUMBER(_xll.BDP($C1789,"DUR_ADJ_OAS_MID")),_xll.BDP($C1789,"DUR_ADJ_OAS_MID"),IF(ISNUMBER(_xll.BDP($E1789&amp;" ISIN","DUR_ADJ_OAS_MID")),_xll.BDP($E1789&amp;" ISIN","DUR_ADJ_OAS_MID")," ")))</f>
        <v xml:space="preserve"> </v>
      </c>
      <c r="S1789" s="7" t="str">
        <f t="shared" si="23"/>
        <v xml:space="preserve"> </v>
      </c>
      <c r="T1789" t="s">
        <v>5059</v>
      </c>
      <c r="U1789" t="s">
        <v>1339</v>
      </c>
    </row>
    <row r="1790" spans="1:21" x14ac:dyDescent="0.25">
      <c r="A1790" t="s">
        <v>4948</v>
      </c>
      <c r="B1790" t="s">
        <v>5060</v>
      </c>
      <c r="C1790" t="s">
        <v>5061</v>
      </c>
      <c r="D1790" t="s">
        <v>5062</v>
      </c>
      <c r="E1790" t="s">
        <v>5063</v>
      </c>
      <c r="F1790" t="s">
        <v>5064</v>
      </c>
      <c r="G1790" s="1">
        <v>30030</v>
      </c>
      <c r="H1790" s="1">
        <v>73.22</v>
      </c>
      <c r="I1790" s="2">
        <v>2198796.6</v>
      </c>
      <c r="J1790" s="3">
        <v>1.261E-2</v>
      </c>
      <c r="K1790" s="4">
        <v>174369305.25999999</v>
      </c>
      <c r="L1790" s="5">
        <v>5275001</v>
      </c>
      <c r="M1790" s="6">
        <v>33.0557862</v>
      </c>
      <c r="N1790" s="7" t="str">
        <f>IF(ISNUMBER(_xll.BDP($C1790, "DELTA_MID")),_xll.BDP($C1790, "DELTA_MID")," ")</f>
        <v xml:space="preserve"> </v>
      </c>
      <c r="O1790" s="7" t="str">
        <f>IF(ISNUMBER(N1790),_xll.BDP($C1790, "OPT_UNDL_TICKER"),"")</f>
        <v/>
      </c>
      <c r="P1790" s="8" t="str">
        <f>IF(ISNUMBER(N1790),_xll.BDP($C1790, "OPT_UNDL_PX")," ")</f>
        <v xml:space="preserve"> </v>
      </c>
      <c r="Q1790" s="7" t="str">
        <f>IF(ISNUMBER(N1790),+G1790*_xll.BDP($C1790, "PX_POS_MULT_FACTOR")*P1790/K1790," ")</f>
        <v xml:space="preserve"> </v>
      </c>
      <c r="R1790" s="8" t="str">
        <f>IF(OR($A1790="TUA",$A1790="TYA"),"",IF(ISNUMBER(_xll.BDP($C1790,"DUR_ADJ_OAS_MID")),_xll.BDP($C1790,"DUR_ADJ_OAS_MID"),IF(ISNUMBER(_xll.BDP($E1790&amp;" ISIN","DUR_ADJ_OAS_MID")),_xll.BDP($E1790&amp;" ISIN","DUR_ADJ_OAS_MID")," ")))</f>
        <v xml:space="preserve"> </v>
      </c>
      <c r="S1790" s="7" t="str">
        <f t="shared" si="23"/>
        <v xml:space="preserve"> </v>
      </c>
      <c r="T1790" t="s">
        <v>5064</v>
      </c>
      <c r="U1790" t="s">
        <v>1339</v>
      </c>
    </row>
    <row r="1791" spans="1:21" x14ac:dyDescent="0.25">
      <c r="A1791" t="s">
        <v>4948</v>
      </c>
      <c r="B1791" t="s">
        <v>3689</v>
      </c>
      <c r="C1791" t="s">
        <v>3690</v>
      </c>
      <c r="D1791" t="s">
        <v>3691</v>
      </c>
      <c r="E1791" t="s">
        <v>3692</v>
      </c>
      <c r="F1791" t="s">
        <v>3693</v>
      </c>
      <c r="G1791" s="1">
        <v>32243</v>
      </c>
      <c r="H1791" s="1">
        <v>64.19</v>
      </c>
      <c r="I1791" s="2">
        <v>2069678.17</v>
      </c>
      <c r="J1791" s="3">
        <v>1.186951E-2</v>
      </c>
      <c r="K1791" s="4">
        <v>174369305.25999999</v>
      </c>
      <c r="L1791" s="5">
        <v>5275001</v>
      </c>
      <c r="M1791" s="6">
        <v>33.0557862</v>
      </c>
      <c r="N1791" s="7" t="str">
        <f>IF(ISNUMBER(_xll.BDP($C1791, "DELTA_MID")),_xll.BDP($C1791, "DELTA_MID")," ")</f>
        <v xml:space="preserve"> </v>
      </c>
      <c r="O1791" s="7" t="str">
        <f>IF(ISNUMBER(N1791),_xll.BDP($C1791, "OPT_UNDL_TICKER"),"")</f>
        <v/>
      </c>
      <c r="P1791" s="8" t="str">
        <f>IF(ISNUMBER(N1791),_xll.BDP($C1791, "OPT_UNDL_PX")," ")</f>
        <v xml:space="preserve"> </v>
      </c>
      <c r="Q1791" s="7" t="str">
        <f>IF(ISNUMBER(N1791),+G1791*_xll.BDP($C1791, "PX_POS_MULT_FACTOR")*P1791/K1791," ")</f>
        <v xml:space="preserve"> </v>
      </c>
      <c r="R1791" s="8" t="str">
        <f>IF(OR($A1791="TUA",$A1791="TYA"),"",IF(ISNUMBER(_xll.BDP($C1791,"DUR_ADJ_OAS_MID")),_xll.BDP($C1791,"DUR_ADJ_OAS_MID"),IF(ISNUMBER(_xll.BDP($E1791&amp;" ISIN","DUR_ADJ_OAS_MID")),_xll.BDP($E1791&amp;" ISIN","DUR_ADJ_OAS_MID")," ")))</f>
        <v xml:space="preserve"> </v>
      </c>
      <c r="S1791" s="7" t="str">
        <f t="shared" si="23"/>
        <v xml:space="preserve"> </v>
      </c>
      <c r="T1791" t="s">
        <v>3693</v>
      </c>
      <c r="U1791" t="s">
        <v>1339</v>
      </c>
    </row>
    <row r="1792" spans="1:21" x14ac:dyDescent="0.25">
      <c r="A1792" t="s">
        <v>4948</v>
      </c>
      <c r="B1792" t="s">
        <v>5065</v>
      </c>
      <c r="C1792" t="s">
        <v>5066</v>
      </c>
      <c r="D1792" t="s">
        <v>5067</v>
      </c>
      <c r="E1792" t="s">
        <v>5068</v>
      </c>
      <c r="F1792" t="s">
        <v>5069</v>
      </c>
      <c r="G1792" s="1">
        <v>3217</v>
      </c>
      <c r="H1792" s="1">
        <v>118.3</v>
      </c>
      <c r="I1792" s="2">
        <v>380571.1</v>
      </c>
      <c r="J1792" s="3">
        <v>2.1825600000000001E-3</v>
      </c>
      <c r="K1792" s="4">
        <v>174369305.25999999</v>
      </c>
      <c r="L1792" s="5">
        <v>5275001</v>
      </c>
      <c r="M1792" s="6">
        <v>33.0557862</v>
      </c>
      <c r="N1792" s="7" t="str">
        <f>IF(ISNUMBER(_xll.BDP($C1792, "DELTA_MID")),_xll.BDP($C1792, "DELTA_MID")," ")</f>
        <v xml:space="preserve"> </v>
      </c>
      <c r="O1792" s="7" t="str">
        <f>IF(ISNUMBER(N1792),_xll.BDP($C1792, "OPT_UNDL_TICKER"),"")</f>
        <v/>
      </c>
      <c r="P1792" s="8" t="str">
        <f>IF(ISNUMBER(N1792),_xll.BDP($C1792, "OPT_UNDL_PX")," ")</f>
        <v xml:space="preserve"> </v>
      </c>
      <c r="Q1792" s="7" t="str">
        <f>IF(ISNUMBER(N1792),+G1792*_xll.BDP($C1792, "PX_POS_MULT_FACTOR")*P1792/K1792," ")</f>
        <v xml:space="preserve"> </v>
      </c>
      <c r="R1792" s="8" t="str">
        <f>IF(OR($A1792="TUA",$A1792="TYA"),"",IF(ISNUMBER(_xll.BDP($C1792,"DUR_ADJ_OAS_MID")),_xll.BDP($C1792,"DUR_ADJ_OAS_MID"),IF(ISNUMBER(_xll.BDP($E1792&amp;" ISIN","DUR_ADJ_OAS_MID")),_xll.BDP($E1792&amp;" ISIN","DUR_ADJ_OAS_MID")," ")))</f>
        <v xml:space="preserve"> </v>
      </c>
      <c r="S1792" s="7" t="str">
        <f t="shared" si="23"/>
        <v xml:space="preserve"> </v>
      </c>
      <c r="T1792" t="s">
        <v>5069</v>
      </c>
      <c r="U1792" t="s">
        <v>1339</v>
      </c>
    </row>
    <row r="1793" spans="1:21" x14ac:dyDescent="0.25">
      <c r="A1793" t="s">
        <v>4948</v>
      </c>
      <c r="B1793" t="s">
        <v>5070</v>
      </c>
      <c r="C1793" t="s">
        <v>5071</v>
      </c>
      <c r="D1793" t="s">
        <v>5072</v>
      </c>
      <c r="E1793" t="s">
        <v>5073</v>
      </c>
      <c r="F1793" t="s">
        <v>5074</v>
      </c>
      <c r="G1793" s="1">
        <v>16845</v>
      </c>
      <c r="H1793" s="1">
        <v>92.55</v>
      </c>
      <c r="I1793" s="2">
        <v>1559004.75</v>
      </c>
      <c r="J1793" s="3">
        <v>8.9408200000000004E-3</v>
      </c>
      <c r="K1793" s="4">
        <v>174369305.25999999</v>
      </c>
      <c r="L1793" s="5">
        <v>5275001</v>
      </c>
      <c r="M1793" s="6">
        <v>33.0557862</v>
      </c>
      <c r="N1793" s="7" t="str">
        <f>IF(ISNUMBER(_xll.BDP($C1793, "DELTA_MID")),_xll.BDP($C1793, "DELTA_MID")," ")</f>
        <v xml:space="preserve"> </v>
      </c>
      <c r="O1793" s="7" t="str">
        <f>IF(ISNUMBER(N1793),_xll.BDP($C1793, "OPT_UNDL_TICKER"),"")</f>
        <v/>
      </c>
      <c r="P1793" s="8" t="str">
        <f>IF(ISNUMBER(N1793),_xll.BDP($C1793, "OPT_UNDL_PX")," ")</f>
        <v xml:space="preserve"> </v>
      </c>
      <c r="Q1793" s="7" t="str">
        <f>IF(ISNUMBER(N1793),+G1793*_xll.BDP($C1793, "PX_POS_MULT_FACTOR")*P1793/K1793," ")</f>
        <v xml:space="preserve"> </v>
      </c>
      <c r="R1793" s="8" t="str">
        <f>IF(OR($A1793="TUA",$A1793="TYA"),"",IF(ISNUMBER(_xll.BDP($C1793,"DUR_ADJ_OAS_MID")),_xll.BDP($C1793,"DUR_ADJ_OAS_MID"),IF(ISNUMBER(_xll.BDP($E1793&amp;" ISIN","DUR_ADJ_OAS_MID")),_xll.BDP($E1793&amp;" ISIN","DUR_ADJ_OAS_MID")," ")))</f>
        <v xml:space="preserve"> </v>
      </c>
      <c r="S1793" s="7" t="str">
        <f t="shared" si="23"/>
        <v xml:space="preserve"> </v>
      </c>
      <c r="T1793" t="s">
        <v>5074</v>
      </c>
      <c r="U1793" t="s">
        <v>1339</v>
      </c>
    </row>
    <row r="1794" spans="1:21" x14ac:dyDescent="0.25">
      <c r="A1794" t="s">
        <v>4948</v>
      </c>
      <c r="B1794" t="s">
        <v>5075</v>
      </c>
      <c r="C1794" t="s">
        <v>5076</v>
      </c>
      <c r="D1794" t="s">
        <v>5077</v>
      </c>
      <c r="E1794" t="s">
        <v>5078</v>
      </c>
      <c r="F1794" t="s">
        <v>5079</v>
      </c>
      <c r="G1794" s="1">
        <v>879</v>
      </c>
      <c r="H1794" s="1">
        <v>187.85</v>
      </c>
      <c r="I1794" s="2">
        <v>165120.15</v>
      </c>
      <c r="J1794" s="3">
        <v>9.4695999999999995E-4</v>
      </c>
      <c r="K1794" s="4">
        <v>174369305.25999999</v>
      </c>
      <c r="L1794" s="5">
        <v>5275001</v>
      </c>
      <c r="M1794" s="6">
        <v>33.0557862</v>
      </c>
      <c r="N1794" s="7" t="str">
        <f>IF(ISNUMBER(_xll.BDP($C1794, "DELTA_MID")),_xll.BDP($C1794, "DELTA_MID")," ")</f>
        <v xml:space="preserve"> </v>
      </c>
      <c r="O1794" s="7" t="str">
        <f>IF(ISNUMBER(N1794),_xll.BDP($C1794, "OPT_UNDL_TICKER"),"")</f>
        <v/>
      </c>
      <c r="P1794" s="8" t="str">
        <f>IF(ISNUMBER(N1794),_xll.BDP($C1794, "OPT_UNDL_PX")," ")</f>
        <v xml:space="preserve"> </v>
      </c>
      <c r="Q1794" s="7" t="str">
        <f>IF(ISNUMBER(N1794),+G1794*_xll.BDP($C1794, "PX_POS_MULT_FACTOR")*P1794/K1794," ")</f>
        <v xml:space="preserve"> </v>
      </c>
      <c r="R1794" s="8" t="str">
        <f>IF(OR($A1794="TUA",$A1794="TYA"),"",IF(ISNUMBER(_xll.BDP($C1794,"DUR_ADJ_OAS_MID")),_xll.BDP($C1794,"DUR_ADJ_OAS_MID"),IF(ISNUMBER(_xll.BDP($E1794&amp;" ISIN","DUR_ADJ_OAS_MID")),_xll.BDP($E1794&amp;" ISIN","DUR_ADJ_OAS_MID")," ")))</f>
        <v xml:space="preserve"> </v>
      </c>
      <c r="S1794" s="7" t="str">
        <f t="shared" ref="S1794:S1857" si="24">IF(ISNUMBER(N1794),Q1794*N1794,IF(ISNUMBER(R1794),J1794*R1794," "))</f>
        <v xml:space="preserve"> </v>
      </c>
      <c r="T1794" t="s">
        <v>5079</v>
      </c>
      <c r="U1794" t="s">
        <v>1339</v>
      </c>
    </row>
    <row r="1795" spans="1:21" x14ac:dyDescent="0.25">
      <c r="A1795" t="s">
        <v>4948</v>
      </c>
      <c r="B1795" t="s">
        <v>3772</v>
      </c>
      <c r="C1795" t="s">
        <v>3773</v>
      </c>
      <c r="D1795" t="s">
        <v>3774</v>
      </c>
      <c r="E1795" t="s">
        <v>3775</v>
      </c>
      <c r="F1795" t="s">
        <v>3776</v>
      </c>
      <c r="G1795" s="1">
        <v>19593</v>
      </c>
      <c r="H1795" s="1">
        <v>163.54</v>
      </c>
      <c r="I1795" s="2">
        <v>3204239.22</v>
      </c>
      <c r="J1795" s="3">
        <v>1.8376170000000001E-2</v>
      </c>
      <c r="K1795" s="4">
        <v>174369305.25999999</v>
      </c>
      <c r="L1795" s="5">
        <v>5275001</v>
      </c>
      <c r="M1795" s="6">
        <v>33.0557862</v>
      </c>
      <c r="N1795" s="7" t="str">
        <f>IF(ISNUMBER(_xll.BDP($C1795, "DELTA_MID")),_xll.BDP($C1795, "DELTA_MID")," ")</f>
        <v xml:space="preserve"> </v>
      </c>
      <c r="O1795" s="7" t="str">
        <f>IF(ISNUMBER(N1795),_xll.BDP($C1795, "OPT_UNDL_TICKER"),"")</f>
        <v/>
      </c>
      <c r="P1795" s="8" t="str">
        <f>IF(ISNUMBER(N1795),_xll.BDP($C1795, "OPT_UNDL_PX")," ")</f>
        <v xml:space="preserve"> </v>
      </c>
      <c r="Q1795" s="7" t="str">
        <f>IF(ISNUMBER(N1795),+G1795*_xll.BDP($C1795, "PX_POS_MULT_FACTOR")*P1795/K1795," ")</f>
        <v xml:space="preserve"> </v>
      </c>
      <c r="R1795" s="8" t="str">
        <f>IF(OR($A1795="TUA",$A1795="TYA"),"",IF(ISNUMBER(_xll.BDP($C1795,"DUR_ADJ_OAS_MID")),_xll.BDP($C1795,"DUR_ADJ_OAS_MID"),IF(ISNUMBER(_xll.BDP($E1795&amp;" ISIN","DUR_ADJ_OAS_MID")),_xll.BDP($E1795&amp;" ISIN","DUR_ADJ_OAS_MID")," ")))</f>
        <v xml:space="preserve"> </v>
      </c>
      <c r="S1795" s="7" t="str">
        <f t="shared" si="24"/>
        <v xml:space="preserve"> </v>
      </c>
      <c r="T1795" t="s">
        <v>3776</v>
      </c>
      <c r="U1795" t="s">
        <v>1339</v>
      </c>
    </row>
    <row r="1796" spans="1:21" x14ac:dyDescent="0.25">
      <c r="A1796" t="s">
        <v>4948</v>
      </c>
      <c r="B1796" t="s">
        <v>5080</v>
      </c>
      <c r="C1796" t="s">
        <v>5081</v>
      </c>
      <c r="D1796" t="s">
        <v>5082</v>
      </c>
      <c r="E1796" t="s">
        <v>5083</v>
      </c>
      <c r="F1796" t="s">
        <v>5084</v>
      </c>
      <c r="G1796" s="1">
        <v>9642</v>
      </c>
      <c r="H1796" s="1">
        <v>203.12</v>
      </c>
      <c r="I1796" s="2">
        <v>1958483.04</v>
      </c>
      <c r="J1796" s="3">
        <v>1.123181E-2</v>
      </c>
      <c r="K1796" s="4">
        <v>174369305.25999999</v>
      </c>
      <c r="L1796" s="5">
        <v>5275001</v>
      </c>
      <c r="M1796" s="6">
        <v>33.0557862</v>
      </c>
      <c r="N1796" s="7" t="str">
        <f>IF(ISNUMBER(_xll.BDP($C1796, "DELTA_MID")),_xll.BDP($C1796, "DELTA_MID")," ")</f>
        <v xml:space="preserve"> </v>
      </c>
      <c r="O1796" s="7" t="str">
        <f>IF(ISNUMBER(N1796),_xll.BDP($C1796, "OPT_UNDL_TICKER"),"")</f>
        <v/>
      </c>
      <c r="P1796" s="8" t="str">
        <f>IF(ISNUMBER(N1796),_xll.BDP($C1796, "OPT_UNDL_PX")," ")</f>
        <v xml:space="preserve"> </v>
      </c>
      <c r="Q1796" s="7" t="str">
        <f>IF(ISNUMBER(N1796),+G1796*_xll.BDP($C1796, "PX_POS_MULT_FACTOR")*P1796/K1796," ")</f>
        <v xml:space="preserve"> </v>
      </c>
      <c r="R1796" s="8" t="str">
        <f>IF(OR($A1796="TUA",$A1796="TYA"),"",IF(ISNUMBER(_xll.BDP($C1796,"DUR_ADJ_OAS_MID")),_xll.BDP($C1796,"DUR_ADJ_OAS_MID"),IF(ISNUMBER(_xll.BDP($E1796&amp;" ISIN","DUR_ADJ_OAS_MID")),_xll.BDP($E1796&amp;" ISIN","DUR_ADJ_OAS_MID")," ")))</f>
        <v xml:space="preserve"> </v>
      </c>
      <c r="S1796" s="7" t="str">
        <f t="shared" si="24"/>
        <v xml:space="preserve"> </v>
      </c>
      <c r="T1796" t="s">
        <v>5084</v>
      </c>
      <c r="U1796" t="s">
        <v>1339</v>
      </c>
    </row>
    <row r="1797" spans="1:21" x14ac:dyDescent="0.25">
      <c r="A1797" t="s">
        <v>4948</v>
      </c>
      <c r="B1797" t="s">
        <v>5085</v>
      </c>
      <c r="C1797" t="s">
        <v>5086</v>
      </c>
      <c r="D1797" t="s">
        <v>5087</v>
      </c>
      <c r="E1797" t="s">
        <v>5088</v>
      </c>
      <c r="F1797" t="s">
        <v>5089</v>
      </c>
      <c r="G1797" s="1">
        <v>8147</v>
      </c>
      <c r="H1797" s="1">
        <v>435.61</v>
      </c>
      <c r="I1797" s="2">
        <v>3548914.67</v>
      </c>
      <c r="J1797" s="3">
        <v>2.035286E-2</v>
      </c>
      <c r="K1797" s="4">
        <v>174369305.25999999</v>
      </c>
      <c r="L1797" s="5">
        <v>5275001</v>
      </c>
      <c r="M1797" s="6">
        <v>33.0557862</v>
      </c>
      <c r="N1797" s="7" t="str">
        <f>IF(ISNUMBER(_xll.BDP($C1797, "DELTA_MID")),_xll.BDP($C1797, "DELTA_MID")," ")</f>
        <v xml:space="preserve"> </v>
      </c>
      <c r="O1797" s="7" t="str">
        <f>IF(ISNUMBER(N1797),_xll.BDP($C1797, "OPT_UNDL_TICKER"),"")</f>
        <v/>
      </c>
      <c r="P1797" s="8" t="str">
        <f>IF(ISNUMBER(N1797),_xll.BDP($C1797, "OPT_UNDL_PX")," ")</f>
        <v xml:space="preserve"> </v>
      </c>
      <c r="Q1797" s="7" t="str">
        <f>IF(ISNUMBER(N1797),+G1797*_xll.BDP($C1797, "PX_POS_MULT_FACTOR")*P1797/K1797," ")</f>
        <v xml:space="preserve"> </v>
      </c>
      <c r="R1797" s="8" t="str">
        <f>IF(OR($A1797="TUA",$A1797="TYA"),"",IF(ISNUMBER(_xll.BDP($C1797,"DUR_ADJ_OAS_MID")),_xll.BDP($C1797,"DUR_ADJ_OAS_MID"),IF(ISNUMBER(_xll.BDP($E1797&amp;" ISIN","DUR_ADJ_OAS_MID")),_xll.BDP($E1797&amp;" ISIN","DUR_ADJ_OAS_MID")," ")))</f>
        <v xml:space="preserve"> </v>
      </c>
      <c r="S1797" s="7" t="str">
        <f t="shared" si="24"/>
        <v xml:space="preserve"> </v>
      </c>
      <c r="T1797" t="s">
        <v>5089</v>
      </c>
      <c r="U1797" t="s">
        <v>1339</v>
      </c>
    </row>
    <row r="1798" spans="1:21" x14ac:dyDescent="0.25">
      <c r="A1798" t="s">
        <v>4948</v>
      </c>
      <c r="B1798" t="s">
        <v>5090</v>
      </c>
      <c r="C1798" t="s">
        <v>5091</v>
      </c>
      <c r="D1798" t="s">
        <v>5092</v>
      </c>
      <c r="E1798" t="s">
        <v>5093</v>
      </c>
      <c r="F1798" t="s">
        <v>5094</v>
      </c>
      <c r="G1798" s="1">
        <v>12156</v>
      </c>
      <c r="H1798" s="1">
        <v>191.17</v>
      </c>
      <c r="I1798" s="2">
        <v>2323862.52</v>
      </c>
      <c r="J1798" s="3">
        <v>1.3327250000000001E-2</v>
      </c>
      <c r="K1798" s="4">
        <v>174369305.25999999</v>
      </c>
      <c r="L1798" s="5">
        <v>5275001</v>
      </c>
      <c r="M1798" s="6">
        <v>33.0557862</v>
      </c>
      <c r="N1798" s="7" t="str">
        <f>IF(ISNUMBER(_xll.BDP($C1798, "DELTA_MID")),_xll.BDP($C1798, "DELTA_MID")," ")</f>
        <v xml:space="preserve"> </v>
      </c>
      <c r="O1798" s="7" t="str">
        <f>IF(ISNUMBER(N1798),_xll.BDP($C1798, "OPT_UNDL_TICKER"),"")</f>
        <v/>
      </c>
      <c r="P1798" s="8" t="str">
        <f>IF(ISNUMBER(N1798),_xll.BDP($C1798, "OPT_UNDL_PX")," ")</f>
        <v xml:space="preserve"> </v>
      </c>
      <c r="Q1798" s="7" t="str">
        <f>IF(ISNUMBER(N1798),+G1798*_xll.BDP($C1798, "PX_POS_MULT_FACTOR")*P1798/K1798," ")</f>
        <v xml:space="preserve"> </v>
      </c>
      <c r="R1798" s="8" t="str">
        <f>IF(OR($A1798="TUA",$A1798="TYA"),"",IF(ISNUMBER(_xll.BDP($C1798,"DUR_ADJ_OAS_MID")),_xll.BDP($C1798,"DUR_ADJ_OAS_MID"),IF(ISNUMBER(_xll.BDP($E1798&amp;" ISIN","DUR_ADJ_OAS_MID")),_xll.BDP($E1798&amp;" ISIN","DUR_ADJ_OAS_MID")," ")))</f>
        <v xml:space="preserve"> </v>
      </c>
      <c r="S1798" s="7" t="str">
        <f t="shared" si="24"/>
        <v xml:space="preserve"> </v>
      </c>
      <c r="T1798" t="s">
        <v>5094</v>
      </c>
      <c r="U1798" t="s">
        <v>1339</v>
      </c>
    </row>
    <row r="1799" spans="1:21" x14ac:dyDescent="0.25">
      <c r="A1799" t="s">
        <v>4948</v>
      </c>
      <c r="B1799" t="s">
        <v>5095</v>
      </c>
      <c r="C1799" t="s">
        <v>5096</v>
      </c>
      <c r="D1799" t="s">
        <v>5097</v>
      </c>
      <c r="E1799" t="s">
        <v>5098</v>
      </c>
      <c r="F1799" t="s">
        <v>5099</v>
      </c>
      <c r="G1799" s="1">
        <v>10328</v>
      </c>
      <c r="H1799" s="1">
        <v>53.52</v>
      </c>
      <c r="I1799" s="2">
        <v>552754.56000000006</v>
      </c>
      <c r="J1799" s="3">
        <v>3.17002E-3</v>
      </c>
      <c r="K1799" s="4">
        <v>174369305.25999999</v>
      </c>
      <c r="L1799" s="5">
        <v>5275001</v>
      </c>
      <c r="M1799" s="6">
        <v>33.0557862</v>
      </c>
      <c r="N1799" s="7" t="str">
        <f>IF(ISNUMBER(_xll.BDP($C1799, "DELTA_MID")),_xll.BDP($C1799, "DELTA_MID")," ")</f>
        <v xml:space="preserve"> </v>
      </c>
      <c r="O1799" s="7" t="str">
        <f>IF(ISNUMBER(N1799),_xll.BDP($C1799, "OPT_UNDL_TICKER"),"")</f>
        <v/>
      </c>
      <c r="P1799" s="8" t="str">
        <f>IF(ISNUMBER(N1799),_xll.BDP($C1799, "OPT_UNDL_PX")," ")</f>
        <v xml:space="preserve"> </v>
      </c>
      <c r="Q1799" s="7" t="str">
        <f>IF(ISNUMBER(N1799),+G1799*_xll.BDP($C1799, "PX_POS_MULT_FACTOR")*P1799/K1799," ")</f>
        <v xml:space="preserve"> </v>
      </c>
      <c r="R1799" s="8" t="str">
        <f>IF(OR($A1799="TUA",$A1799="TYA"),"",IF(ISNUMBER(_xll.BDP($C1799,"DUR_ADJ_OAS_MID")),_xll.BDP($C1799,"DUR_ADJ_OAS_MID"),IF(ISNUMBER(_xll.BDP($E1799&amp;" ISIN","DUR_ADJ_OAS_MID")),_xll.BDP($E1799&amp;" ISIN","DUR_ADJ_OAS_MID")," ")))</f>
        <v xml:space="preserve"> </v>
      </c>
      <c r="S1799" s="7" t="str">
        <f t="shared" si="24"/>
        <v xml:space="preserve"> </v>
      </c>
      <c r="T1799" t="s">
        <v>5099</v>
      </c>
      <c r="U1799" t="s">
        <v>1339</v>
      </c>
    </row>
    <row r="1800" spans="1:21" x14ac:dyDescent="0.25">
      <c r="A1800" t="s">
        <v>4948</v>
      </c>
      <c r="B1800" t="s">
        <v>5100</v>
      </c>
      <c r="C1800" t="s">
        <v>5101</v>
      </c>
      <c r="D1800" t="s">
        <v>5102</v>
      </c>
      <c r="E1800" t="s">
        <v>5103</v>
      </c>
      <c r="F1800" t="s">
        <v>5104</v>
      </c>
      <c r="G1800" s="1">
        <v>10301</v>
      </c>
      <c r="H1800" s="1">
        <v>826.57</v>
      </c>
      <c r="I1800" s="2">
        <v>8514497.5700000003</v>
      </c>
      <c r="J1800" s="3">
        <v>4.8830249999999999E-2</v>
      </c>
      <c r="K1800" s="4">
        <v>174369305.25999999</v>
      </c>
      <c r="L1800" s="5">
        <v>5275001</v>
      </c>
      <c r="M1800" s="6">
        <v>33.0557862</v>
      </c>
      <c r="N1800" s="7" t="str">
        <f>IF(ISNUMBER(_xll.BDP($C1800, "DELTA_MID")),_xll.BDP($C1800, "DELTA_MID")," ")</f>
        <v xml:space="preserve"> </v>
      </c>
      <c r="O1800" s="7" t="str">
        <f>IF(ISNUMBER(N1800),_xll.BDP($C1800, "OPT_UNDL_TICKER"),"")</f>
        <v/>
      </c>
      <c r="P1800" s="8" t="str">
        <f>IF(ISNUMBER(N1800),_xll.BDP($C1800, "OPT_UNDL_PX")," ")</f>
        <v xml:space="preserve"> </v>
      </c>
      <c r="Q1800" s="7" t="str">
        <f>IF(ISNUMBER(N1800),+G1800*_xll.BDP($C1800, "PX_POS_MULT_FACTOR")*P1800/K1800," ")</f>
        <v xml:space="preserve"> </v>
      </c>
      <c r="R1800" s="8" t="str">
        <f>IF(OR($A1800="TUA",$A1800="TYA"),"",IF(ISNUMBER(_xll.BDP($C1800,"DUR_ADJ_OAS_MID")),_xll.BDP($C1800,"DUR_ADJ_OAS_MID"),IF(ISNUMBER(_xll.BDP($E1800&amp;" ISIN","DUR_ADJ_OAS_MID")),_xll.BDP($E1800&amp;" ISIN","DUR_ADJ_OAS_MID")," ")))</f>
        <v xml:space="preserve"> </v>
      </c>
      <c r="S1800" s="7" t="str">
        <f t="shared" si="24"/>
        <v xml:space="preserve"> </v>
      </c>
      <c r="T1800" t="s">
        <v>5104</v>
      </c>
      <c r="U1800" t="s">
        <v>1339</v>
      </c>
    </row>
    <row r="1801" spans="1:21" x14ac:dyDescent="0.25">
      <c r="A1801" t="s">
        <v>4948</v>
      </c>
      <c r="B1801" t="s">
        <v>5105</v>
      </c>
      <c r="C1801" t="s">
        <v>5106</v>
      </c>
      <c r="D1801" t="s">
        <v>5107</v>
      </c>
      <c r="E1801" t="s">
        <v>5108</v>
      </c>
      <c r="F1801" t="s">
        <v>5109</v>
      </c>
      <c r="G1801" s="1">
        <v>1039659</v>
      </c>
      <c r="H1801" s="1">
        <v>0.624</v>
      </c>
      <c r="I1801" s="2">
        <v>648747.22</v>
      </c>
      <c r="J1801" s="3">
        <v>3.72054E-3</v>
      </c>
      <c r="K1801" s="4">
        <v>174369305.25999999</v>
      </c>
      <c r="L1801" s="5">
        <v>5275001</v>
      </c>
      <c r="M1801" s="6">
        <v>33.0557862</v>
      </c>
      <c r="N1801" s="7" t="str">
        <f>IF(ISNUMBER(_xll.BDP($C1801, "DELTA_MID")),_xll.BDP($C1801, "DELTA_MID")," ")</f>
        <v xml:space="preserve"> </v>
      </c>
      <c r="O1801" s="7" t="str">
        <f>IF(ISNUMBER(N1801),_xll.BDP($C1801, "OPT_UNDL_TICKER"),"")</f>
        <v/>
      </c>
      <c r="P1801" s="8" t="str">
        <f>IF(ISNUMBER(N1801),_xll.BDP($C1801, "OPT_UNDL_PX")," ")</f>
        <v xml:space="preserve"> </v>
      </c>
      <c r="Q1801" s="7" t="str">
        <f>IF(ISNUMBER(N1801),+G1801*_xll.BDP($C1801, "PX_POS_MULT_FACTOR")*P1801/K1801," ")</f>
        <v xml:space="preserve"> </v>
      </c>
      <c r="R1801" s="8" t="str">
        <f>IF(OR($A1801="TUA",$A1801="TYA"),"",IF(ISNUMBER(_xll.BDP($C1801,"DUR_ADJ_OAS_MID")),_xll.BDP($C1801,"DUR_ADJ_OAS_MID"),IF(ISNUMBER(_xll.BDP($E1801&amp;" ISIN","DUR_ADJ_OAS_MID")),_xll.BDP($E1801&amp;" ISIN","DUR_ADJ_OAS_MID")," ")))</f>
        <v xml:space="preserve"> </v>
      </c>
      <c r="S1801" s="7" t="str">
        <f t="shared" si="24"/>
        <v xml:space="preserve"> </v>
      </c>
      <c r="T1801" t="s">
        <v>5109</v>
      </c>
      <c r="U1801" t="s">
        <v>1339</v>
      </c>
    </row>
    <row r="1802" spans="1:21" x14ac:dyDescent="0.25">
      <c r="A1802" t="s">
        <v>4948</v>
      </c>
      <c r="B1802" t="s">
        <v>5110</v>
      </c>
      <c r="C1802" t="s">
        <v>5111</v>
      </c>
      <c r="D1802" t="s">
        <v>5112</v>
      </c>
      <c r="E1802" t="s">
        <v>5113</v>
      </c>
      <c r="F1802" t="s">
        <v>5114</v>
      </c>
      <c r="G1802" s="1">
        <v>233091</v>
      </c>
      <c r="H1802" s="1">
        <v>43.35</v>
      </c>
      <c r="I1802" s="2">
        <v>10104494.85</v>
      </c>
      <c r="J1802" s="3">
        <v>5.7948819999999998E-2</v>
      </c>
      <c r="K1802" s="4">
        <v>174369305.25999999</v>
      </c>
      <c r="L1802" s="5">
        <v>5275001</v>
      </c>
      <c r="M1802" s="6">
        <v>33.0557862</v>
      </c>
      <c r="N1802" s="7" t="str">
        <f>IF(ISNUMBER(_xll.BDP($C1802, "DELTA_MID")),_xll.BDP($C1802, "DELTA_MID")," ")</f>
        <v xml:space="preserve"> </v>
      </c>
      <c r="O1802" s="7" t="str">
        <f>IF(ISNUMBER(N1802),_xll.BDP($C1802, "OPT_UNDL_TICKER"),"")</f>
        <v/>
      </c>
      <c r="P1802" s="8" t="str">
        <f>IF(ISNUMBER(N1802),_xll.BDP($C1802, "OPT_UNDL_PX")," ")</f>
        <v xml:space="preserve"> </v>
      </c>
      <c r="Q1802" s="7" t="str">
        <f>IF(ISNUMBER(N1802),+G1802*_xll.BDP($C1802, "PX_POS_MULT_FACTOR")*P1802/K1802," ")</f>
        <v xml:space="preserve"> </v>
      </c>
      <c r="R1802" s="8" t="str">
        <f>IF(OR($A1802="TUA",$A1802="TYA"),"",IF(ISNUMBER(_xll.BDP($C1802,"DUR_ADJ_OAS_MID")),_xll.BDP($C1802,"DUR_ADJ_OAS_MID"),IF(ISNUMBER(_xll.BDP($E1802&amp;" ISIN","DUR_ADJ_OAS_MID")),_xll.BDP($E1802&amp;" ISIN","DUR_ADJ_OAS_MID")," ")))</f>
        <v xml:space="preserve"> </v>
      </c>
      <c r="S1802" s="7" t="str">
        <f t="shared" si="24"/>
        <v xml:space="preserve"> </v>
      </c>
      <c r="T1802" t="s">
        <v>5114</v>
      </c>
      <c r="U1802" t="s">
        <v>1339</v>
      </c>
    </row>
    <row r="1803" spans="1:21" x14ac:dyDescent="0.25">
      <c r="A1803" t="s">
        <v>4948</v>
      </c>
      <c r="B1803" t="s">
        <v>3897</v>
      </c>
      <c r="C1803" t="s">
        <v>3898</v>
      </c>
      <c r="D1803" t="s">
        <v>3899</v>
      </c>
      <c r="E1803" t="s">
        <v>3900</v>
      </c>
      <c r="F1803" t="s">
        <v>3901</v>
      </c>
      <c r="G1803" s="1">
        <v>1886</v>
      </c>
      <c r="H1803" s="1">
        <v>153.47</v>
      </c>
      <c r="I1803" s="2">
        <v>289444.42</v>
      </c>
      <c r="J1803" s="3">
        <v>1.6599500000000001E-3</v>
      </c>
      <c r="K1803" s="4">
        <v>174369305.25999999</v>
      </c>
      <c r="L1803" s="5">
        <v>5275001</v>
      </c>
      <c r="M1803" s="6">
        <v>33.0557862</v>
      </c>
      <c r="N1803" s="7" t="str">
        <f>IF(ISNUMBER(_xll.BDP($C1803, "DELTA_MID")),_xll.BDP($C1803, "DELTA_MID")," ")</f>
        <v xml:space="preserve"> </v>
      </c>
      <c r="O1803" s="7" t="str">
        <f>IF(ISNUMBER(N1803),_xll.BDP($C1803, "OPT_UNDL_TICKER"),"")</f>
        <v/>
      </c>
      <c r="P1803" s="8" t="str">
        <f>IF(ISNUMBER(N1803),_xll.BDP($C1803, "OPT_UNDL_PX")," ")</f>
        <v xml:space="preserve"> </v>
      </c>
      <c r="Q1803" s="7" t="str">
        <f>IF(ISNUMBER(N1803),+G1803*_xll.BDP($C1803, "PX_POS_MULT_FACTOR")*P1803/K1803," ")</f>
        <v xml:space="preserve"> </v>
      </c>
      <c r="R1803" s="8" t="str">
        <f>IF(OR($A1803="TUA",$A1803="TYA"),"",IF(ISNUMBER(_xll.BDP($C1803,"DUR_ADJ_OAS_MID")),_xll.BDP($C1803,"DUR_ADJ_OAS_MID"),IF(ISNUMBER(_xll.BDP($E1803&amp;" ISIN","DUR_ADJ_OAS_MID")),_xll.BDP($E1803&amp;" ISIN","DUR_ADJ_OAS_MID")," ")))</f>
        <v xml:space="preserve"> </v>
      </c>
      <c r="S1803" s="7" t="str">
        <f t="shared" si="24"/>
        <v xml:space="preserve"> </v>
      </c>
      <c r="T1803" t="s">
        <v>3901</v>
      </c>
      <c r="U1803" t="s">
        <v>1339</v>
      </c>
    </row>
    <row r="1804" spans="1:21" x14ac:dyDescent="0.25">
      <c r="A1804" t="s">
        <v>4948</v>
      </c>
      <c r="B1804" t="s">
        <v>5115</v>
      </c>
      <c r="C1804" t="s">
        <v>5116</v>
      </c>
      <c r="D1804" t="s">
        <v>5117</v>
      </c>
      <c r="E1804" t="s">
        <v>5118</v>
      </c>
      <c r="F1804" t="s">
        <v>5119</v>
      </c>
      <c r="G1804" s="1">
        <v>39029</v>
      </c>
      <c r="H1804" s="1">
        <v>137.72999999999999</v>
      </c>
      <c r="I1804" s="2">
        <v>5375464.1699999999</v>
      </c>
      <c r="J1804" s="3">
        <v>3.0828040000000001E-2</v>
      </c>
      <c r="K1804" s="4">
        <v>174369305.25999999</v>
      </c>
      <c r="L1804" s="5">
        <v>5275001</v>
      </c>
      <c r="M1804" s="6">
        <v>33.0557862</v>
      </c>
      <c r="N1804" s="7" t="str">
        <f>IF(ISNUMBER(_xll.BDP($C1804, "DELTA_MID")),_xll.BDP($C1804, "DELTA_MID")," ")</f>
        <v xml:space="preserve"> </v>
      </c>
      <c r="O1804" s="7" t="str">
        <f>IF(ISNUMBER(N1804),_xll.BDP($C1804, "OPT_UNDL_TICKER"),"")</f>
        <v/>
      </c>
      <c r="P1804" s="8" t="str">
        <f>IF(ISNUMBER(N1804),_xll.BDP($C1804, "OPT_UNDL_PX")," ")</f>
        <v xml:space="preserve"> </v>
      </c>
      <c r="Q1804" s="7" t="str">
        <f>IF(ISNUMBER(N1804),+G1804*_xll.BDP($C1804, "PX_POS_MULT_FACTOR")*P1804/K1804," ")</f>
        <v xml:space="preserve"> </v>
      </c>
      <c r="R1804" s="8" t="str">
        <f>IF(OR($A1804="TUA",$A1804="TYA"),"",IF(ISNUMBER(_xll.BDP($C1804,"DUR_ADJ_OAS_MID")),_xll.BDP($C1804,"DUR_ADJ_OAS_MID"),IF(ISNUMBER(_xll.BDP($E1804&amp;" ISIN","DUR_ADJ_OAS_MID")),_xll.BDP($E1804&amp;" ISIN","DUR_ADJ_OAS_MID")," ")))</f>
        <v xml:space="preserve"> </v>
      </c>
      <c r="S1804" s="7" t="str">
        <f t="shared" si="24"/>
        <v xml:space="preserve"> </v>
      </c>
      <c r="T1804" t="s">
        <v>5119</v>
      </c>
      <c r="U1804" t="s">
        <v>1339</v>
      </c>
    </row>
    <row r="1805" spans="1:21" x14ac:dyDescent="0.25">
      <c r="A1805" t="s">
        <v>4948</v>
      </c>
      <c r="B1805" t="s">
        <v>5120</v>
      </c>
      <c r="C1805" t="s">
        <v>5121</v>
      </c>
      <c r="D1805" t="s">
        <v>5122</v>
      </c>
      <c r="E1805" t="s">
        <v>5123</v>
      </c>
      <c r="F1805" t="s">
        <v>5124</v>
      </c>
      <c r="G1805" s="1">
        <v>63061</v>
      </c>
      <c r="H1805" s="1">
        <v>56.884999999999998</v>
      </c>
      <c r="I1805" s="2">
        <v>3587224.98</v>
      </c>
      <c r="J1805" s="3">
        <v>2.0572569999999998E-2</v>
      </c>
      <c r="K1805" s="4">
        <v>174369305.25999999</v>
      </c>
      <c r="L1805" s="5">
        <v>5275001</v>
      </c>
      <c r="M1805" s="6">
        <v>33.0557862</v>
      </c>
      <c r="N1805" s="7" t="str">
        <f>IF(ISNUMBER(_xll.BDP($C1805, "DELTA_MID")),_xll.BDP($C1805, "DELTA_MID")," ")</f>
        <v xml:space="preserve"> </v>
      </c>
      <c r="O1805" s="7" t="str">
        <f>IF(ISNUMBER(N1805),_xll.BDP($C1805, "OPT_UNDL_TICKER"),"")</f>
        <v/>
      </c>
      <c r="P1805" s="8" t="str">
        <f>IF(ISNUMBER(N1805),_xll.BDP($C1805, "OPT_UNDL_PX")," ")</f>
        <v xml:space="preserve"> </v>
      </c>
      <c r="Q1805" s="7" t="str">
        <f>IF(ISNUMBER(N1805),+G1805*_xll.BDP($C1805, "PX_POS_MULT_FACTOR")*P1805/K1805," ")</f>
        <v xml:space="preserve"> </v>
      </c>
      <c r="R1805" s="8" t="str">
        <f>IF(OR($A1805="TUA",$A1805="TYA"),"",IF(ISNUMBER(_xll.BDP($C1805,"DUR_ADJ_OAS_MID")),_xll.BDP($C1805,"DUR_ADJ_OAS_MID"),IF(ISNUMBER(_xll.BDP($E1805&amp;" ISIN","DUR_ADJ_OAS_MID")),_xll.BDP($E1805&amp;" ISIN","DUR_ADJ_OAS_MID")," ")))</f>
        <v xml:space="preserve"> </v>
      </c>
      <c r="S1805" s="7" t="str">
        <f t="shared" si="24"/>
        <v xml:space="preserve"> </v>
      </c>
      <c r="T1805" t="s">
        <v>5124</v>
      </c>
      <c r="U1805" t="s">
        <v>1339</v>
      </c>
    </row>
    <row r="1806" spans="1:21" x14ac:dyDescent="0.25">
      <c r="A1806" t="s">
        <v>4948</v>
      </c>
      <c r="B1806" t="s">
        <v>5125</v>
      </c>
      <c r="C1806" t="s">
        <v>5126</v>
      </c>
      <c r="D1806" t="s">
        <v>5127</v>
      </c>
      <c r="E1806" t="s">
        <v>5128</v>
      </c>
      <c r="F1806" t="s">
        <v>5129</v>
      </c>
      <c r="G1806" s="1">
        <v>47897</v>
      </c>
      <c r="H1806" s="1">
        <v>23.45</v>
      </c>
      <c r="I1806" s="2">
        <v>1123184.6499999999</v>
      </c>
      <c r="J1806" s="3">
        <v>6.4414099999999998E-3</v>
      </c>
      <c r="K1806" s="4">
        <v>174369305.25999999</v>
      </c>
      <c r="L1806" s="5">
        <v>5275001</v>
      </c>
      <c r="M1806" s="6">
        <v>33.0557862</v>
      </c>
      <c r="N1806" s="7" t="str">
        <f>IF(ISNUMBER(_xll.BDP($C1806, "DELTA_MID")),_xll.BDP($C1806, "DELTA_MID")," ")</f>
        <v xml:space="preserve"> </v>
      </c>
      <c r="O1806" s="7" t="str">
        <f>IF(ISNUMBER(N1806),_xll.BDP($C1806, "OPT_UNDL_TICKER"),"")</f>
        <v/>
      </c>
      <c r="P1806" s="8" t="str">
        <f>IF(ISNUMBER(N1806),_xll.BDP($C1806, "OPT_UNDL_PX")," ")</f>
        <v xml:space="preserve"> </v>
      </c>
      <c r="Q1806" s="7" t="str">
        <f>IF(ISNUMBER(N1806),+G1806*_xll.BDP($C1806, "PX_POS_MULT_FACTOR")*P1806/K1806," ")</f>
        <v xml:space="preserve"> </v>
      </c>
      <c r="R1806" s="8" t="str">
        <f>IF(OR($A1806="TUA",$A1806="TYA"),"",IF(ISNUMBER(_xll.BDP($C1806,"DUR_ADJ_OAS_MID")),_xll.BDP($C1806,"DUR_ADJ_OAS_MID"),IF(ISNUMBER(_xll.BDP($E1806&amp;" ISIN","DUR_ADJ_OAS_MID")),_xll.BDP($E1806&amp;" ISIN","DUR_ADJ_OAS_MID")," ")))</f>
        <v xml:space="preserve"> </v>
      </c>
      <c r="S1806" s="7" t="str">
        <f t="shared" si="24"/>
        <v xml:space="preserve"> </v>
      </c>
      <c r="T1806" t="s">
        <v>5129</v>
      </c>
      <c r="U1806" t="s">
        <v>1339</v>
      </c>
    </row>
    <row r="1807" spans="1:21" x14ac:dyDescent="0.25">
      <c r="A1807" t="s">
        <v>4948</v>
      </c>
      <c r="B1807" t="s">
        <v>5130</v>
      </c>
      <c r="C1807" t="s">
        <v>5131</v>
      </c>
      <c r="D1807" t="s">
        <v>5132</v>
      </c>
      <c r="E1807" t="s">
        <v>5133</v>
      </c>
      <c r="F1807" t="s">
        <v>5134</v>
      </c>
      <c r="G1807" s="1">
        <v>629388</v>
      </c>
      <c r="H1807" s="1">
        <v>15.13</v>
      </c>
      <c r="I1807" s="2">
        <v>9522640.4399999995</v>
      </c>
      <c r="J1807" s="3">
        <v>5.461191E-2</v>
      </c>
      <c r="K1807" s="4">
        <v>174369305.25999999</v>
      </c>
      <c r="L1807" s="5">
        <v>5275001</v>
      </c>
      <c r="M1807" s="6">
        <v>33.0557862</v>
      </c>
      <c r="N1807" s="7" t="str">
        <f>IF(ISNUMBER(_xll.BDP($C1807, "DELTA_MID")),_xll.BDP($C1807, "DELTA_MID")," ")</f>
        <v xml:space="preserve"> </v>
      </c>
      <c r="O1807" s="7" t="str">
        <f>IF(ISNUMBER(N1807),_xll.BDP($C1807, "OPT_UNDL_TICKER"),"")</f>
        <v/>
      </c>
      <c r="P1807" s="8" t="str">
        <f>IF(ISNUMBER(N1807),_xll.BDP($C1807, "OPT_UNDL_PX")," ")</f>
        <v xml:space="preserve"> </v>
      </c>
      <c r="Q1807" s="7" t="str">
        <f>IF(ISNUMBER(N1807),+G1807*_xll.BDP($C1807, "PX_POS_MULT_FACTOR")*P1807/K1807," ")</f>
        <v xml:space="preserve"> </v>
      </c>
      <c r="R1807" s="8" t="str">
        <f>IF(OR($A1807="TUA",$A1807="TYA"),"",IF(ISNUMBER(_xll.BDP($C1807,"DUR_ADJ_OAS_MID")),_xll.BDP($C1807,"DUR_ADJ_OAS_MID"),IF(ISNUMBER(_xll.BDP($E1807&amp;" ISIN","DUR_ADJ_OAS_MID")),_xll.BDP($E1807&amp;" ISIN","DUR_ADJ_OAS_MID")," ")))</f>
        <v xml:space="preserve"> </v>
      </c>
      <c r="S1807" s="7" t="str">
        <f t="shared" si="24"/>
        <v xml:space="preserve"> </v>
      </c>
      <c r="T1807" t="s">
        <v>5134</v>
      </c>
      <c r="U1807" t="s">
        <v>1339</v>
      </c>
    </row>
    <row r="1808" spans="1:21" x14ac:dyDescent="0.25">
      <c r="A1808" t="s">
        <v>4948</v>
      </c>
      <c r="B1808" t="s">
        <v>3977</v>
      </c>
      <c r="C1808" t="s">
        <v>3978</v>
      </c>
      <c r="D1808" t="s">
        <v>3979</v>
      </c>
      <c r="E1808" t="s">
        <v>3980</v>
      </c>
      <c r="F1808" t="s">
        <v>3981</v>
      </c>
      <c r="G1808" s="1">
        <v>8634</v>
      </c>
      <c r="H1808" s="1">
        <v>252.61</v>
      </c>
      <c r="I1808" s="2">
        <v>2181034.7400000002</v>
      </c>
      <c r="J1808" s="3">
        <v>1.2508129999999999E-2</v>
      </c>
      <c r="K1808" s="4">
        <v>174369305.25999999</v>
      </c>
      <c r="L1808" s="5">
        <v>5275001</v>
      </c>
      <c r="M1808" s="6">
        <v>33.0557862</v>
      </c>
      <c r="N1808" s="7" t="str">
        <f>IF(ISNUMBER(_xll.BDP($C1808, "DELTA_MID")),_xll.BDP($C1808, "DELTA_MID")," ")</f>
        <v xml:space="preserve"> </v>
      </c>
      <c r="O1808" s="7" t="str">
        <f>IF(ISNUMBER(N1808),_xll.BDP($C1808, "OPT_UNDL_TICKER"),"")</f>
        <v/>
      </c>
      <c r="P1808" s="8" t="str">
        <f>IF(ISNUMBER(N1808),_xll.BDP($C1808, "OPT_UNDL_PX")," ")</f>
        <v xml:space="preserve"> </v>
      </c>
      <c r="Q1808" s="7" t="str">
        <f>IF(ISNUMBER(N1808),+G1808*_xll.BDP($C1808, "PX_POS_MULT_FACTOR")*P1808/K1808," ")</f>
        <v xml:space="preserve"> </v>
      </c>
      <c r="R1808" s="8" t="str">
        <f>IF(OR($A1808="TUA",$A1808="TYA"),"",IF(ISNUMBER(_xll.BDP($C1808,"DUR_ADJ_OAS_MID")),_xll.BDP($C1808,"DUR_ADJ_OAS_MID"),IF(ISNUMBER(_xll.BDP($E1808&amp;" ISIN","DUR_ADJ_OAS_MID")),_xll.BDP($E1808&amp;" ISIN","DUR_ADJ_OAS_MID")," ")))</f>
        <v xml:space="preserve"> </v>
      </c>
      <c r="S1808" s="7" t="str">
        <f t="shared" si="24"/>
        <v xml:space="preserve"> </v>
      </c>
      <c r="T1808" t="s">
        <v>3981</v>
      </c>
      <c r="U1808" t="s">
        <v>1339</v>
      </c>
    </row>
    <row r="1809" spans="1:21" x14ac:dyDescent="0.25">
      <c r="A1809" t="s">
        <v>4948</v>
      </c>
      <c r="B1809" t="s">
        <v>5135</v>
      </c>
      <c r="C1809" t="s">
        <v>5136</v>
      </c>
      <c r="D1809" t="s">
        <v>5137</v>
      </c>
      <c r="E1809" t="s">
        <v>5138</v>
      </c>
      <c r="F1809" t="s">
        <v>5139</v>
      </c>
      <c r="G1809" s="1">
        <v>217</v>
      </c>
      <c r="H1809" s="1">
        <v>57.35</v>
      </c>
      <c r="I1809" s="2">
        <v>12444.95</v>
      </c>
      <c r="J1809" s="3">
        <v>7.1370000000000003E-5</v>
      </c>
      <c r="K1809" s="4">
        <v>174369305.25999999</v>
      </c>
      <c r="L1809" s="5">
        <v>5275001</v>
      </c>
      <c r="M1809" s="6">
        <v>33.0557862</v>
      </c>
      <c r="N1809" s="7" t="str">
        <f>IF(ISNUMBER(_xll.BDP($C1809, "DELTA_MID")),_xll.BDP($C1809, "DELTA_MID")," ")</f>
        <v xml:space="preserve"> </v>
      </c>
      <c r="O1809" s="7" t="str">
        <f>IF(ISNUMBER(N1809),_xll.BDP($C1809, "OPT_UNDL_TICKER"),"")</f>
        <v/>
      </c>
      <c r="P1809" s="8" t="str">
        <f>IF(ISNUMBER(N1809),_xll.BDP($C1809, "OPT_UNDL_PX")," ")</f>
        <v xml:space="preserve"> </v>
      </c>
      <c r="Q1809" s="7" t="str">
        <f>IF(ISNUMBER(N1809),+G1809*_xll.BDP($C1809, "PX_POS_MULT_FACTOR")*P1809/K1809," ")</f>
        <v xml:space="preserve"> </v>
      </c>
      <c r="R1809" s="8" t="str">
        <f>IF(OR($A1809="TUA",$A1809="TYA"),"",IF(ISNUMBER(_xll.BDP($C1809,"DUR_ADJ_OAS_MID")),_xll.BDP($C1809,"DUR_ADJ_OAS_MID"),IF(ISNUMBER(_xll.BDP($E1809&amp;" ISIN","DUR_ADJ_OAS_MID")),_xll.BDP($E1809&amp;" ISIN","DUR_ADJ_OAS_MID")," ")))</f>
        <v xml:space="preserve"> </v>
      </c>
      <c r="S1809" s="7" t="str">
        <f t="shared" si="24"/>
        <v xml:space="preserve"> </v>
      </c>
      <c r="T1809" t="s">
        <v>5139</v>
      </c>
      <c r="U1809" t="s">
        <v>1339</v>
      </c>
    </row>
    <row r="1810" spans="1:21" x14ac:dyDescent="0.25">
      <c r="A1810" t="s">
        <v>4948</v>
      </c>
      <c r="B1810" t="s">
        <v>5140</v>
      </c>
      <c r="C1810" t="s">
        <v>5141</v>
      </c>
      <c r="D1810" t="s">
        <v>5142</v>
      </c>
      <c r="E1810" t="s">
        <v>5143</v>
      </c>
      <c r="F1810" t="s">
        <v>5144</v>
      </c>
      <c r="G1810" s="1">
        <v>13839</v>
      </c>
      <c r="H1810" s="1">
        <v>576.41999999999996</v>
      </c>
      <c r="I1810" s="2">
        <v>7977076.3799999999</v>
      </c>
      <c r="J1810" s="3">
        <v>4.5748169999999998E-2</v>
      </c>
      <c r="K1810" s="4">
        <v>174369305.25999999</v>
      </c>
      <c r="L1810" s="5">
        <v>5275001</v>
      </c>
      <c r="M1810" s="6">
        <v>33.0557862</v>
      </c>
      <c r="N1810" s="7" t="str">
        <f>IF(ISNUMBER(_xll.BDP($C1810, "DELTA_MID")),_xll.BDP($C1810, "DELTA_MID")," ")</f>
        <v xml:space="preserve"> </v>
      </c>
      <c r="O1810" s="7" t="str">
        <f>IF(ISNUMBER(N1810),_xll.BDP($C1810, "OPT_UNDL_TICKER"),"")</f>
        <v/>
      </c>
      <c r="P1810" s="8" t="str">
        <f>IF(ISNUMBER(N1810),_xll.BDP($C1810, "OPT_UNDL_PX")," ")</f>
        <v xml:space="preserve"> </v>
      </c>
      <c r="Q1810" s="7" t="str">
        <f>IF(ISNUMBER(N1810),+G1810*_xll.BDP($C1810, "PX_POS_MULT_FACTOR")*P1810/K1810," ")</f>
        <v xml:space="preserve"> </v>
      </c>
      <c r="R1810" s="8" t="str">
        <f>IF(OR($A1810="TUA",$A1810="TYA"),"",IF(ISNUMBER(_xll.BDP($C1810,"DUR_ADJ_OAS_MID")),_xll.BDP($C1810,"DUR_ADJ_OAS_MID"),IF(ISNUMBER(_xll.BDP($E1810&amp;" ISIN","DUR_ADJ_OAS_MID")),_xll.BDP($E1810&amp;" ISIN","DUR_ADJ_OAS_MID")," ")))</f>
        <v xml:space="preserve"> </v>
      </c>
      <c r="S1810" s="7" t="str">
        <f t="shared" si="24"/>
        <v xml:space="preserve"> </v>
      </c>
      <c r="T1810" t="s">
        <v>5144</v>
      </c>
      <c r="U1810" t="s">
        <v>1339</v>
      </c>
    </row>
    <row r="1811" spans="1:21" x14ac:dyDescent="0.25">
      <c r="A1811" t="s">
        <v>4948</v>
      </c>
      <c r="B1811" t="s">
        <v>5145</v>
      </c>
      <c r="C1811" t="s">
        <v>5146</v>
      </c>
      <c r="D1811" t="s">
        <v>5147</v>
      </c>
      <c r="E1811" t="s">
        <v>5148</v>
      </c>
      <c r="F1811" t="s">
        <v>5149</v>
      </c>
      <c r="G1811" s="1">
        <v>17497</v>
      </c>
      <c r="H1811" s="1">
        <v>92.12</v>
      </c>
      <c r="I1811" s="2">
        <v>1611823.64</v>
      </c>
      <c r="J1811" s="3">
        <v>9.2437300000000003E-3</v>
      </c>
      <c r="K1811" s="4">
        <v>174369305.25999999</v>
      </c>
      <c r="L1811" s="5">
        <v>5275001</v>
      </c>
      <c r="M1811" s="6">
        <v>33.0557862</v>
      </c>
      <c r="N1811" s="7" t="str">
        <f>IF(ISNUMBER(_xll.BDP($C1811, "DELTA_MID")),_xll.BDP($C1811, "DELTA_MID")," ")</f>
        <v xml:space="preserve"> </v>
      </c>
      <c r="O1811" s="7" t="str">
        <f>IF(ISNUMBER(N1811),_xll.BDP($C1811, "OPT_UNDL_TICKER"),"")</f>
        <v/>
      </c>
      <c r="P1811" s="8" t="str">
        <f>IF(ISNUMBER(N1811),_xll.BDP($C1811, "OPT_UNDL_PX")," ")</f>
        <v xml:space="preserve"> </v>
      </c>
      <c r="Q1811" s="7" t="str">
        <f>IF(ISNUMBER(N1811),+G1811*_xll.BDP($C1811, "PX_POS_MULT_FACTOR")*P1811/K1811," ")</f>
        <v xml:space="preserve"> </v>
      </c>
      <c r="R1811" s="8" t="str">
        <f>IF(OR($A1811="TUA",$A1811="TYA"),"",IF(ISNUMBER(_xll.BDP($C1811,"DUR_ADJ_OAS_MID")),_xll.BDP($C1811,"DUR_ADJ_OAS_MID"),IF(ISNUMBER(_xll.BDP($E1811&amp;" ISIN","DUR_ADJ_OAS_MID")),_xll.BDP($E1811&amp;" ISIN","DUR_ADJ_OAS_MID")," ")))</f>
        <v xml:space="preserve"> </v>
      </c>
      <c r="S1811" s="7" t="str">
        <f t="shared" si="24"/>
        <v xml:space="preserve"> </v>
      </c>
      <c r="T1811" t="s">
        <v>5149</v>
      </c>
      <c r="U1811" t="s">
        <v>1339</v>
      </c>
    </row>
    <row r="1812" spans="1:21" x14ac:dyDescent="0.25">
      <c r="A1812" t="s">
        <v>4948</v>
      </c>
      <c r="B1812" t="s">
        <v>5150</v>
      </c>
      <c r="C1812" t="s">
        <v>5151</v>
      </c>
      <c r="D1812" t="s">
        <v>5152</v>
      </c>
      <c r="E1812" t="s">
        <v>5153</v>
      </c>
      <c r="F1812" t="s">
        <v>5154</v>
      </c>
      <c r="G1812" s="1">
        <v>30377</v>
      </c>
      <c r="H1812" s="1">
        <v>15.04</v>
      </c>
      <c r="I1812" s="2">
        <v>456870.08</v>
      </c>
      <c r="J1812" s="3">
        <v>2.62013E-3</v>
      </c>
      <c r="K1812" s="4">
        <v>174369305.25999999</v>
      </c>
      <c r="L1812" s="5">
        <v>5275001</v>
      </c>
      <c r="M1812" s="6">
        <v>33.0557862</v>
      </c>
      <c r="N1812" s="7" t="str">
        <f>IF(ISNUMBER(_xll.BDP($C1812, "DELTA_MID")),_xll.BDP($C1812, "DELTA_MID")," ")</f>
        <v xml:space="preserve"> </v>
      </c>
      <c r="O1812" s="7" t="str">
        <f>IF(ISNUMBER(N1812),_xll.BDP($C1812, "OPT_UNDL_TICKER"),"")</f>
        <v/>
      </c>
      <c r="P1812" s="8" t="str">
        <f>IF(ISNUMBER(N1812),_xll.BDP($C1812, "OPT_UNDL_PX")," ")</f>
        <v xml:space="preserve"> </v>
      </c>
      <c r="Q1812" s="7" t="str">
        <f>IF(ISNUMBER(N1812),+G1812*_xll.BDP($C1812, "PX_POS_MULT_FACTOR")*P1812/K1812," ")</f>
        <v xml:space="preserve"> </v>
      </c>
      <c r="R1812" s="8" t="str">
        <f>IF(OR($A1812="TUA",$A1812="TYA"),"",IF(ISNUMBER(_xll.BDP($C1812,"DUR_ADJ_OAS_MID")),_xll.BDP($C1812,"DUR_ADJ_OAS_MID"),IF(ISNUMBER(_xll.BDP($E1812&amp;" ISIN","DUR_ADJ_OAS_MID")),_xll.BDP($E1812&amp;" ISIN","DUR_ADJ_OAS_MID")," ")))</f>
        <v xml:space="preserve"> </v>
      </c>
      <c r="S1812" s="7" t="str">
        <f t="shared" si="24"/>
        <v xml:space="preserve"> </v>
      </c>
      <c r="T1812" t="s">
        <v>5154</v>
      </c>
      <c r="U1812" t="s">
        <v>1339</v>
      </c>
    </row>
    <row r="1813" spans="1:21" x14ac:dyDescent="0.25">
      <c r="A1813" t="s">
        <v>4948</v>
      </c>
      <c r="B1813" t="s">
        <v>5155</v>
      </c>
      <c r="C1813" t="s">
        <v>689</v>
      </c>
      <c r="D1813" t="s">
        <v>690</v>
      </c>
      <c r="E1813" t="s">
        <v>691</v>
      </c>
      <c r="F1813" t="s">
        <v>692</v>
      </c>
      <c r="G1813" s="1">
        <v>4392</v>
      </c>
      <c r="H1813" s="1">
        <v>22.2</v>
      </c>
      <c r="I1813" s="2">
        <v>97502.399999999994</v>
      </c>
      <c r="J1813" s="3">
        <v>5.5917E-4</v>
      </c>
      <c r="K1813" s="4">
        <v>174369305.25999999</v>
      </c>
      <c r="L1813" s="5">
        <v>5275001</v>
      </c>
      <c r="M1813" s="6">
        <v>33.0557862</v>
      </c>
      <c r="N1813" s="7" t="str">
        <f>IF(ISNUMBER(_xll.BDP($C1813, "DELTA_MID")),_xll.BDP($C1813, "DELTA_MID")," ")</f>
        <v xml:space="preserve"> </v>
      </c>
      <c r="O1813" s="7" t="str">
        <f>IF(ISNUMBER(N1813),_xll.BDP($C1813, "OPT_UNDL_TICKER"),"")</f>
        <v/>
      </c>
      <c r="P1813" s="8" t="str">
        <f>IF(ISNUMBER(N1813),_xll.BDP($C1813, "OPT_UNDL_PX")," ")</f>
        <v xml:space="preserve"> </v>
      </c>
      <c r="Q1813" s="7" t="str">
        <f>IF(ISNUMBER(N1813),+G1813*_xll.BDP($C1813, "PX_POS_MULT_FACTOR")*P1813/K1813," ")</f>
        <v xml:space="preserve"> </v>
      </c>
      <c r="R1813" s="8" t="str">
        <f>IF(OR($A1813="TUA",$A1813="TYA"),"",IF(ISNUMBER(_xll.BDP($C1813,"DUR_ADJ_OAS_MID")),_xll.BDP($C1813,"DUR_ADJ_OAS_MID"),IF(ISNUMBER(_xll.BDP($E1813&amp;" ISIN","DUR_ADJ_OAS_MID")),_xll.BDP($E1813&amp;" ISIN","DUR_ADJ_OAS_MID")," ")))</f>
        <v xml:space="preserve"> </v>
      </c>
      <c r="S1813" s="7" t="str">
        <f t="shared" si="24"/>
        <v xml:space="preserve"> </v>
      </c>
      <c r="T1813" t="s">
        <v>692</v>
      </c>
      <c r="U1813" t="s">
        <v>1339</v>
      </c>
    </row>
    <row r="1814" spans="1:21" x14ac:dyDescent="0.25">
      <c r="A1814" t="s">
        <v>4948</v>
      </c>
      <c r="B1814" t="s">
        <v>5156</v>
      </c>
      <c r="C1814" t="s">
        <v>1238</v>
      </c>
      <c r="D1814" t="s">
        <v>1239</v>
      </c>
      <c r="E1814" t="s">
        <v>1240</v>
      </c>
      <c r="F1814" t="s">
        <v>1241</v>
      </c>
      <c r="G1814" s="1">
        <v>1320</v>
      </c>
      <c r="H1814" s="1">
        <v>369.75</v>
      </c>
      <c r="I1814" s="2">
        <v>488070</v>
      </c>
      <c r="J1814" s="3">
        <v>2.7990599999999999E-3</v>
      </c>
      <c r="K1814" s="4">
        <v>174369305.25999999</v>
      </c>
      <c r="L1814" s="5">
        <v>5275001</v>
      </c>
      <c r="M1814" s="6">
        <v>33.0557862</v>
      </c>
      <c r="N1814" s="7" t="str">
        <f>IF(ISNUMBER(_xll.BDP($C1814, "DELTA_MID")),_xll.BDP($C1814, "DELTA_MID")," ")</f>
        <v xml:space="preserve"> </v>
      </c>
      <c r="O1814" s="7" t="str">
        <f>IF(ISNUMBER(N1814),_xll.BDP($C1814, "OPT_UNDL_TICKER"),"")</f>
        <v/>
      </c>
      <c r="P1814" s="8" t="str">
        <f>IF(ISNUMBER(N1814),_xll.BDP($C1814, "OPT_UNDL_PX")," ")</f>
        <v xml:space="preserve"> </v>
      </c>
      <c r="Q1814" s="7" t="str">
        <f>IF(ISNUMBER(N1814),+G1814*_xll.BDP($C1814, "PX_POS_MULT_FACTOR")*P1814/K1814," ")</f>
        <v xml:space="preserve"> </v>
      </c>
      <c r="R1814" s="8" t="str">
        <f>IF(OR($A1814="TUA",$A1814="TYA"),"",IF(ISNUMBER(_xll.BDP($C1814,"DUR_ADJ_OAS_MID")),_xll.BDP($C1814,"DUR_ADJ_OAS_MID"),IF(ISNUMBER(_xll.BDP($E1814&amp;" ISIN","DUR_ADJ_OAS_MID")),_xll.BDP($E1814&amp;" ISIN","DUR_ADJ_OAS_MID")," ")))</f>
        <v xml:space="preserve"> </v>
      </c>
      <c r="S1814" s="7" t="str">
        <f t="shared" si="24"/>
        <v xml:space="preserve"> </v>
      </c>
      <c r="T1814" t="s">
        <v>1241</v>
      </c>
      <c r="U1814" t="s">
        <v>1339</v>
      </c>
    </row>
    <row r="1815" spans="1:21" x14ac:dyDescent="0.25">
      <c r="A1815" t="s">
        <v>4948</v>
      </c>
      <c r="B1815" t="s">
        <v>5157</v>
      </c>
      <c r="C1815" t="s">
        <v>5158</v>
      </c>
      <c r="D1815" t="s">
        <v>5159</v>
      </c>
      <c r="E1815" t="s">
        <v>5160</v>
      </c>
      <c r="F1815" t="s">
        <v>5161</v>
      </c>
      <c r="G1815" s="1">
        <v>803</v>
      </c>
      <c r="H1815" s="1">
        <v>121.48</v>
      </c>
      <c r="I1815" s="2">
        <v>97548.44</v>
      </c>
      <c r="J1815" s="3">
        <v>5.5944000000000002E-4</v>
      </c>
      <c r="K1815" s="4">
        <v>174369305.25999999</v>
      </c>
      <c r="L1815" s="5">
        <v>5275001</v>
      </c>
      <c r="M1815" s="6">
        <v>33.0557862</v>
      </c>
      <c r="N1815" s="7" t="str">
        <f>IF(ISNUMBER(_xll.BDP($C1815, "DELTA_MID")),_xll.BDP($C1815, "DELTA_MID")," ")</f>
        <v xml:space="preserve"> </v>
      </c>
      <c r="O1815" s="7" t="str">
        <f>IF(ISNUMBER(N1815),_xll.BDP($C1815, "OPT_UNDL_TICKER"),"")</f>
        <v/>
      </c>
      <c r="P1815" s="8" t="str">
        <f>IF(ISNUMBER(N1815),_xll.BDP($C1815, "OPT_UNDL_PX")," ")</f>
        <v xml:space="preserve"> </v>
      </c>
      <c r="Q1815" s="7" t="str">
        <f>IF(ISNUMBER(N1815),+G1815*_xll.BDP($C1815, "PX_POS_MULT_FACTOR")*P1815/K1815," ")</f>
        <v xml:space="preserve"> </v>
      </c>
      <c r="R1815" s="8" t="str">
        <f>IF(OR($A1815="TUA",$A1815="TYA"),"",IF(ISNUMBER(_xll.BDP($C1815,"DUR_ADJ_OAS_MID")),_xll.BDP($C1815,"DUR_ADJ_OAS_MID"),IF(ISNUMBER(_xll.BDP($E1815&amp;" ISIN","DUR_ADJ_OAS_MID")),_xll.BDP($E1815&amp;" ISIN","DUR_ADJ_OAS_MID")," ")))</f>
        <v xml:space="preserve"> </v>
      </c>
      <c r="S1815" s="7" t="str">
        <f t="shared" si="24"/>
        <v xml:space="preserve"> </v>
      </c>
      <c r="T1815" t="s">
        <v>5161</v>
      </c>
      <c r="U1815" t="s">
        <v>1339</v>
      </c>
    </row>
    <row r="1816" spans="1:21" x14ac:dyDescent="0.25">
      <c r="A1816" t="s">
        <v>4948</v>
      </c>
      <c r="B1816" t="s">
        <v>4130</v>
      </c>
      <c r="C1816" t="s">
        <v>4131</v>
      </c>
      <c r="D1816" t="s">
        <v>4132</v>
      </c>
      <c r="E1816" t="s">
        <v>4133</v>
      </c>
      <c r="F1816" t="s">
        <v>4134</v>
      </c>
      <c r="G1816" s="1">
        <v>12279</v>
      </c>
      <c r="H1816" s="1">
        <v>35.049999999999997</v>
      </c>
      <c r="I1816" s="2">
        <v>430378.95</v>
      </c>
      <c r="J1816" s="3">
        <v>2.4681999999999998E-3</v>
      </c>
      <c r="K1816" s="4">
        <v>174369305.25999999</v>
      </c>
      <c r="L1816" s="5">
        <v>5275001</v>
      </c>
      <c r="M1816" s="6">
        <v>33.0557862</v>
      </c>
      <c r="N1816" s="7" t="str">
        <f>IF(ISNUMBER(_xll.BDP($C1816, "DELTA_MID")),_xll.BDP($C1816, "DELTA_MID")," ")</f>
        <v xml:space="preserve"> </v>
      </c>
      <c r="O1816" s="7" t="str">
        <f>IF(ISNUMBER(N1816),_xll.BDP($C1816, "OPT_UNDL_TICKER"),"")</f>
        <v/>
      </c>
      <c r="P1816" s="8" t="str">
        <f>IF(ISNUMBER(N1816),_xll.BDP($C1816, "OPT_UNDL_PX")," ")</f>
        <v xml:space="preserve"> </v>
      </c>
      <c r="Q1816" s="7" t="str">
        <f>IF(ISNUMBER(N1816),+G1816*_xll.BDP($C1816, "PX_POS_MULT_FACTOR")*P1816/K1816," ")</f>
        <v xml:space="preserve"> </v>
      </c>
      <c r="R1816" s="8" t="str">
        <f>IF(OR($A1816="TUA",$A1816="TYA"),"",IF(ISNUMBER(_xll.BDP($C1816,"DUR_ADJ_OAS_MID")),_xll.BDP($C1816,"DUR_ADJ_OAS_MID"),IF(ISNUMBER(_xll.BDP($E1816&amp;" ISIN","DUR_ADJ_OAS_MID")),_xll.BDP($E1816&amp;" ISIN","DUR_ADJ_OAS_MID")," ")))</f>
        <v xml:space="preserve"> </v>
      </c>
      <c r="S1816" s="7" t="str">
        <f t="shared" si="24"/>
        <v xml:space="preserve"> </v>
      </c>
      <c r="T1816" t="s">
        <v>4134</v>
      </c>
      <c r="U1816" t="s">
        <v>1339</v>
      </c>
    </row>
    <row r="1817" spans="1:21" x14ac:dyDescent="0.25">
      <c r="A1817" t="s">
        <v>4948</v>
      </c>
      <c r="B1817" t="s">
        <v>5162</v>
      </c>
      <c r="C1817" t="s">
        <v>5163</v>
      </c>
      <c r="D1817" t="s">
        <v>5164</v>
      </c>
      <c r="E1817" t="s">
        <v>5165</v>
      </c>
      <c r="F1817" t="s">
        <v>5166</v>
      </c>
      <c r="G1817" s="1">
        <v>2591</v>
      </c>
      <c r="H1817" s="1">
        <v>527.87</v>
      </c>
      <c r="I1817" s="2">
        <v>1367711.17</v>
      </c>
      <c r="J1817" s="3">
        <v>7.84376E-3</v>
      </c>
      <c r="K1817" s="4">
        <v>174369305.25999999</v>
      </c>
      <c r="L1817" s="5">
        <v>5275001</v>
      </c>
      <c r="M1817" s="6">
        <v>33.0557862</v>
      </c>
      <c r="N1817" s="7" t="str">
        <f>IF(ISNUMBER(_xll.BDP($C1817, "DELTA_MID")),_xll.BDP($C1817, "DELTA_MID")," ")</f>
        <v xml:space="preserve"> </v>
      </c>
      <c r="O1817" s="7" t="str">
        <f>IF(ISNUMBER(N1817),_xll.BDP($C1817, "OPT_UNDL_TICKER"),"")</f>
        <v/>
      </c>
      <c r="P1817" s="8" t="str">
        <f>IF(ISNUMBER(N1817),_xll.BDP($C1817, "OPT_UNDL_PX")," ")</f>
        <v xml:space="preserve"> </v>
      </c>
      <c r="Q1817" s="7" t="str">
        <f>IF(ISNUMBER(N1817),+G1817*_xll.BDP($C1817, "PX_POS_MULT_FACTOR")*P1817/K1817," ")</f>
        <v xml:space="preserve"> </v>
      </c>
      <c r="R1817" s="8" t="str">
        <f>IF(OR($A1817="TUA",$A1817="TYA"),"",IF(ISNUMBER(_xll.BDP($C1817,"DUR_ADJ_OAS_MID")),_xll.BDP($C1817,"DUR_ADJ_OAS_MID"),IF(ISNUMBER(_xll.BDP($E1817&amp;" ISIN","DUR_ADJ_OAS_MID")),_xll.BDP($E1817&amp;" ISIN","DUR_ADJ_OAS_MID")," ")))</f>
        <v xml:space="preserve"> </v>
      </c>
      <c r="S1817" s="7" t="str">
        <f t="shared" si="24"/>
        <v xml:space="preserve"> </v>
      </c>
      <c r="T1817" t="s">
        <v>5166</v>
      </c>
      <c r="U1817" t="s">
        <v>1339</v>
      </c>
    </row>
    <row r="1818" spans="1:21" x14ac:dyDescent="0.25">
      <c r="A1818" t="s">
        <v>4948</v>
      </c>
      <c r="B1818" t="s">
        <v>5167</v>
      </c>
      <c r="C1818" t="s">
        <v>5168</v>
      </c>
      <c r="D1818" t="s">
        <v>5169</v>
      </c>
      <c r="E1818" t="s">
        <v>5170</v>
      </c>
      <c r="F1818" t="s">
        <v>5171</v>
      </c>
      <c r="G1818" s="1">
        <v>269824</v>
      </c>
      <c r="H1818" s="1">
        <v>11.89</v>
      </c>
      <c r="I1818" s="2">
        <v>3208207.36</v>
      </c>
      <c r="J1818" s="3">
        <v>1.8398919999999999E-2</v>
      </c>
      <c r="K1818" s="4">
        <v>174369305.25999999</v>
      </c>
      <c r="L1818" s="5">
        <v>5275001</v>
      </c>
      <c r="M1818" s="6">
        <v>33.0557862</v>
      </c>
      <c r="N1818" s="7" t="str">
        <f>IF(ISNUMBER(_xll.BDP($C1818, "DELTA_MID")),_xll.BDP($C1818, "DELTA_MID")," ")</f>
        <v xml:space="preserve"> </v>
      </c>
      <c r="O1818" s="7" t="str">
        <f>IF(ISNUMBER(N1818),_xll.BDP($C1818, "OPT_UNDL_TICKER"),"")</f>
        <v/>
      </c>
      <c r="P1818" s="8" t="str">
        <f>IF(ISNUMBER(N1818),_xll.BDP($C1818, "OPT_UNDL_PX")," ")</f>
        <v xml:space="preserve"> </v>
      </c>
      <c r="Q1818" s="7" t="str">
        <f>IF(ISNUMBER(N1818),+G1818*_xll.BDP($C1818, "PX_POS_MULT_FACTOR")*P1818/K1818," ")</f>
        <v xml:space="preserve"> </v>
      </c>
      <c r="R1818" s="8" t="str">
        <f>IF(OR($A1818="TUA",$A1818="TYA"),"",IF(ISNUMBER(_xll.BDP($C1818,"DUR_ADJ_OAS_MID")),_xll.BDP($C1818,"DUR_ADJ_OAS_MID"),IF(ISNUMBER(_xll.BDP($E1818&amp;" ISIN","DUR_ADJ_OAS_MID")),_xll.BDP($E1818&amp;" ISIN","DUR_ADJ_OAS_MID")," ")))</f>
        <v xml:space="preserve"> </v>
      </c>
      <c r="S1818" s="7" t="str">
        <f t="shared" si="24"/>
        <v xml:space="preserve"> </v>
      </c>
      <c r="T1818" t="s">
        <v>5171</v>
      </c>
      <c r="U1818" t="s">
        <v>1339</v>
      </c>
    </row>
    <row r="1819" spans="1:21" x14ac:dyDescent="0.25">
      <c r="A1819" t="s">
        <v>4948</v>
      </c>
      <c r="B1819" t="s">
        <v>4185</v>
      </c>
      <c r="C1819" t="s">
        <v>1258</v>
      </c>
      <c r="D1819" t="s">
        <v>1259</v>
      </c>
      <c r="E1819" t="s">
        <v>1260</v>
      </c>
      <c r="F1819" t="s">
        <v>1261</v>
      </c>
      <c r="G1819" s="1">
        <v>30503</v>
      </c>
      <c r="H1819" s="1">
        <v>361.15</v>
      </c>
      <c r="I1819" s="2">
        <v>11016158.449999999</v>
      </c>
      <c r="J1819" s="3">
        <v>6.3177170000000005E-2</v>
      </c>
      <c r="K1819" s="4">
        <v>174369305.25999999</v>
      </c>
      <c r="L1819" s="5">
        <v>5275001</v>
      </c>
      <c r="M1819" s="6">
        <v>33.0557862</v>
      </c>
      <c r="N1819" s="7" t="str">
        <f>IF(ISNUMBER(_xll.BDP($C1819, "DELTA_MID")),_xll.BDP($C1819, "DELTA_MID")," ")</f>
        <v xml:space="preserve"> </v>
      </c>
      <c r="O1819" s="7" t="str">
        <f>IF(ISNUMBER(N1819),_xll.BDP($C1819, "OPT_UNDL_TICKER"),"")</f>
        <v/>
      </c>
      <c r="P1819" s="8" t="str">
        <f>IF(ISNUMBER(N1819),_xll.BDP($C1819, "OPT_UNDL_PX")," ")</f>
        <v xml:space="preserve"> </v>
      </c>
      <c r="Q1819" s="7" t="str">
        <f>IF(ISNUMBER(N1819),+G1819*_xll.BDP($C1819, "PX_POS_MULT_FACTOR")*P1819/K1819," ")</f>
        <v xml:space="preserve"> </v>
      </c>
      <c r="R1819" s="8" t="str">
        <f>IF(OR($A1819="TUA",$A1819="TYA"),"",IF(ISNUMBER(_xll.BDP($C1819,"DUR_ADJ_OAS_MID")),_xll.BDP($C1819,"DUR_ADJ_OAS_MID"),IF(ISNUMBER(_xll.BDP($E1819&amp;" ISIN","DUR_ADJ_OAS_MID")),_xll.BDP($E1819&amp;" ISIN","DUR_ADJ_OAS_MID")," ")))</f>
        <v xml:space="preserve"> </v>
      </c>
      <c r="S1819" s="7" t="str">
        <f t="shared" si="24"/>
        <v xml:space="preserve"> </v>
      </c>
      <c r="T1819" t="s">
        <v>1261</v>
      </c>
      <c r="U1819" t="s">
        <v>1339</v>
      </c>
    </row>
    <row r="1820" spans="1:21" x14ac:dyDescent="0.25">
      <c r="A1820" t="s">
        <v>4948</v>
      </c>
      <c r="B1820" t="s">
        <v>5172</v>
      </c>
      <c r="C1820" t="s">
        <v>5173</v>
      </c>
      <c r="D1820" t="s">
        <v>5174</v>
      </c>
      <c r="E1820" t="s">
        <v>5175</v>
      </c>
      <c r="F1820" t="s">
        <v>5176</v>
      </c>
      <c r="G1820" s="1">
        <v>25136</v>
      </c>
      <c r="H1820" s="1">
        <v>432.19</v>
      </c>
      <c r="I1820" s="2">
        <v>10863527.84</v>
      </c>
      <c r="J1820" s="3">
        <v>6.2301839999999997E-2</v>
      </c>
      <c r="K1820" s="4">
        <v>174369305.25999999</v>
      </c>
      <c r="L1820" s="5">
        <v>5275001</v>
      </c>
      <c r="M1820" s="6">
        <v>33.0557862</v>
      </c>
      <c r="N1820" s="7" t="str">
        <f>IF(ISNUMBER(_xll.BDP($C1820, "DELTA_MID")),_xll.BDP($C1820, "DELTA_MID")," ")</f>
        <v xml:space="preserve"> </v>
      </c>
      <c r="O1820" s="7" t="str">
        <f>IF(ISNUMBER(N1820),_xll.BDP($C1820, "OPT_UNDL_TICKER"),"")</f>
        <v/>
      </c>
      <c r="P1820" s="8" t="str">
        <f>IF(ISNUMBER(N1820),_xll.BDP($C1820, "OPT_UNDL_PX")," ")</f>
        <v xml:space="preserve"> </v>
      </c>
      <c r="Q1820" s="7" t="str">
        <f>IF(ISNUMBER(N1820),+G1820*_xll.BDP($C1820, "PX_POS_MULT_FACTOR")*P1820/K1820," ")</f>
        <v xml:space="preserve"> </v>
      </c>
      <c r="R1820" s="8" t="str">
        <f>IF(OR($A1820="TUA",$A1820="TYA"),"",IF(ISNUMBER(_xll.BDP($C1820,"DUR_ADJ_OAS_MID")),_xll.BDP($C1820,"DUR_ADJ_OAS_MID"),IF(ISNUMBER(_xll.BDP($E1820&amp;" ISIN","DUR_ADJ_OAS_MID")),_xll.BDP($E1820&amp;" ISIN","DUR_ADJ_OAS_MID")," ")))</f>
        <v xml:space="preserve"> </v>
      </c>
      <c r="S1820" s="7" t="str">
        <f t="shared" si="24"/>
        <v xml:space="preserve"> </v>
      </c>
      <c r="T1820" t="s">
        <v>5176</v>
      </c>
      <c r="U1820" t="s">
        <v>1339</v>
      </c>
    </row>
    <row r="1821" spans="1:21" x14ac:dyDescent="0.25">
      <c r="A1821" t="s">
        <v>4948</v>
      </c>
      <c r="B1821" t="s">
        <v>4191</v>
      </c>
      <c r="C1821" t="s">
        <v>4192</v>
      </c>
      <c r="D1821" t="s">
        <v>4193</v>
      </c>
      <c r="E1821" t="s">
        <v>4194</v>
      </c>
      <c r="F1821" t="s">
        <v>4195</v>
      </c>
      <c r="G1821" s="1">
        <v>458</v>
      </c>
      <c r="H1821" s="1">
        <v>101.87</v>
      </c>
      <c r="I1821" s="2">
        <v>46656.46</v>
      </c>
      <c r="J1821" s="3">
        <v>2.6757000000000001E-4</v>
      </c>
      <c r="K1821" s="4">
        <v>174369305.25999999</v>
      </c>
      <c r="L1821" s="5">
        <v>5275001</v>
      </c>
      <c r="M1821" s="6">
        <v>33.0557862</v>
      </c>
      <c r="N1821" s="7" t="str">
        <f>IF(ISNUMBER(_xll.BDP($C1821, "DELTA_MID")),_xll.BDP($C1821, "DELTA_MID")," ")</f>
        <v xml:space="preserve"> </v>
      </c>
      <c r="O1821" s="7" t="str">
        <f>IF(ISNUMBER(N1821),_xll.BDP($C1821, "OPT_UNDL_TICKER"),"")</f>
        <v/>
      </c>
      <c r="P1821" s="8" t="str">
        <f>IF(ISNUMBER(N1821),_xll.BDP($C1821, "OPT_UNDL_PX")," ")</f>
        <v xml:space="preserve"> </v>
      </c>
      <c r="Q1821" s="7" t="str">
        <f>IF(ISNUMBER(N1821),+G1821*_xll.BDP($C1821, "PX_POS_MULT_FACTOR")*P1821/K1821," ")</f>
        <v xml:space="preserve"> </v>
      </c>
      <c r="R1821" s="8" t="str">
        <f>IF(OR($A1821="TUA",$A1821="TYA"),"",IF(ISNUMBER(_xll.BDP($C1821,"DUR_ADJ_OAS_MID")),_xll.BDP($C1821,"DUR_ADJ_OAS_MID"),IF(ISNUMBER(_xll.BDP($E1821&amp;" ISIN","DUR_ADJ_OAS_MID")),_xll.BDP($E1821&amp;" ISIN","DUR_ADJ_OAS_MID")," ")))</f>
        <v xml:space="preserve"> </v>
      </c>
      <c r="S1821" s="7" t="str">
        <f t="shared" si="24"/>
        <v xml:space="preserve"> </v>
      </c>
      <c r="T1821" t="s">
        <v>4195</v>
      </c>
      <c r="U1821" t="s">
        <v>1339</v>
      </c>
    </row>
    <row r="1822" spans="1:21" x14ac:dyDescent="0.25">
      <c r="A1822" t="s">
        <v>4948</v>
      </c>
      <c r="B1822" t="s">
        <v>5177</v>
      </c>
      <c r="C1822" t="s">
        <v>5178</v>
      </c>
      <c r="D1822" t="s">
        <v>5179</v>
      </c>
      <c r="E1822" t="s">
        <v>5180</v>
      </c>
      <c r="F1822" t="s">
        <v>5181</v>
      </c>
      <c r="G1822" s="1">
        <v>9718</v>
      </c>
      <c r="H1822" s="1">
        <v>407.9</v>
      </c>
      <c r="I1822" s="2">
        <v>3963972.2</v>
      </c>
      <c r="J1822" s="3">
        <v>2.2733199999999999E-2</v>
      </c>
      <c r="K1822" s="4">
        <v>174369305.25999999</v>
      </c>
      <c r="L1822" s="5">
        <v>5275001</v>
      </c>
      <c r="M1822" s="6">
        <v>33.0557862</v>
      </c>
      <c r="N1822" s="7" t="str">
        <f>IF(ISNUMBER(_xll.BDP($C1822, "DELTA_MID")),_xll.BDP($C1822, "DELTA_MID")," ")</f>
        <v xml:space="preserve"> </v>
      </c>
      <c r="O1822" s="7" t="str">
        <f>IF(ISNUMBER(N1822),_xll.BDP($C1822, "OPT_UNDL_TICKER"),"")</f>
        <v/>
      </c>
      <c r="P1822" s="8" t="str">
        <f>IF(ISNUMBER(N1822),_xll.BDP($C1822, "OPT_UNDL_PX")," ")</f>
        <v xml:space="preserve"> </v>
      </c>
      <c r="Q1822" s="7" t="str">
        <f>IF(ISNUMBER(N1822),+G1822*_xll.BDP($C1822, "PX_POS_MULT_FACTOR")*P1822/K1822," ")</f>
        <v xml:space="preserve"> </v>
      </c>
      <c r="R1822" s="8" t="str">
        <f>IF(OR($A1822="TUA",$A1822="TYA"),"",IF(ISNUMBER(_xll.BDP($C1822,"DUR_ADJ_OAS_MID")),_xll.BDP($C1822,"DUR_ADJ_OAS_MID"),IF(ISNUMBER(_xll.BDP($E1822&amp;" ISIN","DUR_ADJ_OAS_MID")),_xll.BDP($E1822&amp;" ISIN","DUR_ADJ_OAS_MID")," ")))</f>
        <v xml:space="preserve"> </v>
      </c>
      <c r="S1822" s="7" t="str">
        <f t="shared" si="24"/>
        <v xml:space="preserve"> </v>
      </c>
      <c r="T1822" t="s">
        <v>5181</v>
      </c>
      <c r="U1822" t="s">
        <v>1339</v>
      </c>
    </row>
    <row r="1823" spans="1:21" x14ac:dyDescent="0.25">
      <c r="A1823" t="s">
        <v>4948</v>
      </c>
      <c r="B1823" t="s">
        <v>5182</v>
      </c>
      <c r="C1823" t="s">
        <v>5183</v>
      </c>
      <c r="D1823" t="s">
        <v>5184</v>
      </c>
      <c r="E1823" t="s">
        <v>5185</v>
      </c>
      <c r="F1823" t="s">
        <v>5186</v>
      </c>
      <c r="G1823" s="1">
        <v>2470</v>
      </c>
      <c r="H1823" s="1">
        <v>99.38</v>
      </c>
      <c r="I1823" s="2">
        <v>245468.6</v>
      </c>
      <c r="J1823" s="3">
        <v>1.4077499999999999E-3</v>
      </c>
      <c r="K1823" s="4">
        <v>174369305.25999999</v>
      </c>
      <c r="L1823" s="5">
        <v>5275001</v>
      </c>
      <c r="M1823" s="6">
        <v>33.0557862</v>
      </c>
      <c r="N1823" s="7" t="str">
        <f>IF(ISNUMBER(_xll.BDP($C1823, "DELTA_MID")),_xll.BDP($C1823, "DELTA_MID")," ")</f>
        <v xml:space="preserve"> </v>
      </c>
      <c r="O1823" s="7" t="str">
        <f>IF(ISNUMBER(N1823),_xll.BDP($C1823, "OPT_UNDL_TICKER"),"")</f>
        <v/>
      </c>
      <c r="P1823" s="8" t="str">
        <f>IF(ISNUMBER(N1823),_xll.BDP($C1823, "OPT_UNDL_PX")," ")</f>
        <v xml:space="preserve"> </v>
      </c>
      <c r="Q1823" s="7" t="str">
        <f>IF(ISNUMBER(N1823),+G1823*_xll.BDP($C1823, "PX_POS_MULT_FACTOR")*P1823/K1823," ")</f>
        <v xml:space="preserve"> </v>
      </c>
      <c r="R1823" s="8" t="str">
        <f>IF(OR($A1823="TUA",$A1823="TYA"),"",IF(ISNUMBER(_xll.BDP($C1823,"DUR_ADJ_OAS_MID")),_xll.BDP($C1823,"DUR_ADJ_OAS_MID"),IF(ISNUMBER(_xll.BDP($E1823&amp;" ISIN","DUR_ADJ_OAS_MID")),_xll.BDP($E1823&amp;" ISIN","DUR_ADJ_OAS_MID")," ")))</f>
        <v xml:space="preserve"> </v>
      </c>
      <c r="S1823" s="7" t="str">
        <f t="shared" si="24"/>
        <v xml:space="preserve"> </v>
      </c>
      <c r="T1823" t="s">
        <v>5186</v>
      </c>
      <c r="U1823" t="s">
        <v>1339</v>
      </c>
    </row>
    <row r="1824" spans="1:21" x14ac:dyDescent="0.25">
      <c r="A1824" t="s">
        <v>4948</v>
      </c>
      <c r="B1824" t="s">
        <v>108</v>
      </c>
      <c r="C1824" t="s">
        <v>108</v>
      </c>
      <c r="G1824" s="1">
        <v>3445968.88</v>
      </c>
      <c r="H1824" s="1">
        <v>1</v>
      </c>
      <c r="I1824" s="2">
        <v>3445968.88</v>
      </c>
      <c r="J1824" s="3">
        <v>1.9762470000000001E-2</v>
      </c>
      <c r="K1824" s="4">
        <v>174369305.25999999</v>
      </c>
      <c r="L1824" s="5">
        <v>5275001</v>
      </c>
      <c r="M1824" s="6">
        <v>33.0557862</v>
      </c>
      <c r="N1824" s="7" t="str">
        <f>IF(ISNUMBER(_xll.BDP($C1824, "DELTA_MID")),_xll.BDP($C1824, "DELTA_MID")," ")</f>
        <v xml:space="preserve"> </v>
      </c>
      <c r="O1824" s="7" t="str">
        <f>IF(ISNUMBER(N1824),_xll.BDP($C1824, "OPT_UNDL_TICKER"),"")</f>
        <v/>
      </c>
      <c r="P1824" s="8" t="str">
        <f>IF(ISNUMBER(N1824),_xll.BDP($C1824, "OPT_UNDL_PX")," ")</f>
        <v xml:space="preserve"> </v>
      </c>
      <c r="Q1824" s="7" t="str">
        <f>IF(ISNUMBER(N1824),+G1824*_xll.BDP($C1824, "PX_POS_MULT_FACTOR")*P1824/K1824," ")</f>
        <v xml:space="preserve"> </v>
      </c>
      <c r="R1824" s="8" t="str">
        <f>IF(OR($A1824="TUA",$A1824="TYA"),"",IF(ISNUMBER(_xll.BDP($C1824,"DUR_ADJ_OAS_MID")),_xll.BDP($C1824,"DUR_ADJ_OAS_MID"),IF(ISNUMBER(_xll.BDP($E1824&amp;" ISIN","DUR_ADJ_OAS_MID")),_xll.BDP($E1824&amp;" ISIN","DUR_ADJ_OAS_MID")," ")))</f>
        <v xml:space="preserve"> </v>
      </c>
      <c r="S1824" s="7" t="str">
        <f t="shared" si="24"/>
        <v xml:space="preserve"> </v>
      </c>
      <c r="T1824" t="s">
        <v>108</v>
      </c>
      <c r="U1824" t="s">
        <v>108</v>
      </c>
    </row>
    <row r="1825" spans="1:33" x14ac:dyDescent="0.25">
      <c r="N1825" s="7" t="str">
        <f>IF(ISNUMBER(_xll.BDP($C1825, "DELTA_MID")),_xll.BDP($C1825, "DELTA_MID")," ")</f>
        <v xml:space="preserve"> </v>
      </c>
      <c r="O1825" s="7" t="str">
        <f>IF(ISNUMBER(N1825),_xll.BDP($C1825, "OPT_UNDL_TICKER"),"")</f>
        <v/>
      </c>
      <c r="P1825" s="8" t="str">
        <f>IF(ISNUMBER(N1825),_xll.BDP($C1825, "OPT_UNDL_PX")," ")</f>
        <v xml:space="preserve"> </v>
      </c>
      <c r="Q1825" s="7" t="str">
        <f>IF(ISNUMBER(N1825),+G1825*_xll.BDP($C1825, "PX_POS_MULT_FACTOR")*P1825/K1825," ")</f>
        <v xml:space="preserve"> </v>
      </c>
      <c r="R1825" s="8" t="str">
        <f>IF(OR($A1825="TUA",$A1825="TYA"),"",IF(ISNUMBER(_xll.BDP($C1825,"DUR_ADJ_OAS_MID")),_xll.BDP($C1825,"DUR_ADJ_OAS_MID"),IF(ISNUMBER(_xll.BDP($E1825&amp;" ISIN","DUR_ADJ_OAS_MID")),_xll.BDP($E1825&amp;" ISIN","DUR_ADJ_OAS_MID")," ")))</f>
        <v xml:space="preserve"> </v>
      </c>
      <c r="S1825" s="7" t="str">
        <f t="shared" si="24"/>
        <v xml:space="preserve"> </v>
      </c>
    </row>
    <row r="1826" spans="1:33" x14ac:dyDescent="0.25">
      <c r="A1826" t="s">
        <v>5187</v>
      </c>
      <c r="B1826" t="s">
        <v>5188</v>
      </c>
      <c r="C1826" t="s">
        <v>1853</v>
      </c>
      <c r="D1826" t="s">
        <v>5189</v>
      </c>
      <c r="E1826" t="s">
        <v>5190</v>
      </c>
      <c r="F1826" t="s">
        <v>5191</v>
      </c>
      <c r="G1826" s="1">
        <v>337443</v>
      </c>
      <c r="H1826" s="1">
        <v>27.253</v>
      </c>
      <c r="I1826" s="2">
        <v>9196334.0800000001</v>
      </c>
      <c r="J1826" s="3">
        <v>0.10925122</v>
      </c>
      <c r="K1826" s="4">
        <v>84176030.480000004</v>
      </c>
      <c r="L1826" s="5">
        <v>4375001</v>
      </c>
      <c r="M1826" s="6">
        <v>19.240231139999999</v>
      </c>
      <c r="N1826" s="7" t="str">
        <f>IF(ISNUMBER(_xll.BDP($C1826, "DELTA_MID")),_xll.BDP($C1826, "DELTA_MID")," ")</f>
        <v xml:space="preserve"> </v>
      </c>
      <c r="O1826" s="7" t="str">
        <f>IF(ISNUMBER(N1826),_xll.BDP($C1826, "OPT_UNDL_TICKER"),"")</f>
        <v/>
      </c>
      <c r="P1826" s="8" t="str">
        <f>IF(ISNUMBER(N1826),_xll.BDP($C1826, "OPT_UNDL_PX")," ")</f>
        <v xml:space="preserve"> </v>
      </c>
      <c r="Q1826" s="7" t="str">
        <f>IF(ISNUMBER(N1826),+G1826*_xll.BDP($C1826, "PX_POS_MULT_FACTOR")*P1826/K1826," ")</f>
        <v xml:space="preserve"> </v>
      </c>
      <c r="R1826" s="8" t="str">
        <f>IF(OR($A1826="TUA",$A1826="TYA"),"",IF(ISNUMBER(_xll.BDP($C1826,"DUR_ADJ_OAS_MID")),_xll.BDP($C1826,"DUR_ADJ_OAS_MID"),IF(ISNUMBER(_xll.BDP($E1826&amp;" ISIN","DUR_ADJ_OAS_MID")),_xll.BDP($E1826&amp;" ISIN","DUR_ADJ_OAS_MID")," ")))</f>
        <v xml:space="preserve"> </v>
      </c>
      <c r="S1826" s="7" t="str">
        <f t="shared" si="24"/>
        <v xml:space="preserve"> </v>
      </c>
      <c r="T1826" t="s">
        <v>5191</v>
      </c>
      <c r="U1826" t="s">
        <v>41</v>
      </c>
      <c r="AG1826">
        <v>-8.1209999999999997E-3</v>
      </c>
    </row>
    <row r="1827" spans="1:33" x14ac:dyDescent="0.25">
      <c r="A1827" t="s">
        <v>5187</v>
      </c>
      <c r="B1827" t="s">
        <v>5192</v>
      </c>
      <c r="C1827" t="s">
        <v>5193</v>
      </c>
      <c r="F1827" t="s">
        <v>5192</v>
      </c>
      <c r="G1827" s="1">
        <v>-34</v>
      </c>
      <c r="H1827" s="1">
        <v>20.722799999999999</v>
      </c>
      <c r="I1827" s="2">
        <v>-704575.2</v>
      </c>
      <c r="J1827" s="3">
        <v>-8.3702599999999992E-3</v>
      </c>
      <c r="K1827" s="4">
        <v>84176030.480000004</v>
      </c>
      <c r="L1827" s="5">
        <v>4375001</v>
      </c>
      <c r="M1827" s="6">
        <v>19.240231139999999</v>
      </c>
      <c r="N1827" s="7" t="str">
        <f>IF(ISNUMBER(_xll.BDP($C1827, "DELTA_MID")),_xll.BDP($C1827, "DELTA_MID")," ")</f>
        <v xml:space="preserve"> </v>
      </c>
      <c r="O1827" s="7" t="str">
        <f>IF(ISNUMBER(N1827),_xll.BDP($C1827, "OPT_UNDL_TICKER"),"")</f>
        <v/>
      </c>
      <c r="P1827" s="8" t="str">
        <f>IF(ISNUMBER(N1827),_xll.BDP($C1827, "OPT_UNDL_PX")," ")</f>
        <v xml:space="preserve"> </v>
      </c>
      <c r="Q1827" s="7" t="str">
        <f>IF(ISNUMBER(N1827),+G1827*_xll.BDP($C1827, "PX_POS_MULT_FACTOR")*P1827/K1827," ")</f>
        <v xml:space="preserve"> </v>
      </c>
      <c r="R1827" s="8" t="str">
        <f>IF(OR($A1827="TUA",$A1827="TYA"),"",IF(ISNUMBER(_xll.BDP($C1827,"DUR_ADJ_OAS_MID")),_xll.BDP($C1827,"DUR_ADJ_OAS_MID"),IF(ISNUMBER(_xll.BDP($E1827&amp;" ISIN","DUR_ADJ_OAS_MID")),_xll.BDP($E1827&amp;" ISIN","DUR_ADJ_OAS_MID")," ")))</f>
        <v xml:space="preserve"> </v>
      </c>
      <c r="S1827" s="7" t="str">
        <f t="shared" si="24"/>
        <v xml:space="preserve"> </v>
      </c>
      <c r="T1827" t="s">
        <v>5194</v>
      </c>
      <c r="U1827" t="s">
        <v>45</v>
      </c>
      <c r="AG1827">
        <v>-8.1209999999999997E-3</v>
      </c>
    </row>
    <row r="1828" spans="1:33" x14ac:dyDescent="0.25">
      <c r="A1828" t="s">
        <v>5187</v>
      </c>
      <c r="B1828" t="s">
        <v>5195</v>
      </c>
      <c r="C1828" t="s">
        <v>5196</v>
      </c>
      <c r="F1828" t="s">
        <v>5195</v>
      </c>
      <c r="G1828" s="1">
        <v>-92</v>
      </c>
      <c r="H1828" s="1">
        <v>20.6812</v>
      </c>
      <c r="I1828" s="2">
        <v>-1902670.4</v>
      </c>
      <c r="J1828" s="3">
        <v>-2.2603470000000001E-2</v>
      </c>
      <c r="K1828" s="4">
        <v>84176030.480000004</v>
      </c>
      <c r="L1828" s="5">
        <v>4375001</v>
      </c>
      <c r="M1828" s="6">
        <v>19.240231139999999</v>
      </c>
      <c r="N1828" s="7" t="str">
        <f>IF(ISNUMBER(_xll.BDP($C1828, "DELTA_MID")),_xll.BDP($C1828, "DELTA_MID")," ")</f>
        <v xml:space="preserve"> </v>
      </c>
      <c r="O1828" s="7" t="str">
        <f>IF(ISNUMBER(N1828),_xll.BDP($C1828, "OPT_UNDL_TICKER"),"")</f>
        <v/>
      </c>
      <c r="P1828" s="8" t="str">
        <f>IF(ISNUMBER(N1828),_xll.BDP($C1828, "OPT_UNDL_PX")," ")</f>
        <v xml:space="preserve"> </v>
      </c>
      <c r="Q1828" s="7" t="str">
        <f>IF(ISNUMBER(N1828),+G1828*_xll.BDP($C1828, "PX_POS_MULT_FACTOR")*P1828/K1828," ")</f>
        <v xml:space="preserve"> </v>
      </c>
      <c r="R1828" s="8" t="str">
        <f>IF(OR($A1828="TUA",$A1828="TYA"),"",IF(ISNUMBER(_xll.BDP($C1828,"DUR_ADJ_OAS_MID")),_xll.BDP($C1828,"DUR_ADJ_OAS_MID"),IF(ISNUMBER(_xll.BDP($E1828&amp;" ISIN","DUR_ADJ_OAS_MID")),_xll.BDP($E1828&amp;" ISIN","DUR_ADJ_OAS_MID")," ")))</f>
        <v xml:space="preserve"> </v>
      </c>
      <c r="S1828" s="7" t="str">
        <f t="shared" si="24"/>
        <v xml:space="preserve"> </v>
      </c>
      <c r="T1828" t="s">
        <v>5197</v>
      </c>
      <c r="U1828" t="s">
        <v>45</v>
      </c>
      <c r="AG1828">
        <v>-8.1209999999999997E-3</v>
      </c>
    </row>
    <row r="1829" spans="1:33" x14ac:dyDescent="0.25">
      <c r="A1829" t="s">
        <v>5187</v>
      </c>
      <c r="B1829" t="s">
        <v>116</v>
      </c>
      <c r="C1829" t="s">
        <v>117</v>
      </c>
      <c r="F1829" t="s">
        <v>118</v>
      </c>
      <c r="G1829" s="1">
        <v>982</v>
      </c>
      <c r="H1829" s="1">
        <v>0.04</v>
      </c>
      <c r="I1829" s="2">
        <v>3928</v>
      </c>
      <c r="J1829" s="3">
        <v>4.6659999999999997E-5</v>
      </c>
      <c r="K1829" s="4">
        <v>84176030.480000004</v>
      </c>
      <c r="L1829" s="5">
        <v>4375001</v>
      </c>
      <c r="M1829" s="6">
        <v>19.240231139999999</v>
      </c>
      <c r="N1829" s="7">
        <f>IF(ISNUMBER(_xll.BDP($C1829, "DELTA_MID")),_xll.BDP($C1829, "DELTA_MID")," ")</f>
        <v>-6.3239999999999998E-3</v>
      </c>
      <c r="O1829" s="7" t="str">
        <f>IF(ISNUMBER(N1829),_xll.BDP($C1829, "OPT_UNDL_TICKER"),"")</f>
        <v>GLD US</v>
      </c>
      <c r="P1829" s="8">
        <f>IF(ISNUMBER(N1829),_xll.BDP($C1829, "OPT_UNDL_PX")," ")</f>
        <v>387.39</v>
      </c>
      <c r="Q1829" s="7">
        <f>IF(ISNUMBER(N1829),+G1829*_xll.BDP($C1829, "PX_POS_MULT_FACTOR")*P1829/K1829," ")</f>
        <v>0.45193029159338421</v>
      </c>
      <c r="R1829" s="8" t="str">
        <f>IF(OR($A1829="TUA",$A1829="TYA"),"",IF(ISNUMBER(_xll.BDP($C1829,"DUR_ADJ_OAS_MID")),_xll.BDP($C1829,"DUR_ADJ_OAS_MID"),IF(ISNUMBER(_xll.BDP($E1829&amp;" ISIN","DUR_ADJ_OAS_MID")),_xll.BDP($E1829&amp;" ISIN","DUR_ADJ_OAS_MID")," ")))</f>
        <v xml:space="preserve"> </v>
      </c>
      <c r="S1829" s="7">
        <f t="shared" si="24"/>
        <v>-2.8580071640365618E-3</v>
      </c>
      <c r="T1829" t="s">
        <v>118</v>
      </c>
      <c r="U1829" t="s">
        <v>51</v>
      </c>
      <c r="AG1829">
        <v>-8.1209999999999997E-3</v>
      </c>
    </row>
    <row r="1830" spans="1:33" x14ac:dyDescent="0.25">
      <c r="A1830" t="s">
        <v>5187</v>
      </c>
      <c r="B1830" t="s">
        <v>119</v>
      </c>
      <c r="C1830" t="s">
        <v>120</v>
      </c>
      <c r="F1830" t="s">
        <v>121</v>
      </c>
      <c r="G1830" s="1">
        <v>978</v>
      </c>
      <c r="H1830" s="1">
        <v>0.03</v>
      </c>
      <c r="I1830" s="2">
        <v>2934</v>
      </c>
      <c r="J1830" s="3">
        <v>3.4860000000000002E-5</v>
      </c>
      <c r="K1830" s="4">
        <v>84176030.480000004</v>
      </c>
      <c r="L1830" s="5">
        <v>4375001</v>
      </c>
      <c r="M1830" s="6">
        <v>19.240231139999999</v>
      </c>
      <c r="N1830" s="7">
        <f>IF(ISNUMBER(_xll.BDP($C1830, "DELTA_MID")),_xll.BDP($C1830, "DELTA_MID")," ")</f>
        <v>-4.5079999999999999E-3</v>
      </c>
      <c r="O1830" s="7" t="str">
        <f>IF(ISNUMBER(N1830),_xll.BDP($C1830, "OPT_UNDL_TICKER"),"")</f>
        <v>GLD US</v>
      </c>
      <c r="P1830" s="8">
        <f>IF(ISNUMBER(N1830),_xll.BDP($C1830, "OPT_UNDL_PX")," ")</f>
        <v>387.39</v>
      </c>
      <c r="Q1830" s="7">
        <f>IF(ISNUMBER(N1830),+G1830*_xll.BDP($C1830, "PX_POS_MULT_FACTOR")*P1830/K1830," ")</f>
        <v>0.45008943500848247</v>
      </c>
      <c r="R1830" s="8" t="str">
        <f>IF(OR($A1830="TUA",$A1830="TYA"),"",IF(ISNUMBER(_xll.BDP($C1830,"DUR_ADJ_OAS_MID")),_xll.BDP($C1830,"DUR_ADJ_OAS_MID"),IF(ISNUMBER(_xll.BDP($E1830&amp;" ISIN","DUR_ADJ_OAS_MID")),_xll.BDP($E1830&amp;" ISIN","DUR_ADJ_OAS_MID")," ")))</f>
        <v xml:space="preserve"> </v>
      </c>
      <c r="S1830" s="7">
        <f t="shared" si="24"/>
        <v>-2.0290031730182388E-3</v>
      </c>
      <c r="T1830" t="s">
        <v>121</v>
      </c>
      <c r="U1830" t="s">
        <v>51</v>
      </c>
      <c r="AG1830">
        <v>-8.1209999999999997E-3</v>
      </c>
    </row>
    <row r="1831" spans="1:33" x14ac:dyDescent="0.25">
      <c r="A1831" t="s">
        <v>5187</v>
      </c>
      <c r="B1831" t="s">
        <v>122</v>
      </c>
      <c r="C1831" t="s">
        <v>123</v>
      </c>
      <c r="F1831" t="s">
        <v>124</v>
      </c>
      <c r="G1831" s="1">
        <v>-982</v>
      </c>
      <c r="H1831" s="1">
        <v>0.03</v>
      </c>
      <c r="I1831" s="2">
        <v>-2946</v>
      </c>
      <c r="J1831" s="3">
        <v>-3.4999999999999997E-5</v>
      </c>
      <c r="K1831" s="4">
        <v>84176030.480000004</v>
      </c>
      <c r="L1831" s="5">
        <v>4375001</v>
      </c>
      <c r="M1831" s="6">
        <v>19.240231139999999</v>
      </c>
      <c r="N1831" s="7">
        <f>IF(ISNUMBER(_xll.BDP($C1831, "DELTA_MID")),_xll.BDP($C1831, "DELTA_MID")," ")</f>
        <v>-4.9870000000000001E-3</v>
      </c>
      <c r="O1831" s="7" t="str">
        <f>IF(ISNUMBER(N1831),_xll.BDP($C1831, "OPT_UNDL_TICKER"),"")</f>
        <v>GLD US</v>
      </c>
      <c r="P1831" s="8">
        <f>IF(ISNUMBER(N1831),_xll.BDP($C1831, "OPT_UNDL_PX")," ")</f>
        <v>387.39</v>
      </c>
      <c r="Q1831" s="7">
        <f>IF(ISNUMBER(N1831),+G1831*_xll.BDP($C1831, "PX_POS_MULT_FACTOR")*P1831/K1831," ")</f>
        <v>-0.45193029159338421</v>
      </c>
      <c r="R1831" s="8" t="str">
        <f>IF(OR($A1831="TUA",$A1831="TYA"),"",IF(ISNUMBER(_xll.BDP($C1831,"DUR_ADJ_OAS_MID")),_xll.BDP($C1831,"DUR_ADJ_OAS_MID"),IF(ISNUMBER(_xll.BDP($E1831&amp;" ISIN","DUR_ADJ_OAS_MID")),_xll.BDP($E1831&amp;" ISIN","DUR_ADJ_OAS_MID")," ")))</f>
        <v xml:space="preserve"> </v>
      </c>
      <c r="S1831" s="7">
        <f t="shared" si="24"/>
        <v>2.2537763641762073E-3</v>
      </c>
      <c r="T1831" t="s">
        <v>124</v>
      </c>
      <c r="U1831" t="s">
        <v>51</v>
      </c>
      <c r="AG1831">
        <v>-8.1209999999999997E-3</v>
      </c>
    </row>
    <row r="1832" spans="1:33" x14ac:dyDescent="0.25">
      <c r="A1832" t="s">
        <v>5187</v>
      </c>
      <c r="B1832" t="s">
        <v>125</v>
      </c>
      <c r="C1832" t="s">
        <v>126</v>
      </c>
      <c r="F1832" t="s">
        <v>127</v>
      </c>
      <c r="G1832" s="1">
        <v>-978</v>
      </c>
      <c r="H1832" s="1">
        <v>4.4999999999999998E-2</v>
      </c>
      <c r="I1832" s="2">
        <v>-4401</v>
      </c>
      <c r="J1832" s="3">
        <v>-5.2280000000000001E-5</v>
      </c>
      <c r="K1832" s="4">
        <v>84176030.480000004</v>
      </c>
      <c r="L1832" s="5">
        <v>4375001</v>
      </c>
      <c r="M1832" s="6">
        <v>19.240231139999999</v>
      </c>
      <c r="N1832" s="7">
        <f>IF(ISNUMBER(_xll.BDP($C1832, "DELTA_MID")),_xll.BDP($C1832, "DELTA_MID")," ")</f>
        <v>-7.705E-3</v>
      </c>
      <c r="O1832" s="7" t="str">
        <f>IF(ISNUMBER(N1832),_xll.BDP($C1832, "OPT_UNDL_TICKER"),"")</f>
        <v>GLD US</v>
      </c>
      <c r="P1832" s="8">
        <f>IF(ISNUMBER(N1832),_xll.BDP($C1832, "OPT_UNDL_PX")," ")</f>
        <v>387.39</v>
      </c>
      <c r="Q1832" s="7">
        <f>IF(ISNUMBER(N1832),+G1832*_xll.BDP($C1832, "PX_POS_MULT_FACTOR")*P1832/K1832," ")</f>
        <v>-0.45008943500848247</v>
      </c>
      <c r="R1832" s="8" t="str">
        <f>IF(OR($A1832="TUA",$A1832="TYA"),"",IF(ISNUMBER(_xll.BDP($C1832,"DUR_ADJ_OAS_MID")),_xll.BDP($C1832,"DUR_ADJ_OAS_MID"),IF(ISNUMBER(_xll.BDP($E1832&amp;" ISIN","DUR_ADJ_OAS_MID")),_xll.BDP($E1832&amp;" ISIN","DUR_ADJ_OAS_MID")," ")))</f>
        <v xml:space="preserve"> </v>
      </c>
      <c r="S1832" s="7">
        <f t="shared" si="24"/>
        <v>3.4679390967403577E-3</v>
      </c>
      <c r="T1832" t="s">
        <v>127</v>
      </c>
      <c r="U1832" t="s">
        <v>51</v>
      </c>
      <c r="AG1832">
        <v>-8.1209999999999997E-3</v>
      </c>
    </row>
    <row r="1833" spans="1:33" x14ac:dyDescent="0.25">
      <c r="A1833" t="s">
        <v>5187</v>
      </c>
      <c r="B1833" t="s">
        <v>128</v>
      </c>
      <c r="C1833" t="s">
        <v>129</v>
      </c>
      <c r="F1833" t="s">
        <v>130</v>
      </c>
      <c r="G1833" s="1">
        <v>893</v>
      </c>
      <c r="H1833" s="1">
        <v>0.59499999999999997</v>
      </c>
      <c r="I1833" s="2">
        <v>53133.5</v>
      </c>
      <c r="J1833" s="3">
        <v>6.3122000000000004E-4</v>
      </c>
      <c r="K1833" s="4">
        <v>84176030.480000004</v>
      </c>
      <c r="L1833" s="5">
        <v>4375001</v>
      </c>
      <c r="M1833" s="6">
        <v>19.240231139999999</v>
      </c>
      <c r="N1833" s="7">
        <f>IF(ISNUMBER(_xll.BDP($C1833, "DELTA_MID")),_xll.BDP($C1833, "DELTA_MID")," ")</f>
        <v>-5.654E-2</v>
      </c>
      <c r="O1833" s="7" t="str">
        <f>IF(ISNUMBER(N1833),_xll.BDP($C1833, "OPT_UNDL_TICKER"),"")</f>
        <v>GLD US</v>
      </c>
      <c r="P1833" s="8">
        <f>IF(ISNUMBER(N1833),_xll.BDP($C1833, "OPT_UNDL_PX")," ")</f>
        <v>387.39</v>
      </c>
      <c r="Q1833" s="7">
        <f>IF(ISNUMBER(N1833),+G1833*_xll.BDP($C1833, "PX_POS_MULT_FACTOR")*P1833/K1833," ")</f>
        <v>0.41097123257931989</v>
      </c>
      <c r="R1833" s="8" t="str">
        <f>IF(OR($A1833="TUA",$A1833="TYA"),"",IF(ISNUMBER(_xll.BDP($C1833,"DUR_ADJ_OAS_MID")),_xll.BDP($C1833,"DUR_ADJ_OAS_MID"),IF(ISNUMBER(_xll.BDP($E1833&amp;" ISIN","DUR_ADJ_OAS_MID")),_xll.BDP($E1833&amp;" ISIN","DUR_ADJ_OAS_MID")," ")))</f>
        <v xml:space="preserve"> </v>
      </c>
      <c r="S1833" s="7">
        <f t="shared" si="24"/>
        <v>-2.3236313490034747E-2</v>
      </c>
      <c r="T1833" t="s">
        <v>130</v>
      </c>
      <c r="U1833" t="s">
        <v>51</v>
      </c>
      <c r="AG1833">
        <v>-8.1209999999999997E-3</v>
      </c>
    </row>
    <row r="1834" spans="1:33" x14ac:dyDescent="0.25">
      <c r="A1834" t="s">
        <v>5187</v>
      </c>
      <c r="B1834" t="s">
        <v>131</v>
      </c>
      <c r="C1834" t="s">
        <v>132</v>
      </c>
      <c r="F1834" t="s">
        <v>133</v>
      </c>
      <c r="G1834" s="1">
        <v>-893</v>
      </c>
      <c r="H1834" s="1">
        <v>0.97499999999999998</v>
      </c>
      <c r="I1834" s="2">
        <v>-87067.5</v>
      </c>
      <c r="J1834" s="3">
        <v>-1.0343500000000001E-3</v>
      </c>
      <c r="K1834" s="4">
        <v>84176030.480000004</v>
      </c>
      <c r="L1834" s="5">
        <v>4375001</v>
      </c>
      <c r="M1834" s="6">
        <v>19.240231139999999</v>
      </c>
      <c r="N1834" s="7">
        <f>IF(ISNUMBER(_xll.BDP($C1834, "DELTA_MID")),_xll.BDP($C1834, "DELTA_MID")," ")</f>
        <v>-9.6957000000000002E-2</v>
      </c>
      <c r="O1834" s="7" t="str">
        <f>IF(ISNUMBER(N1834),_xll.BDP($C1834, "OPT_UNDL_TICKER"),"")</f>
        <v>GLD US</v>
      </c>
      <c r="P1834" s="8">
        <f>IF(ISNUMBER(N1834),_xll.BDP($C1834, "OPT_UNDL_PX")," ")</f>
        <v>387.39</v>
      </c>
      <c r="Q1834" s="7">
        <f>IF(ISNUMBER(N1834),+G1834*_xll.BDP($C1834, "PX_POS_MULT_FACTOR")*P1834/K1834," ")</f>
        <v>-0.41097123257931989</v>
      </c>
      <c r="R1834" s="8" t="str">
        <f>IF(OR($A1834="TUA",$A1834="TYA"),"",IF(ISNUMBER(_xll.BDP($C1834,"DUR_ADJ_OAS_MID")),_xll.BDP($C1834,"DUR_ADJ_OAS_MID"),IF(ISNUMBER(_xll.BDP($E1834&amp;" ISIN","DUR_ADJ_OAS_MID")),_xll.BDP($E1834&amp;" ISIN","DUR_ADJ_OAS_MID")," ")))</f>
        <v xml:space="preserve"> </v>
      </c>
      <c r="S1834" s="7">
        <f t="shared" si="24"/>
        <v>3.9846537797193118E-2</v>
      </c>
      <c r="T1834" t="s">
        <v>133</v>
      </c>
      <c r="U1834" t="s">
        <v>51</v>
      </c>
      <c r="AG1834">
        <v>-8.1209999999999997E-3</v>
      </c>
    </row>
    <row r="1835" spans="1:33" x14ac:dyDescent="0.25">
      <c r="A1835" t="s">
        <v>5187</v>
      </c>
      <c r="B1835" t="s">
        <v>5198</v>
      </c>
      <c r="C1835" t="s">
        <v>5198</v>
      </c>
      <c r="F1835" t="s">
        <v>5199</v>
      </c>
      <c r="G1835" s="1">
        <v>38</v>
      </c>
      <c r="H1835" s="1">
        <v>312.55</v>
      </c>
      <c r="I1835" s="2">
        <v>1187690</v>
      </c>
      <c r="J1835" s="3">
        <v>1.41096E-2</v>
      </c>
      <c r="K1835" s="4">
        <v>84176030.480000004</v>
      </c>
      <c r="L1835" s="5">
        <v>4375001</v>
      </c>
      <c r="M1835" s="6">
        <v>19.240231139999999</v>
      </c>
      <c r="N1835" s="7">
        <f>IF(ISNUMBER(_xll.BDP($C1835, "DELTA_MID")),_xll.BDP($C1835, "DELTA_MID")," ")</f>
        <v>0.75325699999999995</v>
      </c>
      <c r="O1835" s="7" t="str">
        <f>IF(ISNUMBER(N1835),_xll.BDP($C1835, "OPT_UNDL_TICKER"),"")</f>
        <v>NDX</v>
      </c>
      <c r="P1835" s="8">
        <f>IF(ISNUMBER(N1835),_xll.BDP($C1835, "OPT_UNDL_PX")," ")</f>
        <v>24745.360000000001</v>
      </c>
      <c r="Q1835" s="7">
        <f>IF(ISNUMBER(N1835),+G1835*_xll.BDP($C1835, "PX_POS_MULT_FACTOR")*P1835/K1835," ")</f>
        <v>1.117091973377645</v>
      </c>
      <c r="R1835" s="8" t="str">
        <f>IF(OR($A1835="TUA",$A1835="TYA"),"",IF(ISNUMBER(_xll.BDP($C1835,"DUR_ADJ_OAS_MID")),_xll.BDP($C1835,"DUR_ADJ_OAS_MID"),IF(ISNUMBER(_xll.BDP($E1835&amp;" ISIN","DUR_ADJ_OAS_MID")),_xll.BDP($E1835&amp;" ISIN","DUR_ADJ_OAS_MID")," ")))</f>
        <v xml:space="preserve"> </v>
      </c>
      <c r="S1835" s="7">
        <f t="shared" si="24"/>
        <v>0.84145734859052468</v>
      </c>
      <c r="T1835" t="s">
        <v>5199</v>
      </c>
      <c r="U1835" t="s">
        <v>51</v>
      </c>
      <c r="AG1835">
        <v>-8.1209999999999997E-3</v>
      </c>
    </row>
    <row r="1836" spans="1:33" x14ac:dyDescent="0.25">
      <c r="A1836" t="s">
        <v>5187</v>
      </c>
      <c r="B1836" t="s">
        <v>5200</v>
      </c>
      <c r="C1836" t="s">
        <v>5200</v>
      </c>
      <c r="F1836" t="s">
        <v>5201</v>
      </c>
      <c r="G1836" s="1">
        <v>-38</v>
      </c>
      <c r="H1836" s="1">
        <v>7.2</v>
      </c>
      <c r="I1836" s="2">
        <v>-27360</v>
      </c>
      <c r="J1836" s="3">
        <v>-3.2503000000000002E-4</v>
      </c>
      <c r="K1836" s="4">
        <v>84176030.480000004</v>
      </c>
      <c r="L1836" s="5">
        <v>4375001</v>
      </c>
      <c r="M1836" s="6">
        <v>19.240231139999999</v>
      </c>
      <c r="N1836" s="7">
        <f>IF(ISNUMBER(_xll.BDP($C1836, "DELTA_MID")),_xll.BDP($C1836, "DELTA_MID")," ")</f>
        <v>6.5803E-2</v>
      </c>
      <c r="O1836" s="7" t="str">
        <f>IF(ISNUMBER(N1836),_xll.BDP($C1836, "OPT_UNDL_TICKER"),"")</f>
        <v>NDX</v>
      </c>
      <c r="P1836" s="8">
        <f>IF(ISNUMBER(N1836),_xll.BDP($C1836, "OPT_UNDL_PX")," ")</f>
        <v>24745.360000000001</v>
      </c>
      <c r="Q1836" s="7">
        <f>IF(ISNUMBER(N1836),+G1836*_xll.BDP($C1836, "PX_POS_MULT_FACTOR")*P1836/K1836," ")</f>
        <v>-1.117091973377645</v>
      </c>
      <c r="R1836" s="8" t="str">
        <f>IF(OR($A1836="TUA",$A1836="TYA"),"",IF(ISNUMBER(_xll.BDP($C1836,"DUR_ADJ_OAS_MID")),_xll.BDP($C1836,"DUR_ADJ_OAS_MID"),IF(ISNUMBER(_xll.BDP($E1836&amp;" ISIN","DUR_ADJ_OAS_MID")),_xll.BDP($E1836&amp;" ISIN","DUR_ADJ_OAS_MID")," ")))</f>
        <v xml:space="preserve"> </v>
      </c>
      <c r="S1836" s="7">
        <f t="shared" si="24"/>
        <v>-7.3508003124169177E-2</v>
      </c>
      <c r="T1836" t="s">
        <v>5201</v>
      </c>
      <c r="U1836" t="s">
        <v>51</v>
      </c>
      <c r="AG1836">
        <v>-8.1209999999999997E-3</v>
      </c>
    </row>
    <row r="1837" spans="1:33" x14ac:dyDescent="0.25">
      <c r="A1837" t="s">
        <v>5187</v>
      </c>
      <c r="B1837" t="s">
        <v>134</v>
      </c>
      <c r="C1837" t="s">
        <v>134</v>
      </c>
      <c r="F1837" t="s">
        <v>135</v>
      </c>
      <c r="G1837" s="1">
        <v>9</v>
      </c>
      <c r="H1837" s="1">
        <v>16.899999999999999</v>
      </c>
      <c r="I1837" s="2">
        <v>15210</v>
      </c>
      <c r="J1837" s="3">
        <v>1.8069000000000001E-4</v>
      </c>
      <c r="K1837" s="4">
        <v>84176030.480000004</v>
      </c>
      <c r="L1837" s="5">
        <v>4375001</v>
      </c>
      <c r="M1837" s="6">
        <v>19.240231139999999</v>
      </c>
      <c r="N1837" s="7">
        <f>IF(ISNUMBER(_xll.BDP($C1837, "DELTA_MID")),_xll.BDP($C1837, "DELTA_MID")," ")</f>
        <v>-3.7430999999999999E-2</v>
      </c>
      <c r="O1837" s="7" t="str">
        <f>IF(ISNUMBER(N1837),_xll.BDP($C1837, "OPT_UNDL_TICKER"),"")</f>
        <v>NDX</v>
      </c>
      <c r="P1837" s="8">
        <f>IF(ISNUMBER(N1837),_xll.BDP($C1837, "OPT_UNDL_PX")," ")</f>
        <v>24745.360000000001</v>
      </c>
      <c r="Q1837" s="7">
        <f>IF(ISNUMBER(N1837),+G1837*_xll.BDP($C1837, "PX_POS_MULT_FACTOR")*P1837/K1837," ")</f>
        <v>0.26457441474733695</v>
      </c>
      <c r="R1837" s="8" t="str">
        <f>IF(OR($A1837="TUA",$A1837="TYA"),"",IF(ISNUMBER(_xll.BDP($C1837,"DUR_ADJ_OAS_MID")),_xll.BDP($C1837,"DUR_ADJ_OAS_MID"),IF(ISNUMBER(_xll.BDP($E1837&amp;" ISIN","DUR_ADJ_OAS_MID")),_xll.BDP($E1837&amp;" ISIN","DUR_ADJ_OAS_MID")," ")))</f>
        <v xml:space="preserve"> </v>
      </c>
      <c r="S1837" s="7">
        <f t="shared" si="24"/>
        <v>-9.9032849184075688E-3</v>
      </c>
      <c r="T1837" t="s">
        <v>135</v>
      </c>
      <c r="U1837" t="s">
        <v>51</v>
      </c>
      <c r="AG1837">
        <v>-8.1209999999999997E-3</v>
      </c>
    </row>
    <row r="1838" spans="1:33" x14ac:dyDescent="0.25">
      <c r="A1838" t="s">
        <v>5187</v>
      </c>
      <c r="B1838" t="s">
        <v>136</v>
      </c>
      <c r="C1838" t="s">
        <v>136</v>
      </c>
      <c r="F1838" t="s">
        <v>137</v>
      </c>
      <c r="G1838" s="1">
        <v>-9</v>
      </c>
      <c r="H1838" s="1">
        <v>73.2</v>
      </c>
      <c r="I1838" s="2">
        <v>-65880</v>
      </c>
      <c r="J1838" s="3">
        <v>-7.8264999999999997E-4</v>
      </c>
      <c r="K1838" s="4">
        <v>84176030.480000004</v>
      </c>
      <c r="L1838" s="5">
        <v>4375001</v>
      </c>
      <c r="M1838" s="6">
        <v>19.240231139999999</v>
      </c>
      <c r="N1838" s="7">
        <f>IF(ISNUMBER(_xll.BDP($C1838, "DELTA_MID")),_xll.BDP($C1838, "DELTA_MID")," ")</f>
        <v>-0.151919</v>
      </c>
      <c r="O1838" s="7" t="str">
        <f>IF(ISNUMBER(N1838),_xll.BDP($C1838, "OPT_UNDL_TICKER"),"")</f>
        <v>NDX</v>
      </c>
      <c r="P1838" s="8">
        <f>IF(ISNUMBER(N1838),_xll.BDP($C1838, "OPT_UNDL_PX")," ")</f>
        <v>24745.360000000001</v>
      </c>
      <c r="Q1838" s="7">
        <f>IF(ISNUMBER(N1838),+G1838*_xll.BDP($C1838, "PX_POS_MULT_FACTOR")*P1838/K1838," ")</f>
        <v>-0.26457441474733695</v>
      </c>
      <c r="R1838" s="8" t="str">
        <f>IF(OR($A1838="TUA",$A1838="TYA"),"",IF(ISNUMBER(_xll.BDP($C1838,"DUR_ADJ_OAS_MID")),_xll.BDP($C1838,"DUR_ADJ_OAS_MID"),IF(ISNUMBER(_xll.BDP($E1838&amp;" ISIN","DUR_ADJ_OAS_MID")),_xll.BDP($E1838&amp;" ISIN","DUR_ADJ_OAS_MID")," ")))</f>
        <v xml:space="preserve"> </v>
      </c>
      <c r="S1838" s="7">
        <f t="shared" si="24"/>
        <v>4.0193880514000684E-2</v>
      </c>
      <c r="T1838" t="s">
        <v>137</v>
      </c>
      <c r="U1838" t="s">
        <v>51</v>
      </c>
      <c r="AG1838">
        <v>-8.1209999999999997E-3</v>
      </c>
    </row>
    <row r="1839" spans="1:33" x14ac:dyDescent="0.25">
      <c r="A1839" t="s">
        <v>5187</v>
      </c>
      <c r="B1839" t="s">
        <v>2160</v>
      </c>
      <c r="C1839" t="s">
        <v>2160</v>
      </c>
      <c r="F1839" t="s">
        <v>2161</v>
      </c>
      <c r="G1839" s="1">
        <v>4</v>
      </c>
      <c r="H1839" s="1">
        <v>18.3</v>
      </c>
      <c r="I1839" s="2">
        <v>7320</v>
      </c>
      <c r="J1839" s="3">
        <v>8.6959999999999994E-5</v>
      </c>
      <c r="K1839" s="4">
        <v>84176030.480000004</v>
      </c>
      <c r="L1839" s="5">
        <v>4375001</v>
      </c>
      <c r="M1839" s="6">
        <v>19.240231139999999</v>
      </c>
      <c r="N1839" s="7">
        <f>IF(ISNUMBER(_xll.BDP($C1839, "DELTA_MID")),_xll.BDP($C1839, "DELTA_MID")," ")</f>
        <v>-2.3764E-2</v>
      </c>
      <c r="O1839" s="7" t="str">
        <f>IF(ISNUMBER(N1839),_xll.BDP($C1839, "OPT_UNDL_TICKER"),"")</f>
        <v>NDX</v>
      </c>
      <c r="P1839" s="8">
        <f>IF(ISNUMBER(N1839),_xll.BDP($C1839, "OPT_UNDL_PX")," ")</f>
        <v>24745.360000000001</v>
      </c>
      <c r="Q1839" s="7">
        <f>IF(ISNUMBER(N1839),+G1839*_xll.BDP($C1839, "PX_POS_MULT_FACTOR")*P1839/K1839," ")</f>
        <v>0.11758862877659421</v>
      </c>
      <c r="R1839" s="8" t="str">
        <f>IF(OR($A1839="TUA",$A1839="TYA"),"",IF(ISNUMBER(_xll.BDP($C1839,"DUR_ADJ_OAS_MID")),_xll.BDP($C1839,"DUR_ADJ_OAS_MID"),IF(ISNUMBER(_xll.BDP($E1839&amp;" ISIN","DUR_ADJ_OAS_MID")),_xll.BDP($E1839&amp;" ISIN","DUR_ADJ_OAS_MID")," ")))</f>
        <v xml:space="preserve"> </v>
      </c>
      <c r="S1839" s="7">
        <f t="shared" si="24"/>
        <v>-2.7943761742469848E-3</v>
      </c>
      <c r="T1839" t="s">
        <v>2161</v>
      </c>
      <c r="U1839" t="s">
        <v>51</v>
      </c>
      <c r="AG1839">
        <v>-8.1209999999999997E-3</v>
      </c>
    </row>
    <row r="1840" spans="1:33" x14ac:dyDescent="0.25">
      <c r="A1840" t="s">
        <v>5187</v>
      </c>
      <c r="B1840" t="s">
        <v>2162</v>
      </c>
      <c r="C1840" t="s">
        <v>2162</v>
      </c>
      <c r="F1840" t="s">
        <v>2163</v>
      </c>
      <c r="G1840" s="1">
        <v>-4</v>
      </c>
      <c r="H1840" s="1">
        <v>82.75</v>
      </c>
      <c r="I1840" s="2">
        <v>-33100</v>
      </c>
      <c r="J1840" s="3">
        <v>-3.9322000000000001E-4</v>
      </c>
      <c r="K1840" s="4">
        <v>84176030.480000004</v>
      </c>
      <c r="L1840" s="5">
        <v>4375001</v>
      </c>
      <c r="M1840" s="6">
        <v>19.240231139999999</v>
      </c>
      <c r="N1840" s="7">
        <f>IF(ISNUMBER(_xll.BDP($C1840, "DELTA_MID")),_xll.BDP($C1840, "DELTA_MID")," ")</f>
        <v>-0.116123</v>
      </c>
      <c r="O1840" s="7" t="str">
        <f>IF(ISNUMBER(N1840),_xll.BDP($C1840, "OPT_UNDL_TICKER"),"")</f>
        <v>NDX</v>
      </c>
      <c r="P1840" s="8">
        <f>IF(ISNUMBER(N1840),_xll.BDP($C1840, "OPT_UNDL_PX")," ")</f>
        <v>24745.360000000001</v>
      </c>
      <c r="Q1840" s="7">
        <f>IF(ISNUMBER(N1840),+G1840*_xll.BDP($C1840, "PX_POS_MULT_FACTOR")*P1840/K1840," ")</f>
        <v>-0.11758862877659421</v>
      </c>
      <c r="R1840" s="8" t="str">
        <f>IF(OR($A1840="TUA",$A1840="TYA"),"",IF(ISNUMBER(_xll.BDP($C1840,"DUR_ADJ_OAS_MID")),_xll.BDP($C1840,"DUR_ADJ_OAS_MID"),IF(ISNUMBER(_xll.BDP($E1840&amp;" ISIN","DUR_ADJ_OAS_MID")),_xll.BDP($E1840&amp;" ISIN","DUR_ADJ_OAS_MID")," ")))</f>
        <v xml:space="preserve"> </v>
      </c>
      <c r="S1840" s="7">
        <f t="shared" si="24"/>
        <v>1.365474433942445E-2</v>
      </c>
      <c r="T1840" t="s">
        <v>2163</v>
      </c>
      <c r="U1840" t="s">
        <v>51</v>
      </c>
      <c r="AG1840">
        <v>-8.1209999999999997E-3</v>
      </c>
    </row>
    <row r="1841" spans="1:33" x14ac:dyDescent="0.25">
      <c r="A1841" t="s">
        <v>5187</v>
      </c>
      <c r="B1841" t="s">
        <v>5202</v>
      </c>
      <c r="C1841" t="s">
        <v>5202</v>
      </c>
      <c r="F1841" t="s">
        <v>5203</v>
      </c>
      <c r="G1841" s="1">
        <v>12352</v>
      </c>
      <c r="H1841" s="1">
        <v>6.2060440000000003</v>
      </c>
      <c r="I1841" s="2">
        <v>76657.06</v>
      </c>
      <c r="J1841" s="3">
        <v>9.1067999999999997E-4</v>
      </c>
      <c r="K1841" s="4">
        <v>84176030.480000004</v>
      </c>
      <c r="L1841" s="5">
        <v>4375001</v>
      </c>
      <c r="M1841" s="6">
        <v>19.240231139999999</v>
      </c>
      <c r="N1841" s="7" t="str">
        <f>IF(ISNUMBER(_xll.BDP($C1841, "DELTA_MID")),_xll.BDP($C1841, "DELTA_MID")," ")</f>
        <v xml:space="preserve"> </v>
      </c>
      <c r="O1841" s="7" t="str">
        <f>IF(ISNUMBER(N1841),_xll.BDP($C1841, "OPT_UNDL_TICKER"),"")</f>
        <v/>
      </c>
      <c r="P1841" s="8" t="str">
        <f>IF(ISNUMBER(N1841),_xll.BDP($C1841, "OPT_UNDL_PX")," ")</f>
        <v xml:space="preserve"> </v>
      </c>
      <c r="Q1841" s="7" t="str">
        <f>IF(ISNUMBER(N1841),+G1841*_xll.BDP($C1841, "PX_POS_MULT_FACTOR")*P1841/K1841," ")</f>
        <v xml:space="preserve"> </v>
      </c>
      <c r="R1841" s="8" t="str">
        <f>IF(OR($A1841="TUA",$A1841="TYA"),"",IF(ISNUMBER(_xll.BDP($C1841,"DUR_ADJ_OAS_MID")),_xll.BDP($C1841,"DUR_ADJ_OAS_MID"),IF(ISNUMBER(_xll.BDP($E1841&amp;" ISIN","DUR_ADJ_OAS_MID")),_xll.BDP($E1841&amp;" ISIN","DUR_ADJ_OAS_MID")," ")))</f>
        <v xml:space="preserve"> </v>
      </c>
      <c r="S1841" s="7" t="str">
        <f t="shared" si="24"/>
        <v xml:space="preserve"> </v>
      </c>
      <c r="T1841" t="s">
        <v>5203</v>
      </c>
      <c r="U1841" t="s">
        <v>51</v>
      </c>
      <c r="AG1841">
        <v>-8.1209999999999997E-3</v>
      </c>
    </row>
    <row r="1842" spans="1:33" x14ac:dyDescent="0.25">
      <c r="A1842" t="s">
        <v>5187</v>
      </c>
      <c r="B1842" t="s">
        <v>5204</v>
      </c>
      <c r="C1842" t="s">
        <v>5204</v>
      </c>
      <c r="F1842" t="s">
        <v>5205</v>
      </c>
      <c r="G1842" s="1">
        <v>20000000</v>
      </c>
      <c r="H1842" s="1">
        <v>1.8945E-2</v>
      </c>
      <c r="I1842" s="2">
        <v>378907.6</v>
      </c>
      <c r="J1842" s="3">
        <v>4.5013700000000002E-3</v>
      </c>
      <c r="K1842" s="4">
        <v>84176030.480000004</v>
      </c>
      <c r="L1842" s="5">
        <v>4375001</v>
      </c>
      <c r="M1842" s="6">
        <v>19.240231139999999</v>
      </c>
      <c r="N1842" s="7" t="str">
        <f>IF(ISNUMBER(_xll.BDP($C1842, "DELTA_MID")),_xll.BDP($C1842, "DELTA_MID")," ")</f>
        <v xml:space="preserve"> </v>
      </c>
      <c r="O1842" s="7" t="str">
        <f>IF(ISNUMBER(N1842),_xll.BDP($C1842, "OPT_UNDL_TICKER"),"")</f>
        <v/>
      </c>
      <c r="P1842" s="8" t="str">
        <f>IF(ISNUMBER(N1842),_xll.BDP($C1842, "OPT_UNDL_PX")," ")</f>
        <v xml:space="preserve"> </v>
      </c>
      <c r="Q1842" s="7" t="str">
        <f>IF(ISNUMBER(N1842),+G1842*_xll.BDP($C1842, "PX_POS_MULT_FACTOR")*P1842/K1842," ")</f>
        <v xml:space="preserve"> </v>
      </c>
      <c r="R1842" s="8" t="str">
        <f>IF(OR($A1842="TUA",$A1842="TYA"),"",IF(ISNUMBER(_xll.BDP($C1842,"DUR_ADJ_OAS_MID")),_xll.BDP($C1842,"DUR_ADJ_OAS_MID"),IF(ISNUMBER(_xll.BDP($E1842&amp;" ISIN","DUR_ADJ_OAS_MID")),_xll.BDP($E1842&amp;" ISIN","DUR_ADJ_OAS_MID")," ")))</f>
        <v xml:space="preserve"> </v>
      </c>
      <c r="S1842" s="7" t="str">
        <f t="shared" si="24"/>
        <v xml:space="preserve"> </v>
      </c>
      <c r="T1842" t="s">
        <v>5205</v>
      </c>
      <c r="U1842" t="s">
        <v>51</v>
      </c>
      <c r="AG1842">
        <v>-8.1209999999999997E-3</v>
      </c>
    </row>
    <row r="1843" spans="1:33" x14ac:dyDescent="0.25">
      <c r="A1843" t="s">
        <v>5187</v>
      </c>
      <c r="B1843" t="s">
        <v>5206</v>
      </c>
      <c r="C1843" t="s">
        <v>5206</v>
      </c>
      <c r="F1843" t="s">
        <v>5207</v>
      </c>
      <c r="G1843" s="1">
        <v>20000000</v>
      </c>
      <c r="H1843" s="1">
        <v>1.9564000000000002E-2</v>
      </c>
      <c r="I1843" s="2">
        <v>391272</v>
      </c>
      <c r="J1843" s="3">
        <v>4.6482600000000004E-3</v>
      </c>
      <c r="K1843" s="4">
        <v>84176030.480000004</v>
      </c>
      <c r="L1843" s="5">
        <v>4375001</v>
      </c>
      <c r="M1843" s="6">
        <v>19.240231139999999</v>
      </c>
      <c r="N1843" s="7" t="str">
        <f>IF(ISNUMBER(_xll.BDP($C1843, "DELTA_MID")),_xll.BDP($C1843, "DELTA_MID")," ")</f>
        <v xml:space="preserve"> </v>
      </c>
      <c r="O1843" s="7" t="str">
        <f>IF(ISNUMBER(N1843),_xll.BDP($C1843, "OPT_UNDL_TICKER"),"")</f>
        <v/>
      </c>
      <c r="P1843" s="8" t="str">
        <f>IF(ISNUMBER(N1843),_xll.BDP($C1843, "OPT_UNDL_PX")," ")</f>
        <v xml:space="preserve"> </v>
      </c>
      <c r="Q1843" s="7" t="str">
        <f>IF(ISNUMBER(N1843),+G1843*_xll.BDP($C1843, "PX_POS_MULT_FACTOR")*P1843/K1843," ")</f>
        <v xml:space="preserve"> </v>
      </c>
      <c r="R1843" s="8" t="str">
        <f>IF(OR($A1843="TUA",$A1843="TYA"),"",IF(ISNUMBER(_xll.BDP($C1843,"DUR_ADJ_OAS_MID")),_xll.BDP($C1843,"DUR_ADJ_OAS_MID"),IF(ISNUMBER(_xll.BDP($E1843&amp;" ISIN","DUR_ADJ_OAS_MID")),_xll.BDP($E1843&amp;" ISIN","DUR_ADJ_OAS_MID")," ")))</f>
        <v xml:space="preserve"> </v>
      </c>
      <c r="S1843" s="7" t="str">
        <f t="shared" si="24"/>
        <v xml:space="preserve"> </v>
      </c>
      <c r="T1843" t="s">
        <v>5207</v>
      </c>
      <c r="U1843" t="s">
        <v>51</v>
      </c>
      <c r="AG1843">
        <v>-8.1209999999999997E-3</v>
      </c>
    </row>
    <row r="1844" spans="1:33" x14ac:dyDescent="0.25">
      <c r="A1844" t="s">
        <v>5187</v>
      </c>
      <c r="B1844" t="s">
        <v>5208</v>
      </c>
      <c r="C1844" t="s">
        <v>5208</v>
      </c>
      <c r="F1844" t="s">
        <v>5209</v>
      </c>
      <c r="G1844" s="1">
        <v>20000000</v>
      </c>
      <c r="H1844" s="1">
        <v>2.0136999999999999E-2</v>
      </c>
      <c r="I1844" s="2">
        <v>402749.4</v>
      </c>
      <c r="J1844" s="3">
        <v>4.7846099999999999E-3</v>
      </c>
      <c r="K1844" s="4">
        <v>84176030.480000004</v>
      </c>
      <c r="L1844" s="5">
        <v>4375001</v>
      </c>
      <c r="M1844" s="6">
        <v>19.240231139999999</v>
      </c>
      <c r="N1844" s="7" t="str">
        <f>IF(ISNUMBER(_xll.BDP($C1844, "DELTA_MID")),_xll.BDP($C1844, "DELTA_MID")," ")</f>
        <v xml:space="preserve"> </v>
      </c>
      <c r="O1844" s="7" t="str">
        <f>IF(ISNUMBER(N1844),_xll.BDP($C1844, "OPT_UNDL_TICKER"),"")</f>
        <v/>
      </c>
      <c r="P1844" s="8" t="str">
        <f>IF(ISNUMBER(N1844),_xll.BDP($C1844, "OPT_UNDL_PX")," ")</f>
        <v xml:space="preserve"> </v>
      </c>
      <c r="Q1844" s="7" t="str">
        <f>IF(ISNUMBER(N1844),+G1844*_xll.BDP($C1844, "PX_POS_MULT_FACTOR")*P1844/K1844," ")</f>
        <v xml:space="preserve"> </v>
      </c>
      <c r="R1844" s="8" t="str">
        <f>IF(OR($A1844="TUA",$A1844="TYA"),"",IF(ISNUMBER(_xll.BDP($C1844,"DUR_ADJ_OAS_MID")),_xll.BDP($C1844,"DUR_ADJ_OAS_MID"),IF(ISNUMBER(_xll.BDP($E1844&amp;" ISIN","DUR_ADJ_OAS_MID")),_xll.BDP($E1844&amp;" ISIN","DUR_ADJ_OAS_MID")," ")))</f>
        <v xml:space="preserve"> </v>
      </c>
      <c r="S1844" s="7" t="str">
        <f t="shared" si="24"/>
        <v xml:space="preserve"> </v>
      </c>
      <c r="T1844" t="s">
        <v>5209</v>
      </c>
      <c r="U1844" t="s">
        <v>51</v>
      </c>
      <c r="AG1844">
        <v>-8.1209999999999997E-3</v>
      </c>
    </row>
    <row r="1845" spans="1:33" x14ac:dyDescent="0.25">
      <c r="A1845" t="s">
        <v>5187</v>
      </c>
      <c r="B1845" t="s">
        <v>138</v>
      </c>
      <c r="C1845" t="s">
        <v>138</v>
      </c>
      <c r="F1845" t="s">
        <v>139</v>
      </c>
      <c r="G1845" s="1">
        <v>98</v>
      </c>
      <c r="H1845" s="1">
        <v>0.65</v>
      </c>
      <c r="I1845" s="2">
        <v>6370</v>
      </c>
      <c r="J1845" s="3">
        <v>7.5669999999999999E-5</v>
      </c>
      <c r="K1845" s="4">
        <v>84176030.480000004</v>
      </c>
      <c r="L1845" s="5">
        <v>4375001</v>
      </c>
      <c r="M1845" s="6">
        <v>19.240231139999999</v>
      </c>
      <c r="N1845" s="7">
        <f>IF(ISNUMBER(_xll.BDP($C1845, "DELTA_MID")),_xll.BDP($C1845, "DELTA_MID")," ")</f>
        <v>-1.4239E-2</v>
      </c>
      <c r="O1845" s="7" t="str">
        <f>IF(ISNUMBER(N1845),_xll.BDP($C1845, "OPT_UNDL_TICKER"),"")</f>
        <v>RUY</v>
      </c>
      <c r="P1845" s="8">
        <f>IF(ISNUMBER(N1845),_xll.BDP($C1845, "OPT_UNDL_PX")," ")</f>
        <v>2519.7539999999999</v>
      </c>
      <c r="Q1845" s="7">
        <f>IF(ISNUMBER(N1845),+G1845*_xll.BDP($C1845, "PX_POS_MULT_FACTOR")*P1845/K1845," ")</f>
        <v>0.29335654175171788</v>
      </c>
      <c r="R1845" s="8" t="str">
        <f>IF(OR($A1845="TUA",$A1845="TYA"),"",IF(ISNUMBER(_xll.BDP($C1845,"DUR_ADJ_OAS_MID")),_xll.BDP($C1845,"DUR_ADJ_OAS_MID"),IF(ISNUMBER(_xll.BDP($E1845&amp;" ISIN","DUR_ADJ_OAS_MID")),_xll.BDP($E1845&amp;" ISIN","DUR_ADJ_OAS_MID")," ")))</f>
        <v xml:space="preserve"> </v>
      </c>
      <c r="S1845" s="7">
        <f t="shared" si="24"/>
        <v>-4.1771037980027105E-3</v>
      </c>
      <c r="T1845" t="s">
        <v>139</v>
      </c>
      <c r="U1845" t="s">
        <v>51</v>
      </c>
      <c r="AG1845">
        <v>-8.1209999999999997E-3</v>
      </c>
    </row>
    <row r="1846" spans="1:33" x14ac:dyDescent="0.25">
      <c r="A1846" t="s">
        <v>5187</v>
      </c>
      <c r="B1846" t="s">
        <v>140</v>
      </c>
      <c r="C1846" t="s">
        <v>140</v>
      </c>
      <c r="F1846" t="s">
        <v>141</v>
      </c>
      <c r="G1846" s="1">
        <v>-98</v>
      </c>
      <c r="H1846" s="1">
        <v>2.0249999999999999</v>
      </c>
      <c r="I1846" s="2">
        <v>-19845</v>
      </c>
      <c r="J1846" s="3">
        <v>-2.3576000000000001E-4</v>
      </c>
      <c r="K1846" s="4">
        <v>84176030.480000004</v>
      </c>
      <c r="L1846" s="5">
        <v>4375001</v>
      </c>
      <c r="M1846" s="6">
        <v>19.240231139999999</v>
      </c>
      <c r="N1846" s="7">
        <f>IF(ISNUMBER(_xll.BDP($C1846, "DELTA_MID")),_xll.BDP($C1846, "DELTA_MID")," ")</f>
        <v>-4.7891000000000003E-2</v>
      </c>
      <c r="O1846" s="7" t="str">
        <f>IF(ISNUMBER(N1846),_xll.BDP($C1846, "OPT_UNDL_TICKER"),"")</f>
        <v>RUY</v>
      </c>
      <c r="P1846" s="8">
        <f>IF(ISNUMBER(N1846),_xll.BDP($C1846, "OPT_UNDL_PX")," ")</f>
        <v>2519.7539999999999</v>
      </c>
      <c r="Q1846" s="7">
        <f>IF(ISNUMBER(N1846),+G1846*_xll.BDP($C1846, "PX_POS_MULT_FACTOR")*P1846/K1846," ")</f>
        <v>-0.29335654175171788</v>
      </c>
      <c r="R1846" s="8" t="str">
        <f>IF(OR($A1846="TUA",$A1846="TYA"),"",IF(ISNUMBER(_xll.BDP($C1846,"DUR_ADJ_OAS_MID")),_xll.BDP($C1846,"DUR_ADJ_OAS_MID"),IF(ISNUMBER(_xll.BDP($E1846&amp;" ISIN","DUR_ADJ_OAS_MID")),_xll.BDP($E1846&amp;" ISIN","DUR_ADJ_OAS_MID")," ")))</f>
        <v xml:space="preserve"> </v>
      </c>
      <c r="S1846" s="7">
        <f t="shared" si="24"/>
        <v>1.4049138141031522E-2</v>
      </c>
      <c r="T1846" t="s">
        <v>141</v>
      </c>
      <c r="U1846" t="s">
        <v>51</v>
      </c>
      <c r="AG1846">
        <v>-8.1209999999999997E-3</v>
      </c>
    </row>
    <row r="1847" spans="1:33" x14ac:dyDescent="0.25">
      <c r="A1847" t="s">
        <v>5187</v>
      </c>
      <c r="B1847" t="s">
        <v>142</v>
      </c>
      <c r="C1847" t="s">
        <v>142</v>
      </c>
      <c r="F1847" t="s">
        <v>143</v>
      </c>
      <c r="G1847" s="1">
        <v>88</v>
      </c>
      <c r="H1847" s="1">
        <v>2.9750000000000001</v>
      </c>
      <c r="I1847" s="2">
        <v>26180</v>
      </c>
      <c r="J1847" s="3">
        <v>3.1101000000000002E-4</v>
      </c>
      <c r="K1847" s="4">
        <v>84176030.480000004</v>
      </c>
      <c r="L1847" s="5">
        <v>4375001</v>
      </c>
      <c r="M1847" s="6">
        <v>19.240231139999999</v>
      </c>
      <c r="N1847" s="7">
        <f>IF(ISNUMBER(_xll.BDP($C1847, "DELTA_MID")),_xll.BDP($C1847, "DELTA_MID")," ")</f>
        <v>-4.1871999999999999E-2</v>
      </c>
      <c r="O1847" s="7" t="str">
        <f>IF(ISNUMBER(N1847),_xll.BDP($C1847, "OPT_UNDL_TICKER"),"")</f>
        <v>RUY</v>
      </c>
      <c r="P1847" s="8">
        <f>IF(ISNUMBER(N1847),_xll.BDP($C1847, "OPT_UNDL_PX")," ")</f>
        <v>2519.7539999999999</v>
      </c>
      <c r="Q1847" s="7">
        <f>IF(ISNUMBER(N1847),+G1847*_xll.BDP($C1847, "PX_POS_MULT_FACTOR")*P1847/K1847," ")</f>
        <v>0.26342220075664463</v>
      </c>
      <c r="R1847" s="8" t="str">
        <f>IF(OR($A1847="TUA",$A1847="TYA"),"",IF(ISNUMBER(_xll.BDP($C1847,"DUR_ADJ_OAS_MID")),_xll.BDP($C1847,"DUR_ADJ_OAS_MID"),IF(ISNUMBER(_xll.BDP($E1847&amp;" ISIN","DUR_ADJ_OAS_MID")),_xll.BDP($E1847&amp;" ISIN","DUR_ADJ_OAS_MID")," ")))</f>
        <v xml:space="preserve"> </v>
      </c>
      <c r="S1847" s="7">
        <f t="shared" si="24"/>
        <v>-1.1030014390082225E-2</v>
      </c>
      <c r="T1847" t="s">
        <v>143</v>
      </c>
      <c r="U1847" t="s">
        <v>51</v>
      </c>
      <c r="AG1847">
        <v>-8.1209999999999997E-3</v>
      </c>
    </row>
    <row r="1848" spans="1:33" x14ac:dyDescent="0.25">
      <c r="A1848" t="s">
        <v>5187</v>
      </c>
      <c r="B1848" t="s">
        <v>144</v>
      </c>
      <c r="C1848" t="s">
        <v>144</v>
      </c>
      <c r="F1848" t="s">
        <v>145</v>
      </c>
      <c r="G1848" s="1">
        <v>-88</v>
      </c>
      <c r="H1848" s="1">
        <v>7.55</v>
      </c>
      <c r="I1848" s="2">
        <v>-66440</v>
      </c>
      <c r="J1848" s="3">
        <v>-7.8930000000000005E-4</v>
      </c>
      <c r="K1848" s="4">
        <v>84176030.480000004</v>
      </c>
      <c r="L1848" s="5">
        <v>4375001</v>
      </c>
      <c r="M1848" s="6">
        <v>19.240231139999999</v>
      </c>
      <c r="N1848" s="7">
        <f>IF(ISNUMBER(_xll.BDP($C1848, "DELTA_MID")),_xll.BDP($C1848, "DELTA_MID")," ")</f>
        <v>-0.10506600000000001</v>
      </c>
      <c r="O1848" s="7" t="str">
        <f>IF(ISNUMBER(N1848),_xll.BDP($C1848, "OPT_UNDL_TICKER"),"")</f>
        <v>RUY</v>
      </c>
      <c r="P1848" s="8">
        <f>IF(ISNUMBER(N1848),_xll.BDP($C1848, "OPT_UNDL_PX")," ")</f>
        <v>2519.7539999999999</v>
      </c>
      <c r="Q1848" s="7">
        <f>IF(ISNUMBER(N1848),+G1848*_xll.BDP($C1848, "PX_POS_MULT_FACTOR")*P1848/K1848," ")</f>
        <v>-0.26342220075664463</v>
      </c>
      <c r="R1848" s="8" t="str">
        <f>IF(OR($A1848="TUA",$A1848="TYA"),"",IF(ISNUMBER(_xll.BDP($C1848,"DUR_ADJ_OAS_MID")),_xll.BDP($C1848,"DUR_ADJ_OAS_MID"),IF(ISNUMBER(_xll.BDP($E1848&amp;" ISIN","DUR_ADJ_OAS_MID")),_xll.BDP($E1848&amp;" ISIN","DUR_ADJ_OAS_MID")," ")))</f>
        <v xml:space="preserve"> </v>
      </c>
      <c r="S1848" s="7">
        <f t="shared" si="24"/>
        <v>2.7676716944697626E-2</v>
      </c>
      <c r="T1848" t="s">
        <v>145</v>
      </c>
      <c r="U1848" t="s">
        <v>51</v>
      </c>
      <c r="AG1848">
        <v>-8.1209999999999997E-3</v>
      </c>
    </row>
    <row r="1849" spans="1:33" x14ac:dyDescent="0.25">
      <c r="A1849" t="s">
        <v>5187</v>
      </c>
      <c r="B1849" t="s">
        <v>146</v>
      </c>
      <c r="C1849" t="s">
        <v>146</v>
      </c>
      <c r="F1849" t="s">
        <v>147</v>
      </c>
      <c r="G1849" s="1">
        <v>185</v>
      </c>
      <c r="H1849" s="1">
        <v>5.3</v>
      </c>
      <c r="I1849" s="2">
        <v>98050</v>
      </c>
      <c r="J1849" s="3">
        <v>1.16482E-3</v>
      </c>
      <c r="K1849" s="4">
        <v>84176030.480000004</v>
      </c>
      <c r="L1849" s="5">
        <v>4375001</v>
      </c>
      <c r="M1849" s="6">
        <v>19.240231139999999</v>
      </c>
      <c r="N1849" s="7">
        <f>IF(ISNUMBER(_xll.BDP($C1849, "DELTA_MID")),_xll.BDP($C1849, "DELTA_MID")," ")</f>
        <v>0.15116399999999999</v>
      </c>
      <c r="O1849" s="7" t="str">
        <f>IF(ISNUMBER(N1849),_xll.BDP($C1849, "OPT_UNDL_TICKER"),"")</f>
        <v>SPX</v>
      </c>
      <c r="P1849" s="8">
        <f>IF(ISNUMBER(N1849),_xll.BDP($C1849, "OPT_UNDL_PX")," ")</f>
        <v>6671.06</v>
      </c>
      <c r="Q1849" s="7">
        <f>IF(ISNUMBER(N1849),+G1849*_xll.BDP($C1849, "PX_POS_MULT_FACTOR")*P1849/K1849," ")</f>
        <v>1.4661490842018616</v>
      </c>
      <c r="R1849" s="8" t="str">
        <f>IF(OR($A1849="TUA",$A1849="TYA"),"",IF(ISNUMBER(_xll.BDP($C1849,"DUR_ADJ_OAS_MID")),_xll.BDP($C1849,"DUR_ADJ_OAS_MID"),IF(ISNUMBER(_xll.BDP($E1849&amp;" ISIN","DUR_ADJ_OAS_MID")),_xll.BDP($E1849&amp;" ISIN","DUR_ADJ_OAS_MID")," ")))</f>
        <v xml:space="preserve"> </v>
      </c>
      <c r="S1849" s="7">
        <f t="shared" si="24"/>
        <v>0.22162896016429021</v>
      </c>
      <c r="T1849" t="s">
        <v>147</v>
      </c>
      <c r="U1849" t="s">
        <v>51</v>
      </c>
      <c r="AG1849">
        <v>-8.1209999999999997E-3</v>
      </c>
    </row>
    <row r="1850" spans="1:33" x14ac:dyDescent="0.25">
      <c r="A1850" t="s">
        <v>5187</v>
      </c>
      <c r="B1850" t="s">
        <v>148</v>
      </c>
      <c r="C1850" t="s">
        <v>148</v>
      </c>
      <c r="F1850" t="s">
        <v>149</v>
      </c>
      <c r="G1850" s="1">
        <v>31</v>
      </c>
      <c r="H1850" s="1">
        <v>0.8</v>
      </c>
      <c r="I1850" s="2">
        <v>2480</v>
      </c>
      <c r="J1850" s="3">
        <v>2.9459999999999999E-5</v>
      </c>
      <c r="K1850" s="4">
        <v>84176030.480000004</v>
      </c>
      <c r="L1850" s="5">
        <v>4375001</v>
      </c>
      <c r="M1850" s="6">
        <v>19.240231139999999</v>
      </c>
      <c r="N1850" s="7">
        <f>IF(ISNUMBER(_xll.BDP($C1850, "DELTA_MID")),_xll.BDP($C1850, "DELTA_MID")," ")</f>
        <v>-8.2649999999999998E-3</v>
      </c>
      <c r="O1850" s="7" t="str">
        <f>IF(ISNUMBER(N1850),_xll.BDP($C1850, "OPT_UNDL_TICKER"),"")</f>
        <v>SPX</v>
      </c>
      <c r="P1850" s="8">
        <f>IF(ISNUMBER(N1850),_xll.BDP($C1850, "OPT_UNDL_PX")," ")</f>
        <v>6671.06</v>
      </c>
      <c r="Q1850" s="7">
        <f>IF(ISNUMBER(N1850),+G1850*_xll.BDP($C1850, "PX_POS_MULT_FACTOR")*P1850/K1850," ")</f>
        <v>0.24567903573112276</v>
      </c>
      <c r="R1850" s="8" t="str">
        <f>IF(OR($A1850="TUA",$A1850="TYA"),"",IF(ISNUMBER(_xll.BDP($C1850,"DUR_ADJ_OAS_MID")),_xll.BDP($C1850,"DUR_ADJ_OAS_MID"),IF(ISNUMBER(_xll.BDP($E1850&amp;" ISIN","DUR_ADJ_OAS_MID")),_xll.BDP($E1850&amp;" ISIN","DUR_ADJ_OAS_MID")," ")))</f>
        <v xml:space="preserve"> </v>
      </c>
      <c r="S1850" s="7">
        <f t="shared" si="24"/>
        <v>-2.0305372303177295E-3</v>
      </c>
      <c r="T1850" t="s">
        <v>149</v>
      </c>
      <c r="U1850" t="s">
        <v>51</v>
      </c>
      <c r="AG1850">
        <v>-8.1209999999999997E-3</v>
      </c>
    </row>
    <row r="1851" spans="1:33" x14ac:dyDescent="0.25">
      <c r="A1851" t="s">
        <v>5187</v>
      </c>
      <c r="B1851" t="s">
        <v>150</v>
      </c>
      <c r="C1851" t="s">
        <v>150</v>
      </c>
      <c r="F1851" t="s">
        <v>151</v>
      </c>
      <c r="G1851" s="1">
        <v>-31</v>
      </c>
      <c r="H1851" s="1">
        <v>5</v>
      </c>
      <c r="I1851" s="2">
        <v>-15500</v>
      </c>
      <c r="J1851" s="3">
        <v>-1.8414000000000001E-4</v>
      </c>
      <c r="K1851" s="4">
        <v>84176030.480000004</v>
      </c>
      <c r="L1851" s="5">
        <v>4375001</v>
      </c>
      <c r="M1851" s="6">
        <v>19.240231139999999</v>
      </c>
      <c r="N1851" s="7">
        <f>IF(ISNUMBER(_xll.BDP($C1851, "DELTA_MID")),_xll.BDP($C1851, "DELTA_MID")," ")</f>
        <v>-8.1289E-2</v>
      </c>
      <c r="O1851" s="7" t="str">
        <f>IF(ISNUMBER(N1851),_xll.BDP($C1851, "OPT_UNDL_TICKER"),"")</f>
        <v>SPX</v>
      </c>
      <c r="P1851" s="8">
        <f>IF(ISNUMBER(N1851),_xll.BDP($C1851, "OPT_UNDL_PX")," ")</f>
        <v>6671.06</v>
      </c>
      <c r="Q1851" s="7">
        <f>IF(ISNUMBER(N1851),+G1851*_xll.BDP($C1851, "PX_POS_MULT_FACTOR")*P1851/K1851," ")</f>
        <v>-0.24567903573112276</v>
      </c>
      <c r="R1851" s="8" t="str">
        <f>IF(OR($A1851="TUA",$A1851="TYA"),"",IF(ISNUMBER(_xll.BDP($C1851,"DUR_ADJ_OAS_MID")),_xll.BDP($C1851,"DUR_ADJ_OAS_MID"),IF(ISNUMBER(_xll.BDP($E1851&amp;" ISIN","DUR_ADJ_OAS_MID")),_xll.BDP($E1851&amp;" ISIN","DUR_ADJ_OAS_MID")," ")))</f>
        <v xml:space="preserve"> </v>
      </c>
      <c r="S1851" s="7">
        <f t="shared" si="24"/>
        <v>1.9971003135547238E-2</v>
      </c>
      <c r="T1851" t="s">
        <v>151</v>
      </c>
      <c r="U1851" t="s">
        <v>51</v>
      </c>
      <c r="AG1851">
        <v>-8.1209999999999997E-3</v>
      </c>
    </row>
    <row r="1852" spans="1:33" x14ac:dyDescent="0.25">
      <c r="A1852" t="s">
        <v>5187</v>
      </c>
      <c r="B1852" t="s">
        <v>152</v>
      </c>
      <c r="C1852" t="s">
        <v>152</v>
      </c>
      <c r="F1852" t="s">
        <v>153</v>
      </c>
      <c r="G1852" s="1">
        <v>34</v>
      </c>
      <c r="H1852" s="1">
        <v>8.65</v>
      </c>
      <c r="I1852" s="2">
        <v>29410</v>
      </c>
      <c r="J1852" s="3">
        <v>3.4938999999999999E-4</v>
      </c>
      <c r="K1852" s="4">
        <v>84176030.480000004</v>
      </c>
      <c r="L1852" s="5">
        <v>4375001</v>
      </c>
      <c r="M1852" s="6">
        <v>19.240231139999999</v>
      </c>
      <c r="N1852" s="7">
        <f>IF(ISNUMBER(_xll.BDP($C1852, "DELTA_MID")),_xll.BDP($C1852, "DELTA_MID")," ")</f>
        <v>0.15588299999999999</v>
      </c>
      <c r="O1852" s="7" t="str">
        <f>IF(ISNUMBER(N1852),_xll.BDP($C1852, "OPT_UNDL_TICKER"),"")</f>
        <v>SPX</v>
      </c>
      <c r="P1852" s="8">
        <f>IF(ISNUMBER(N1852),_xll.BDP($C1852, "OPT_UNDL_PX")," ")</f>
        <v>6671.06</v>
      </c>
      <c r="Q1852" s="7">
        <f>IF(ISNUMBER(N1852),+G1852*_xll.BDP($C1852, "PX_POS_MULT_FACTOR")*P1852/K1852," ")</f>
        <v>0.26945442628574756</v>
      </c>
      <c r="R1852" s="8" t="str">
        <f>IF(OR($A1852="TUA",$A1852="TYA"),"",IF(ISNUMBER(_xll.BDP($C1852,"DUR_ADJ_OAS_MID")),_xll.BDP($C1852,"DUR_ADJ_OAS_MID"),IF(ISNUMBER(_xll.BDP($E1852&amp;" ISIN","DUR_ADJ_OAS_MID")),_xll.BDP($E1852&amp;" ISIN","DUR_ADJ_OAS_MID")," ")))</f>
        <v xml:space="preserve"> </v>
      </c>
      <c r="S1852" s="7">
        <f t="shared" si="24"/>
        <v>4.2003364332701187E-2</v>
      </c>
      <c r="T1852" t="s">
        <v>153</v>
      </c>
      <c r="U1852" t="s">
        <v>51</v>
      </c>
      <c r="AG1852">
        <v>-8.1209999999999997E-3</v>
      </c>
    </row>
    <row r="1853" spans="1:33" x14ac:dyDescent="0.25">
      <c r="A1853" t="s">
        <v>5187</v>
      </c>
      <c r="B1853" t="s">
        <v>154</v>
      </c>
      <c r="C1853" t="s">
        <v>154</v>
      </c>
      <c r="F1853" t="s">
        <v>155</v>
      </c>
      <c r="G1853" s="1">
        <v>32</v>
      </c>
      <c r="H1853" s="1">
        <v>3</v>
      </c>
      <c r="I1853" s="2">
        <v>9600</v>
      </c>
      <c r="J1853" s="3">
        <v>1.1404999999999999E-4</v>
      </c>
      <c r="K1853" s="4">
        <v>84176030.480000004</v>
      </c>
      <c r="L1853" s="5">
        <v>4375001</v>
      </c>
      <c r="M1853" s="6">
        <v>19.240231139999999</v>
      </c>
      <c r="N1853" s="7">
        <f>IF(ISNUMBER(_xll.BDP($C1853, "DELTA_MID")),_xll.BDP($C1853, "DELTA_MID")," ")</f>
        <v>-2.7996E-2</v>
      </c>
      <c r="O1853" s="7" t="str">
        <f>IF(ISNUMBER(N1853),_xll.BDP($C1853, "OPT_UNDL_TICKER"),"")</f>
        <v>SPX</v>
      </c>
      <c r="P1853" s="8">
        <f>IF(ISNUMBER(N1853),_xll.BDP($C1853, "OPT_UNDL_PX")," ")</f>
        <v>6671.06</v>
      </c>
      <c r="Q1853" s="7">
        <f>IF(ISNUMBER(N1853),+G1853*_xll.BDP($C1853, "PX_POS_MULT_FACTOR")*P1853/K1853," ")</f>
        <v>0.25360416591599771</v>
      </c>
      <c r="R1853" s="8" t="str">
        <f>IF(OR($A1853="TUA",$A1853="TYA"),"",IF(ISNUMBER(_xll.BDP($C1853,"DUR_ADJ_OAS_MID")),_xll.BDP($C1853,"DUR_ADJ_OAS_MID"),IF(ISNUMBER(_xll.BDP($E1853&amp;" ISIN","DUR_ADJ_OAS_MID")),_xll.BDP($E1853&amp;" ISIN","DUR_ADJ_OAS_MID")," ")))</f>
        <v xml:space="preserve"> </v>
      </c>
      <c r="S1853" s="7">
        <f t="shared" si="24"/>
        <v>-7.0999022289842725E-3</v>
      </c>
      <c r="T1853" t="s">
        <v>155</v>
      </c>
      <c r="U1853" t="s">
        <v>51</v>
      </c>
      <c r="AG1853">
        <v>-8.1209999999999997E-3</v>
      </c>
    </row>
    <row r="1854" spans="1:33" x14ac:dyDescent="0.25">
      <c r="A1854" t="s">
        <v>5187</v>
      </c>
      <c r="B1854" t="s">
        <v>156</v>
      </c>
      <c r="C1854" t="s">
        <v>156</v>
      </c>
      <c r="F1854" t="s">
        <v>157</v>
      </c>
      <c r="G1854" s="1">
        <v>-32</v>
      </c>
      <c r="H1854" s="1">
        <v>15.45</v>
      </c>
      <c r="I1854" s="2">
        <v>-49440</v>
      </c>
      <c r="J1854" s="3">
        <v>-5.8734E-4</v>
      </c>
      <c r="K1854" s="4">
        <v>84176030.480000004</v>
      </c>
      <c r="L1854" s="5">
        <v>4375001</v>
      </c>
      <c r="M1854" s="6">
        <v>19.240231139999999</v>
      </c>
      <c r="N1854" s="7">
        <f>IF(ISNUMBER(_xll.BDP($C1854, "DELTA_MID")),_xll.BDP($C1854, "DELTA_MID")," ")</f>
        <v>-0.163438</v>
      </c>
      <c r="O1854" s="7" t="str">
        <f>IF(ISNUMBER(N1854),_xll.BDP($C1854, "OPT_UNDL_TICKER"),"")</f>
        <v>SPX</v>
      </c>
      <c r="P1854" s="8">
        <f>IF(ISNUMBER(N1854),_xll.BDP($C1854, "OPT_UNDL_PX")," ")</f>
        <v>6671.06</v>
      </c>
      <c r="Q1854" s="7">
        <f>IF(ISNUMBER(N1854),+G1854*_xll.BDP($C1854, "PX_POS_MULT_FACTOR")*P1854/K1854," ")</f>
        <v>-0.25360416591599771</v>
      </c>
      <c r="R1854" s="8" t="str">
        <f>IF(OR($A1854="TUA",$A1854="TYA"),"",IF(ISNUMBER(_xll.BDP($C1854,"DUR_ADJ_OAS_MID")),_xll.BDP($C1854,"DUR_ADJ_OAS_MID"),IF(ISNUMBER(_xll.BDP($E1854&amp;" ISIN","DUR_ADJ_OAS_MID")),_xll.BDP($E1854&amp;" ISIN","DUR_ADJ_OAS_MID")," ")))</f>
        <v xml:space="preserve"> </v>
      </c>
      <c r="S1854" s="7">
        <f t="shared" si="24"/>
        <v>4.1448557668978835E-2</v>
      </c>
      <c r="T1854" t="s">
        <v>157</v>
      </c>
      <c r="U1854" t="s">
        <v>51</v>
      </c>
      <c r="AG1854">
        <v>-8.1209999999999997E-3</v>
      </c>
    </row>
    <row r="1855" spans="1:33" x14ac:dyDescent="0.25">
      <c r="A1855" t="s">
        <v>5187</v>
      </c>
      <c r="B1855" t="s">
        <v>158</v>
      </c>
      <c r="C1855" t="s">
        <v>158</v>
      </c>
      <c r="F1855" t="s">
        <v>159</v>
      </c>
      <c r="G1855" s="1">
        <v>36</v>
      </c>
      <c r="H1855" s="1">
        <v>12.35</v>
      </c>
      <c r="I1855" s="2">
        <v>44460</v>
      </c>
      <c r="J1855" s="3">
        <v>5.2817999999999995E-4</v>
      </c>
      <c r="K1855" s="4">
        <v>84176030.480000004</v>
      </c>
      <c r="L1855" s="5">
        <v>4375001</v>
      </c>
      <c r="M1855" s="6">
        <v>19.240231139999999</v>
      </c>
      <c r="N1855" s="7">
        <f>IF(ISNUMBER(_xll.BDP($C1855, "DELTA_MID")),_xll.BDP($C1855, "DELTA_MID")," ")</f>
        <v>0.17350599999999999</v>
      </c>
      <c r="O1855" s="7" t="str">
        <f>IF(ISNUMBER(N1855),_xll.BDP($C1855, "OPT_UNDL_TICKER"),"")</f>
        <v>SPX</v>
      </c>
      <c r="P1855" s="8">
        <f>IF(ISNUMBER(N1855),_xll.BDP($C1855, "OPT_UNDL_PX")," ")</f>
        <v>6671.06</v>
      </c>
      <c r="Q1855" s="7">
        <f>IF(ISNUMBER(N1855),+G1855*_xll.BDP($C1855, "PX_POS_MULT_FACTOR")*P1855/K1855," ")</f>
        <v>0.28530468665549741</v>
      </c>
      <c r="R1855" s="8" t="str">
        <f>IF(OR($A1855="TUA",$A1855="TYA"),"",IF(ISNUMBER(_xll.BDP($C1855,"DUR_ADJ_OAS_MID")),_xll.BDP($C1855,"DUR_ADJ_OAS_MID"),IF(ISNUMBER(_xll.BDP($E1855&amp;" ISIN","DUR_ADJ_OAS_MID")),_xll.BDP($E1855&amp;" ISIN","DUR_ADJ_OAS_MID")," ")))</f>
        <v xml:space="preserve"> </v>
      </c>
      <c r="S1855" s="7">
        <f t="shared" si="24"/>
        <v>4.9502074962848731E-2</v>
      </c>
      <c r="T1855" t="s">
        <v>159</v>
      </c>
      <c r="U1855" t="s">
        <v>51</v>
      </c>
      <c r="AG1855">
        <v>-8.1209999999999997E-3</v>
      </c>
    </row>
    <row r="1856" spans="1:33" x14ac:dyDescent="0.25">
      <c r="A1856" t="s">
        <v>5187</v>
      </c>
      <c r="B1856" t="s">
        <v>160</v>
      </c>
      <c r="C1856" t="s">
        <v>160</v>
      </c>
      <c r="F1856" t="s">
        <v>161</v>
      </c>
      <c r="G1856" s="1">
        <v>29</v>
      </c>
      <c r="H1856" s="1">
        <v>6.75</v>
      </c>
      <c r="I1856" s="2">
        <v>19575</v>
      </c>
      <c r="J1856" s="3">
        <v>2.3254999999999999E-4</v>
      </c>
      <c r="K1856" s="4">
        <v>84176030.480000004</v>
      </c>
      <c r="L1856" s="5">
        <v>4375001</v>
      </c>
      <c r="M1856" s="6">
        <v>19.240231139999999</v>
      </c>
      <c r="N1856" s="7">
        <f>IF(ISNUMBER(_xll.BDP($C1856, "DELTA_MID")),_xll.BDP($C1856, "DELTA_MID")," ")</f>
        <v>-3.9660000000000001E-2</v>
      </c>
      <c r="O1856" s="7" t="str">
        <f>IF(ISNUMBER(N1856),_xll.BDP($C1856, "OPT_UNDL_TICKER"),"")</f>
        <v>SPX</v>
      </c>
      <c r="P1856" s="8">
        <f>IF(ISNUMBER(N1856),_xll.BDP($C1856, "OPT_UNDL_PX")," ")</f>
        <v>6671.06</v>
      </c>
      <c r="Q1856" s="7">
        <f>IF(ISNUMBER(N1856),+G1856*_xll.BDP($C1856, "PX_POS_MULT_FACTOR")*P1856/K1856," ")</f>
        <v>0.22982877536137292</v>
      </c>
      <c r="R1856" s="8" t="str">
        <f>IF(OR($A1856="TUA",$A1856="TYA"),"",IF(ISNUMBER(_xll.BDP($C1856,"DUR_ADJ_OAS_MID")),_xll.BDP($C1856,"DUR_ADJ_OAS_MID"),IF(ISNUMBER(_xll.BDP($E1856&amp;" ISIN","DUR_ADJ_OAS_MID")),_xll.BDP($E1856&amp;" ISIN","DUR_ADJ_OAS_MID")," ")))</f>
        <v xml:space="preserve"> </v>
      </c>
      <c r="S1856" s="7">
        <f t="shared" si="24"/>
        <v>-9.11500923083205E-3</v>
      </c>
      <c r="T1856" t="s">
        <v>161</v>
      </c>
      <c r="U1856" t="s">
        <v>51</v>
      </c>
      <c r="AG1856">
        <v>-8.1209999999999997E-3</v>
      </c>
    </row>
    <row r="1857" spans="1:33" x14ac:dyDescent="0.25">
      <c r="A1857" t="s">
        <v>5187</v>
      </c>
      <c r="B1857" t="s">
        <v>162</v>
      </c>
      <c r="C1857" t="s">
        <v>162</v>
      </c>
      <c r="F1857" t="s">
        <v>163</v>
      </c>
      <c r="G1857" s="1">
        <v>-29</v>
      </c>
      <c r="H1857" s="1">
        <v>17.55</v>
      </c>
      <c r="I1857" s="2">
        <v>-50895</v>
      </c>
      <c r="J1857" s="3">
        <v>-6.0462999999999999E-4</v>
      </c>
      <c r="K1857" s="4">
        <v>84176030.480000004</v>
      </c>
      <c r="L1857" s="5">
        <v>4375001</v>
      </c>
      <c r="M1857" s="6">
        <v>19.240231139999999</v>
      </c>
      <c r="N1857" s="7">
        <f>IF(ISNUMBER(_xll.BDP($C1857, "DELTA_MID")),_xll.BDP($C1857, "DELTA_MID")," ")</f>
        <v>-0.11321000000000001</v>
      </c>
      <c r="O1857" s="7" t="str">
        <f>IF(ISNUMBER(N1857),_xll.BDP($C1857, "OPT_UNDL_TICKER"),"")</f>
        <v>SPX</v>
      </c>
      <c r="P1857" s="8">
        <f>IF(ISNUMBER(N1857),_xll.BDP($C1857, "OPT_UNDL_PX")," ")</f>
        <v>6671.06</v>
      </c>
      <c r="Q1857" s="7">
        <f>IF(ISNUMBER(N1857),+G1857*_xll.BDP($C1857, "PX_POS_MULT_FACTOR")*P1857/K1857," ")</f>
        <v>-0.22982877536137292</v>
      </c>
      <c r="R1857" s="8" t="str">
        <f>IF(OR($A1857="TUA",$A1857="TYA"),"",IF(ISNUMBER(_xll.BDP($C1857,"DUR_ADJ_OAS_MID")),_xll.BDP($C1857,"DUR_ADJ_OAS_MID"),IF(ISNUMBER(_xll.BDP($E1857&amp;" ISIN","DUR_ADJ_OAS_MID")),_xll.BDP($E1857&amp;" ISIN","DUR_ADJ_OAS_MID")," ")))</f>
        <v xml:space="preserve"> </v>
      </c>
      <c r="S1857" s="7">
        <f t="shared" si="24"/>
        <v>2.6018915658661029E-2</v>
      </c>
      <c r="T1857" t="s">
        <v>163</v>
      </c>
      <c r="U1857" t="s">
        <v>51</v>
      </c>
      <c r="AG1857">
        <v>-8.1209999999999997E-3</v>
      </c>
    </row>
    <row r="1858" spans="1:33" x14ac:dyDescent="0.25">
      <c r="A1858" t="s">
        <v>5187</v>
      </c>
      <c r="B1858" t="s">
        <v>164</v>
      </c>
      <c r="C1858" t="s">
        <v>164</v>
      </c>
      <c r="F1858" t="s">
        <v>165</v>
      </c>
      <c r="G1858" s="1">
        <v>33</v>
      </c>
      <c r="H1858" s="1">
        <v>84.85</v>
      </c>
      <c r="I1858" s="2">
        <v>280005</v>
      </c>
      <c r="J1858" s="3">
        <v>3.3264200000000001E-3</v>
      </c>
      <c r="K1858" s="4">
        <v>84176030.480000004</v>
      </c>
      <c r="L1858" s="5">
        <v>4375001</v>
      </c>
      <c r="M1858" s="6">
        <v>19.240231139999999</v>
      </c>
      <c r="N1858" s="7">
        <f>IF(ISNUMBER(_xll.BDP($C1858, "DELTA_MID")),_xll.BDP($C1858, "DELTA_MID")," ")</f>
        <v>0.44060199999999999</v>
      </c>
      <c r="O1858" s="7" t="str">
        <f>IF(ISNUMBER(N1858),_xll.BDP($C1858, "OPT_UNDL_TICKER"),"")</f>
        <v>SPX</v>
      </c>
      <c r="P1858" s="8">
        <f>IF(ISNUMBER(N1858),_xll.BDP($C1858, "OPT_UNDL_PX")," ")</f>
        <v>6671.06</v>
      </c>
      <c r="Q1858" s="7">
        <f>IF(ISNUMBER(N1858),+G1858*_xll.BDP($C1858, "PX_POS_MULT_FACTOR")*P1858/K1858," ")</f>
        <v>0.26152929610087261</v>
      </c>
      <c r="R1858" s="8" t="str">
        <f>IF(OR($A1858="TUA",$A1858="TYA"),"",IF(ISNUMBER(_xll.BDP($C1858,"DUR_ADJ_OAS_MID")),_xll.BDP($C1858,"DUR_ADJ_OAS_MID"),IF(ISNUMBER(_xll.BDP($E1858&amp;" ISIN","DUR_ADJ_OAS_MID")),_xll.BDP($E1858&amp;" ISIN","DUR_ADJ_OAS_MID")," ")))</f>
        <v xml:space="preserve"> </v>
      </c>
      <c r="S1858" s="7">
        <f t="shared" ref="S1858:S1921" si="25">IF(ISNUMBER(N1858),Q1858*N1858,IF(ISNUMBER(R1858),J1858*R1858," "))</f>
        <v>0.11523033092063667</v>
      </c>
      <c r="T1858" t="s">
        <v>165</v>
      </c>
      <c r="U1858" t="s">
        <v>51</v>
      </c>
      <c r="AG1858">
        <v>-8.1209999999999997E-3</v>
      </c>
    </row>
    <row r="1859" spans="1:33" x14ac:dyDescent="0.25">
      <c r="A1859" t="s">
        <v>5187</v>
      </c>
      <c r="B1859" t="s">
        <v>5210</v>
      </c>
      <c r="C1859" t="s">
        <v>5210</v>
      </c>
      <c r="F1859" t="s">
        <v>5210</v>
      </c>
      <c r="G1859" s="1">
        <v>51748</v>
      </c>
      <c r="H1859" s="1">
        <v>291.06</v>
      </c>
      <c r="I1859" s="2">
        <v>15061772.880000001</v>
      </c>
      <c r="J1859" s="3">
        <v>0.17893185</v>
      </c>
      <c r="K1859" s="4">
        <v>84176030.480000004</v>
      </c>
      <c r="L1859" s="5">
        <v>4375001</v>
      </c>
      <c r="M1859" s="6">
        <v>19.240231139999999</v>
      </c>
      <c r="N1859" s="7" t="str">
        <f>IF(ISNUMBER(_xll.BDP($C1859, "DELTA_MID")),_xll.BDP($C1859, "DELTA_MID")," ")</f>
        <v xml:space="preserve"> </v>
      </c>
      <c r="O1859" s="7" t="str">
        <f>IF(ISNUMBER(N1859),_xll.BDP($C1859, "OPT_UNDL_TICKER"),"")</f>
        <v/>
      </c>
      <c r="P1859" s="8" t="str">
        <f>IF(ISNUMBER(N1859),_xll.BDP($C1859, "OPT_UNDL_PX")," ")</f>
        <v xml:space="preserve"> </v>
      </c>
      <c r="Q1859" s="7" t="str">
        <f>IF(ISNUMBER(N1859),+G1859*_xll.BDP($C1859, "PX_POS_MULT_FACTOR")*P1859/K1859," ")</f>
        <v xml:space="preserve"> </v>
      </c>
      <c r="R1859" s="8" t="str">
        <f>IF(OR($A1859="TUA",$A1859="TYA"),"",IF(ISNUMBER(_xll.BDP($C1859,"DUR_ADJ_OAS_MID")),_xll.BDP($C1859,"DUR_ADJ_OAS_MID"),IF(ISNUMBER(_xll.BDP($E1859&amp;" ISIN","DUR_ADJ_OAS_MID")),_xll.BDP($E1859&amp;" ISIN","DUR_ADJ_OAS_MID")," ")))</f>
        <v xml:space="preserve"> </v>
      </c>
      <c r="S1859" s="7" t="str">
        <f t="shared" si="25"/>
        <v xml:space="preserve"> </v>
      </c>
      <c r="T1859" t="s">
        <v>5210</v>
      </c>
      <c r="U1859" t="s">
        <v>80</v>
      </c>
      <c r="AG1859">
        <v>-8.1209999999999997E-3</v>
      </c>
    </row>
    <row r="1860" spans="1:33" x14ac:dyDescent="0.25">
      <c r="A1860" t="s">
        <v>5187</v>
      </c>
      <c r="B1860" t="s">
        <v>5211</v>
      </c>
      <c r="C1860" t="s">
        <v>5211</v>
      </c>
      <c r="F1860" t="s">
        <v>5211</v>
      </c>
      <c r="G1860" s="1">
        <v>-14999985.77</v>
      </c>
      <c r="H1860" s="1">
        <v>100</v>
      </c>
      <c r="I1860" s="2">
        <v>-14999985.77</v>
      </c>
      <c r="J1860" s="3">
        <v>-0.17819783</v>
      </c>
      <c r="K1860" s="4">
        <v>84176030.480000004</v>
      </c>
      <c r="L1860" s="5">
        <v>4375001</v>
      </c>
      <c r="M1860" s="6">
        <v>19.240231139999999</v>
      </c>
      <c r="N1860" s="7" t="str">
        <f>IF(ISNUMBER(_xll.BDP($C1860, "DELTA_MID")),_xll.BDP($C1860, "DELTA_MID")," ")</f>
        <v xml:space="preserve"> </v>
      </c>
      <c r="O1860" s="7" t="str">
        <f>IF(ISNUMBER(N1860),_xll.BDP($C1860, "OPT_UNDL_TICKER"),"")</f>
        <v/>
      </c>
      <c r="P1860" s="8" t="str">
        <f>IF(ISNUMBER(N1860),_xll.BDP($C1860, "OPT_UNDL_PX")," ")</f>
        <v xml:space="preserve"> </v>
      </c>
      <c r="Q1860" s="7" t="str">
        <f>IF(ISNUMBER(N1860),+G1860*_xll.BDP($C1860, "PX_POS_MULT_FACTOR")*P1860/K1860," ")</f>
        <v xml:space="preserve"> </v>
      </c>
      <c r="R1860" s="8" t="str">
        <f>IF(OR($A1860="TUA",$A1860="TYA"),"",IF(ISNUMBER(_xll.BDP($C1860,"DUR_ADJ_OAS_MID")),_xll.BDP($C1860,"DUR_ADJ_OAS_MID"),IF(ISNUMBER(_xll.BDP($E1860&amp;" ISIN","DUR_ADJ_OAS_MID")),_xll.BDP($E1860&amp;" ISIN","DUR_ADJ_OAS_MID")," ")))</f>
        <v xml:space="preserve"> </v>
      </c>
      <c r="S1860" s="7" t="str">
        <f t="shared" si="25"/>
        <v xml:space="preserve"> </v>
      </c>
      <c r="T1860" t="s">
        <v>5211</v>
      </c>
      <c r="U1860" t="s">
        <v>80</v>
      </c>
      <c r="AG1860">
        <v>-8.1209999999999997E-3</v>
      </c>
    </row>
    <row r="1861" spans="1:33" x14ac:dyDescent="0.25">
      <c r="A1861" t="s">
        <v>5187</v>
      </c>
      <c r="B1861" t="s">
        <v>5212</v>
      </c>
      <c r="C1861" t="s">
        <v>5212</v>
      </c>
      <c r="F1861" t="s">
        <v>5212</v>
      </c>
      <c r="G1861" s="1">
        <v>45530</v>
      </c>
      <c r="H1861" s="1">
        <v>551.06799999999998</v>
      </c>
      <c r="I1861" s="2">
        <v>25090126.039999999</v>
      </c>
      <c r="J1861" s="3">
        <v>0.29806735000000001</v>
      </c>
      <c r="K1861" s="4">
        <v>84176030.480000004</v>
      </c>
      <c r="L1861" s="5">
        <v>4375001</v>
      </c>
      <c r="M1861" s="6">
        <v>19.240231139999999</v>
      </c>
      <c r="N1861" s="7" t="str">
        <f>IF(ISNUMBER(_xll.BDP($C1861, "DELTA_MID")),_xll.BDP($C1861, "DELTA_MID")," ")</f>
        <v xml:space="preserve"> </v>
      </c>
      <c r="O1861" s="7" t="str">
        <f>IF(ISNUMBER(N1861),_xll.BDP($C1861, "OPT_UNDL_TICKER"),"")</f>
        <v/>
      </c>
      <c r="P1861" s="8" t="str">
        <f>IF(ISNUMBER(N1861),_xll.BDP($C1861, "OPT_UNDL_PX")," ")</f>
        <v xml:space="preserve"> </v>
      </c>
      <c r="Q1861" s="7" t="str">
        <f>IF(ISNUMBER(N1861),+G1861*_xll.BDP($C1861, "PX_POS_MULT_FACTOR")*P1861/K1861," ")</f>
        <v xml:space="preserve"> </v>
      </c>
      <c r="R1861" s="8" t="str">
        <f>IF(OR($A1861="TUA",$A1861="TYA"),"",IF(ISNUMBER(_xll.BDP($C1861,"DUR_ADJ_OAS_MID")),_xll.BDP($C1861,"DUR_ADJ_OAS_MID"),IF(ISNUMBER(_xll.BDP($E1861&amp;" ISIN","DUR_ADJ_OAS_MID")),_xll.BDP($E1861&amp;" ISIN","DUR_ADJ_OAS_MID")," ")))</f>
        <v xml:space="preserve"> </v>
      </c>
      <c r="S1861" s="7" t="str">
        <f t="shared" si="25"/>
        <v xml:space="preserve"> </v>
      </c>
      <c r="T1861" t="s">
        <v>5212</v>
      </c>
      <c r="U1861" t="s">
        <v>80</v>
      </c>
      <c r="AG1861">
        <v>-8.1209999999999997E-3</v>
      </c>
    </row>
    <row r="1862" spans="1:33" x14ac:dyDescent="0.25">
      <c r="A1862" t="s">
        <v>5187</v>
      </c>
      <c r="B1862" t="s">
        <v>5213</v>
      </c>
      <c r="C1862" t="s">
        <v>5213</v>
      </c>
      <c r="F1862" t="s">
        <v>5213</v>
      </c>
      <c r="G1862" s="1">
        <v>-25302739.600000001</v>
      </c>
      <c r="H1862" s="1">
        <v>100</v>
      </c>
      <c r="I1862" s="2">
        <v>-25302739.600000001</v>
      </c>
      <c r="J1862" s="3">
        <v>-0.30059317000000002</v>
      </c>
      <c r="K1862" s="4">
        <v>84176030.480000004</v>
      </c>
      <c r="L1862" s="5">
        <v>4375001</v>
      </c>
      <c r="M1862" s="6">
        <v>19.240231139999999</v>
      </c>
      <c r="N1862" s="7" t="str">
        <f>IF(ISNUMBER(_xll.BDP($C1862, "DELTA_MID")),_xll.BDP($C1862, "DELTA_MID")," ")</f>
        <v xml:space="preserve"> </v>
      </c>
      <c r="O1862" s="7" t="str">
        <f>IF(ISNUMBER(N1862),_xll.BDP($C1862, "OPT_UNDL_TICKER"),"")</f>
        <v/>
      </c>
      <c r="P1862" s="8" t="str">
        <f>IF(ISNUMBER(N1862),_xll.BDP($C1862, "OPT_UNDL_PX")," ")</f>
        <v xml:space="preserve"> </v>
      </c>
      <c r="Q1862" s="7" t="str">
        <f>IF(ISNUMBER(N1862),+G1862*_xll.BDP($C1862, "PX_POS_MULT_FACTOR")*P1862/K1862," ")</f>
        <v xml:space="preserve"> </v>
      </c>
      <c r="R1862" s="8" t="str">
        <f>IF(OR($A1862="TUA",$A1862="TYA"),"",IF(ISNUMBER(_xll.BDP($C1862,"DUR_ADJ_OAS_MID")),_xll.BDP($C1862,"DUR_ADJ_OAS_MID"),IF(ISNUMBER(_xll.BDP($E1862&amp;" ISIN","DUR_ADJ_OAS_MID")),_xll.BDP($E1862&amp;" ISIN","DUR_ADJ_OAS_MID")," ")))</f>
        <v xml:space="preserve"> </v>
      </c>
      <c r="S1862" s="7" t="str">
        <f t="shared" si="25"/>
        <v xml:space="preserve"> </v>
      </c>
      <c r="T1862" t="s">
        <v>5213</v>
      </c>
      <c r="U1862" t="s">
        <v>80</v>
      </c>
      <c r="AG1862">
        <v>-8.1209999999999997E-3</v>
      </c>
    </row>
    <row r="1863" spans="1:33" x14ac:dyDescent="0.25">
      <c r="A1863" t="s">
        <v>5187</v>
      </c>
      <c r="B1863" t="s">
        <v>5214</v>
      </c>
      <c r="C1863" t="s">
        <v>5214</v>
      </c>
      <c r="F1863" t="s">
        <v>5214</v>
      </c>
      <c r="G1863" s="1">
        <v>106867</v>
      </c>
      <c r="H1863" s="1">
        <v>141.21</v>
      </c>
      <c r="I1863" s="2">
        <v>15090689.07</v>
      </c>
      <c r="J1863" s="3">
        <v>0.17927536999999999</v>
      </c>
      <c r="K1863" s="4">
        <v>84176030.480000004</v>
      </c>
      <c r="L1863" s="5">
        <v>4375001</v>
      </c>
      <c r="M1863" s="6">
        <v>19.240231139999999</v>
      </c>
      <c r="N1863" s="7" t="str">
        <f>IF(ISNUMBER(_xll.BDP($C1863, "DELTA_MID")),_xll.BDP($C1863, "DELTA_MID")," ")</f>
        <v xml:space="preserve"> </v>
      </c>
      <c r="O1863" s="7" t="str">
        <f>IF(ISNUMBER(N1863),_xll.BDP($C1863, "OPT_UNDL_TICKER"),"")</f>
        <v/>
      </c>
      <c r="P1863" s="8" t="str">
        <f>IF(ISNUMBER(N1863),_xll.BDP($C1863, "OPT_UNDL_PX")," ")</f>
        <v xml:space="preserve"> </v>
      </c>
      <c r="Q1863" s="7" t="str">
        <f>IF(ISNUMBER(N1863),+G1863*_xll.BDP($C1863, "PX_POS_MULT_FACTOR")*P1863/K1863," ")</f>
        <v xml:space="preserve"> </v>
      </c>
      <c r="R1863" s="8" t="str">
        <f>IF(OR($A1863="TUA",$A1863="TYA"),"",IF(ISNUMBER(_xll.BDP($C1863,"DUR_ADJ_OAS_MID")),_xll.BDP($C1863,"DUR_ADJ_OAS_MID"),IF(ISNUMBER(_xll.BDP($E1863&amp;" ISIN","DUR_ADJ_OAS_MID")),_xll.BDP($E1863&amp;" ISIN","DUR_ADJ_OAS_MID")," ")))</f>
        <v xml:space="preserve"> </v>
      </c>
      <c r="S1863" s="7" t="str">
        <f t="shared" si="25"/>
        <v xml:space="preserve"> </v>
      </c>
      <c r="T1863" t="s">
        <v>5214</v>
      </c>
      <c r="U1863" t="s">
        <v>80</v>
      </c>
      <c r="AG1863">
        <v>-8.1209999999999997E-3</v>
      </c>
    </row>
    <row r="1864" spans="1:33" x14ac:dyDescent="0.25">
      <c r="A1864" t="s">
        <v>5187</v>
      </c>
      <c r="B1864" t="s">
        <v>5215</v>
      </c>
      <c r="C1864" t="s">
        <v>5215</v>
      </c>
      <c r="F1864" t="s">
        <v>5215</v>
      </c>
      <c r="G1864" s="1">
        <v>-15104357.359999999</v>
      </c>
      <c r="H1864" s="1">
        <v>100</v>
      </c>
      <c r="I1864" s="2">
        <v>-15104357.359999999</v>
      </c>
      <c r="J1864" s="3">
        <v>-0.17943775000000001</v>
      </c>
      <c r="K1864" s="4">
        <v>84176030.480000004</v>
      </c>
      <c r="L1864" s="5">
        <v>4375001</v>
      </c>
      <c r="M1864" s="6">
        <v>19.240231139999999</v>
      </c>
      <c r="N1864" s="7" t="str">
        <f>IF(ISNUMBER(_xll.BDP($C1864, "DELTA_MID")),_xll.BDP($C1864, "DELTA_MID")," ")</f>
        <v xml:space="preserve"> </v>
      </c>
      <c r="O1864" s="7" t="str">
        <f>IF(ISNUMBER(N1864),_xll.BDP($C1864, "OPT_UNDL_TICKER"),"")</f>
        <v/>
      </c>
      <c r="P1864" s="8" t="str">
        <f>IF(ISNUMBER(N1864),_xll.BDP($C1864, "OPT_UNDL_PX")," ")</f>
        <v xml:space="preserve"> </v>
      </c>
      <c r="Q1864" s="7" t="str">
        <f>IF(ISNUMBER(N1864),+G1864*_xll.BDP($C1864, "PX_POS_MULT_FACTOR")*P1864/K1864," ")</f>
        <v xml:space="preserve"> </v>
      </c>
      <c r="R1864" s="8" t="str">
        <f>IF(OR($A1864="TUA",$A1864="TYA"),"",IF(ISNUMBER(_xll.BDP($C1864,"DUR_ADJ_OAS_MID")),_xll.BDP($C1864,"DUR_ADJ_OAS_MID"),IF(ISNUMBER(_xll.BDP($E1864&amp;" ISIN","DUR_ADJ_OAS_MID")),_xll.BDP($E1864&amp;" ISIN","DUR_ADJ_OAS_MID")," ")))</f>
        <v xml:space="preserve"> </v>
      </c>
      <c r="S1864" s="7" t="str">
        <f t="shared" si="25"/>
        <v xml:space="preserve"> </v>
      </c>
      <c r="T1864" t="s">
        <v>5215</v>
      </c>
      <c r="U1864" t="s">
        <v>80</v>
      </c>
      <c r="AG1864">
        <v>-8.1209999999999997E-3</v>
      </c>
    </row>
    <row r="1865" spans="1:33" x14ac:dyDescent="0.25">
      <c r="A1865" t="s">
        <v>5187</v>
      </c>
      <c r="B1865" t="s">
        <v>5216</v>
      </c>
      <c r="C1865" t="s">
        <v>5216</v>
      </c>
      <c r="F1865" t="s">
        <v>5216</v>
      </c>
      <c r="G1865" s="1">
        <v>63803</v>
      </c>
      <c r="H1865" s="1">
        <v>228.42</v>
      </c>
      <c r="I1865" s="2">
        <v>14573881.26</v>
      </c>
      <c r="J1865" s="3">
        <v>0.17313576</v>
      </c>
      <c r="K1865" s="4">
        <v>84176030.480000004</v>
      </c>
      <c r="L1865" s="5">
        <v>4375001</v>
      </c>
      <c r="M1865" s="6">
        <v>19.240231139999999</v>
      </c>
      <c r="N1865" s="7" t="str">
        <f>IF(ISNUMBER(_xll.BDP($C1865, "DELTA_MID")),_xll.BDP($C1865, "DELTA_MID")," ")</f>
        <v xml:space="preserve"> </v>
      </c>
      <c r="O1865" s="7" t="str">
        <f>IF(ISNUMBER(N1865),_xll.BDP($C1865, "OPT_UNDL_TICKER"),"")</f>
        <v/>
      </c>
      <c r="P1865" s="8" t="str">
        <f>IF(ISNUMBER(N1865),_xll.BDP($C1865, "OPT_UNDL_PX")," ")</f>
        <v xml:space="preserve"> </v>
      </c>
      <c r="Q1865" s="7" t="str">
        <f>IF(ISNUMBER(N1865),+G1865*_xll.BDP($C1865, "PX_POS_MULT_FACTOR")*P1865/K1865," ")</f>
        <v xml:space="preserve"> </v>
      </c>
      <c r="R1865" s="8" t="str">
        <f>IF(OR($A1865="TUA",$A1865="TYA"),"",IF(ISNUMBER(_xll.BDP($C1865,"DUR_ADJ_OAS_MID")),_xll.BDP($C1865,"DUR_ADJ_OAS_MID"),IF(ISNUMBER(_xll.BDP($E1865&amp;" ISIN","DUR_ADJ_OAS_MID")),_xll.BDP($E1865&amp;" ISIN","DUR_ADJ_OAS_MID")," ")))</f>
        <v xml:space="preserve"> </v>
      </c>
      <c r="S1865" s="7" t="str">
        <f t="shared" si="25"/>
        <v xml:space="preserve"> </v>
      </c>
      <c r="T1865" t="s">
        <v>5216</v>
      </c>
      <c r="U1865" t="s">
        <v>80</v>
      </c>
      <c r="AG1865">
        <v>-8.1209999999999997E-3</v>
      </c>
    </row>
    <row r="1866" spans="1:33" x14ac:dyDescent="0.25">
      <c r="A1866" t="s">
        <v>5187</v>
      </c>
      <c r="B1866" t="s">
        <v>5217</v>
      </c>
      <c r="C1866" t="s">
        <v>5218</v>
      </c>
      <c r="F1866" t="s">
        <v>5218</v>
      </c>
      <c r="G1866" s="1">
        <v>-14573881</v>
      </c>
      <c r="H1866" s="1">
        <v>100</v>
      </c>
      <c r="I1866" s="2">
        <v>-14573881</v>
      </c>
      <c r="J1866" s="3">
        <v>-0.17313576</v>
      </c>
      <c r="K1866" s="4">
        <v>84176030.480000004</v>
      </c>
      <c r="L1866" s="5">
        <v>4375001</v>
      </c>
      <c r="M1866" s="6">
        <v>19.240231139999999</v>
      </c>
      <c r="N1866" s="7" t="str">
        <f>IF(ISNUMBER(_xll.BDP($C1866, "DELTA_MID")),_xll.BDP($C1866, "DELTA_MID")," ")</f>
        <v xml:space="preserve"> </v>
      </c>
      <c r="O1866" s="7" t="str">
        <f>IF(ISNUMBER(N1866),_xll.BDP($C1866, "OPT_UNDL_TICKER"),"")</f>
        <v/>
      </c>
      <c r="P1866" s="8" t="str">
        <f>IF(ISNUMBER(N1866),_xll.BDP($C1866, "OPT_UNDL_PX")," ")</f>
        <v xml:space="preserve"> </v>
      </c>
      <c r="Q1866" s="7" t="str">
        <f>IF(ISNUMBER(N1866),+G1866*_xll.BDP($C1866, "PX_POS_MULT_FACTOR")*P1866/K1866," ")</f>
        <v xml:space="preserve"> </v>
      </c>
      <c r="R1866" s="8" t="str">
        <f>IF(OR($A1866="TUA",$A1866="TYA"),"",IF(ISNUMBER(_xll.BDP($C1866,"DUR_ADJ_OAS_MID")),_xll.BDP($C1866,"DUR_ADJ_OAS_MID"),IF(ISNUMBER(_xll.BDP($E1866&amp;" ISIN","DUR_ADJ_OAS_MID")),_xll.BDP($E1866&amp;" ISIN","DUR_ADJ_OAS_MID")," ")))</f>
        <v xml:space="preserve"> </v>
      </c>
      <c r="S1866" s="7" t="str">
        <f t="shared" si="25"/>
        <v xml:space="preserve"> </v>
      </c>
      <c r="T1866" t="s">
        <v>5218</v>
      </c>
      <c r="U1866" t="s">
        <v>80</v>
      </c>
      <c r="AG1866">
        <v>-8.1209999999999997E-3</v>
      </c>
    </row>
    <row r="1867" spans="1:33" x14ac:dyDescent="0.25">
      <c r="A1867" t="s">
        <v>5187</v>
      </c>
      <c r="B1867" t="s">
        <v>5219</v>
      </c>
      <c r="C1867" t="s">
        <v>5219</v>
      </c>
      <c r="F1867" t="s">
        <v>5219</v>
      </c>
      <c r="G1867" s="1">
        <v>149652</v>
      </c>
      <c r="H1867" s="1">
        <v>103.5463</v>
      </c>
      <c r="I1867" s="2">
        <v>15495910.890000001</v>
      </c>
      <c r="J1867" s="3">
        <v>0.18408935000000001</v>
      </c>
      <c r="K1867" s="4">
        <v>84176030.480000004</v>
      </c>
      <c r="L1867" s="5">
        <v>4375001</v>
      </c>
      <c r="M1867" s="6">
        <v>19.240231139999999</v>
      </c>
      <c r="N1867" s="7" t="str">
        <f>IF(ISNUMBER(_xll.BDP($C1867, "DELTA_MID")),_xll.BDP($C1867, "DELTA_MID")," ")</f>
        <v xml:space="preserve"> </v>
      </c>
      <c r="O1867" s="7" t="str">
        <f>IF(ISNUMBER(N1867),_xll.BDP($C1867, "OPT_UNDL_TICKER"),"")</f>
        <v/>
      </c>
      <c r="P1867" s="8" t="str">
        <f>IF(ISNUMBER(N1867),_xll.BDP($C1867, "OPT_UNDL_PX")," ")</f>
        <v xml:space="preserve"> </v>
      </c>
      <c r="Q1867" s="7" t="str">
        <f>IF(ISNUMBER(N1867),+G1867*_xll.BDP($C1867, "PX_POS_MULT_FACTOR")*P1867/K1867," ")</f>
        <v xml:space="preserve"> </v>
      </c>
      <c r="R1867" s="8" t="str">
        <f>IF(OR($A1867="TUA",$A1867="TYA"),"",IF(ISNUMBER(_xll.BDP($C1867,"DUR_ADJ_OAS_MID")),_xll.BDP($C1867,"DUR_ADJ_OAS_MID"),IF(ISNUMBER(_xll.BDP($E1867&amp;" ISIN","DUR_ADJ_OAS_MID")),_xll.BDP($E1867&amp;" ISIN","DUR_ADJ_OAS_MID")," ")))</f>
        <v xml:space="preserve"> </v>
      </c>
      <c r="S1867" s="7" t="str">
        <f t="shared" si="25"/>
        <v xml:space="preserve"> </v>
      </c>
      <c r="T1867" t="s">
        <v>5219</v>
      </c>
      <c r="U1867" t="s">
        <v>80</v>
      </c>
      <c r="AG1867">
        <v>-8.1209999999999997E-3</v>
      </c>
    </row>
    <row r="1868" spans="1:33" x14ac:dyDescent="0.25">
      <c r="A1868" t="s">
        <v>5187</v>
      </c>
      <c r="B1868" t="s">
        <v>5220</v>
      </c>
      <c r="C1868" t="s">
        <v>5221</v>
      </c>
      <c r="F1868" t="s">
        <v>5221</v>
      </c>
      <c r="G1868" s="1">
        <v>-15349446</v>
      </c>
      <c r="H1868" s="1">
        <v>100</v>
      </c>
      <c r="I1868" s="2">
        <v>-15349446</v>
      </c>
      <c r="J1868" s="3">
        <v>-0.18234937000000001</v>
      </c>
      <c r="K1868" s="4">
        <v>84176030.480000004</v>
      </c>
      <c r="L1868" s="5">
        <v>4375001</v>
      </c>
      <c r="M1868" s="6">
        <v>19.240231139999999</v>
      </c>
      <c r="N1868" s="7" t="str">
        <f>IF(ISNUMBER(_xll.BDP($C1868, "DELTA_MID")),_xll.BDP($C1868, "DELTA_MID")," ")</f>
        <v xml:space="preserve"> </v>
      </c>
      <c r="O1868" s="7" t="str">
        <f>IF(ISNUMBER(N1868),_xll.BDP($C1868, "OPT_UNDL_TICKER"),"")</f>
        <v/>
      </c>
      <c r="P1868" s="8" t="str">
        <f>IF(ISNUMBER(N1868),_xll.BDP($C1868, "OPT_UNDL_PX")," ")</f>
        <v xml:space="preserve"> </v>
      </c>
      <c r="Q1868" s="7" t="str">
        <f>IF(ISNUMBER(N1868),+G1868*_xll.BDP($C1868, "PX_POS_MULT_FACTOR")*P1868/K1868," ")</f>
        <v xml:space="preserve"> </v>
      </c>
      <c r="R1868" s="8" t="str">
        <f>IF(OR($A1868="TUA",$A1868="TYA"),"",IF(ISNUMBER(_xll.BDP($C1868,"DUR_ADJ_OAS_MID")),_xll.BDP($C1868,"DUR_ADJ_OAS_MID"),IF(ISNUMBER(_xll.BDP($E1868&amp;" ISIN","DUR_ADJ_OAS_MID")),_xll.BDP($E1868&amp;" ISIN","DUR_ADJ_OAS_MID")," ")))</f>
        <v xml:space="preserve"> </v>
      </c>
      <c r="S1868" s="7" t="str">
        <f t="shared" si="25"/>
        <v xml:space="preserve"> </v>
      </c>
      <c r="T1868" t="s">
        <v>5221</v>
      </c>
      <c r="U1868" t="s">
        <v>80</v>
      </c>
      <c r="AG1868">
        <v>-8.1209999999999997E-3</v>
      </c>
    </row>
    <row r="1869" spans="1:33" x14ac:dyDescent="0.25">
      <c r="A1869" t="s">
        <v>5187</v>
      </c>
      <c r="B1869" t="s">
        <v>5222</v>
      </c>
      <c r="C1869" t="s">
        <v>5223</v>
      </c>
      <c r="F1869" t="s">
        <v>5222</v>
      </c>
      <c r="G1869" s="1">
        <v>895491</v>
      </c>
      <c r="H1869" s="1">
        <v>28.97</v>
      </c>
      <c r="I1869" s="2">
        <v>25942374.27</v>
      </c>
      <c r="J1869" s="3">
        <v>0.30819194</v>
      </c>
      <c r="K1869" s="4">
        <v>84176030.480000004</v>
      </c>
      <c r="L1869" s="5">
        <v>4375001</v>
      </c>
      <c r="M1869" s="6">
        <v>19.240231139999999</v>
      </c>
      <c r="N1869" s="7" t="str">
        <f>IF(ISNUMBER(_xll.BDP($C1869, "DELTA_MID")),_xll.BDP($C1869, "DELTA_MID")," ")</f>
        <v xml:space="preserve"> </v>
      </c>
      <c r="O1869" s="7" t="str">
        <f>IF(ISNUMBER(N1869),_xll.BDP($C1869, "OPT_UNDL_TICKER"),"")</f>
        <v/>
      </c>
      <c r="P1869" s="8" t="str">
        <f>IF(ISNUMBER(N1869),_xll.BDP($C1869, "OPT_UNDL_PX")," ")</f>
        <v xml:space="preserve"> </v>
      </c>
      <c r="Q1869" s="7" t="str">
        <f>IF(ISNUMBER(N1869),+G1869*_xll.BDP($C1869, "PX_POS_MULT_FACTOR")*P1869/K1869," ")</f>
        <v xml:space="preserve"> </v>
      </c>
      <c r="R1869" s="8" t="str">
        <f>IF(OR($A1869="TUA",$A1869="TYA"),"",IF(ISNUMBER(_xll.BDP($C1869,"DUR_ADJ_OAS_MID")),_xll.BDP($C1869,"DUR_ADJ_OAS_MID"),IF(ISNUMBER(_xll.BDP($E1869&amp;" ISIN","DUR_ADJ_OAS_MID")),_xll.BDP($E1869&amp;" ISIN","DUR_ADJ_OAS_MID")," ")))</f>
        <v xml:space="preserve"> </v>
      </c>
      <c r="S1869" s="7" t="str">
        <f t="shared" si="25"/>
        <v xml:space="preserve"> </v>
      </c>
      <c r="T1869" t="s">
        <v>5222</v>
      </c>
      <c r="U1869" t="s">
        <v>80</v>
      </c>
      <c r="AG1869">
        <v>-8.1209999999999997E-3</v>
      </c>
    </row>
    <row r="1870" spans="1:33" x14ac:dyDescent="0.25">
      <c r="A1870" t="s">
        <v>5187</v>
      </c>
      <c r="B1870" t="s">
        <v>5224</v>
      </c>
      <c r="C1870" t="s">
        <v>5225</v>
      </c>
      <c r="F1870" t="s">
        <v>5225</v>
      </c>
      <c r="G1870" s="1">
        <v>-24840920</v>
      </c>
      <c r="H1870" s="1">
        <v>100</v>
      </c>
      <c r="I1870" s="2">
        <v>-24840920</v>
      </c>
      <c r="J1870" s="3">
        <v>-0.29510681</v>
      </c>
      <c r="K1870" s="4">
        <v>84176030.480000004</v>
      </c>
      <c r="L1870" s="5">
        <v>4375001</v>
      </c>
      <c r="M1870" s="6">
        <v>19.240231139999999</v>
      </c>
      <c r="N1870" s="7" t="str">
        <f>IF(ISNUMBER(_xll.BDP($C1870, "DELTA_MID")),_xll.BDP($C1870, "DELTA_MID")," ")</f>
        <v xml:space="preserve"> </v>
      </c>
      <c r="O1870" s="7" t="str">
        <f>IF(ISNUMBER(N1870),_xll.BDP($C1870, "OPT_UNDL_TICKER"),"")</f>
        <v/>
      </c>
      <c r="P1870" s="8" t="str">
        <f>IF(ISNUMBER(N1870),_xll.BDP($C1870, "OPT_UNDL_PX")," ")</f>
        <v xml:space="preserve"> </v>
      </c>
      <c r="Q1870" s="7" t="str">
        <f>IF(ISNUMBER(N1870),+G1870*_xll.BDP($C1870, "PX_POS_MULT_FACTOR")*P1870/K1870," ")</f>
        <v xml:space="preserve"> </v>
      </c>
      <c r="R1870" s="8" t="str">
        <f>IF(OR($A1870="TUA",$A1870="TYA"),"",IF(ISNUMBER(_xll.BDP($C1870,"DUR_ADJ_OAS_MID")),_xll.BDP($C1870,"DUR_ADJ_OAS_MID"),IF(ISNUMBER(_xll.BDP($E1870&amp;" ISIN","DUR_ADJ_OAS_MID")),_xll.BDP($E1870&amp;" ISIN","DUR_ADJ_OAS_MID")," ")))</f>
        <v xml:space="preserve"> </v>
      </c>
      <c r="S1870" s="7" t="str">
        <f t="shared" si="25"/>
        <v xml:space="preserve"> </v>
      </c>
      <c r="T1870" t="s">
        <v>5225</v>
      </c>
      <c r="U1870" t="s">
        <v>80</v>
      </c>
      <c r="AG1870">
        <v>-8.1209999999999997E-3</v>
      </c>
    </row>
    <row r="1871" spans="1:33" x14ac:dyDescent="0.25">
      <c r="A1871" t="s">
        <v>5187</v>
      </c>
      <c r="B1871" t="s">
        <v>5226</v>
      </c>
      <c r="C1871" t="s">
        <v>5226</v>
      </c>
      <c r="F1871" t="s">
        <v>5226</v>
      </c>
      <c r="G1871" s="1">
        <v>7946</v>
      </c>
      <c r="H1871" s="1">
        <v>1322.69</v>
      </c>
      <c r="I1871" s="2">
        <v>10510094.74</v>
      </c>
      <c r="J1871" s="3">
        <v>0.12485852</v>
      </c>
      <c r="K1871" s="4">
        <v>84176030.480000004</v>
      </c>
      <c r="L1871" s="5">
        <v>4375001</v>
      </c>
      <c r="M1871" s="6">
        <v>19.240231139999999</v>
      </c>
      <c r="N1871" s="7" t="str">
        <f>IF(ISNUMBER(_xll.BDP($C1871, "DELTA_MID")),_xll.BDP($C1871, "DELTA_MID")," ")</f>
        <v xml:space="preserve"> </v>
      </c>
      <c r="O1871" s="7" t="str">
        <f>IF(ISNUMBER(N1871),_xll.BDP($C1871, "OPT_UNDL_TICKER"),"")</f>
        <v/>
      </c>
      <c r="P1871" s="8" t="str">
        <f>IF(ISNUMBER(N1871),_xll.BDP($C1871, "OPT_UNDL_PX")," ")</f>
        <v xml:space="preserve"> </v>
      </c>
      <c r="Q1871" s="7" t="str">
        <f>IF(ISNUMBER(N1871),+G1871*_xll.BDP($C1871, "PX_POS_MULT_FACTOR")*P1871/K1871," ")</f>
        <v xml:space="preserve"> </v>
      </c>
      <c r="R1871" s="8" t="str">
        <f>IF(OR($A1871="TUA",$A1871="TYA"),"",IF(ISNUMBER(_xll.BDP($C1871,"DUR_ADJ_OAS_MID")),_xll.BDP($C1871,"DUR_ADJ_OAS_MID"),IF(ISNUMBER(_xll.BDP($E1871&amp;" ISIN","DUR_ADJ_OAS_MID")),_xll.BDP($E1871&amp;" ISIN","DUR_ADJ_OAS_MID")," ")))</f>
        <v xml:space="preserve"> </v>
      </c>
      <c r="S1871" s="7" t="str">
        <f t="shared" si="25"/>
        <v xml:space="preserve"> </v>
      </c>
      <c r="T1871" t="s">
        <v>5226</v>
      </c>
      <c r="U1871" t="s">
        <v>80</v>
      </c>
      <c r="AG1871">
        <v>-8.1209999999999997E-3</v>
      </c>
    </row>
    <row r="1872" spans="1:33" x14ac:dyDescent="0.25">
      <c r="A1872" t="s">
        <v>5187</v>
      </c>
      <c r="B1872" t="s">
        <v>5227</v>
      </c>
      <c r="C1872" t="s">
        <v>5228</v>
      </c>
      <c r="F1872" t="s">
        <v>5228</v>
      </c>
      <c r="G1872" s="1">
        <v>-10510094</v>
      </c>
      <c r="H1872" s="1">
        <v>100</v>
      </c>
      <c r="I1872" s="2">
        <v>-10510094</v>
      </c>
      <c r="J1872" s="3">
        <v>-0.12485851000000001</v>
      </c>
      <c r="K1872" s="4">
        <v>84176030.480000004</v>
      </c>
      <c r="L1872" s="5">
        <v>4375001</v>
      </c>
      <c r="M1872" s="6">
        <v>19.240231139999999</v>
      </c>
      <c r="N1872" s="7" t="str">
        <f>IF(ISNUMBER(_xll.BDP($C1872, "DELTA_MID")),_xll.BDP($C1872, "DELTA_MID")," ")</f>
        <v xml:space="preserve"> </v>
      </c>
      <c r="O1872" s="7" t="str">
        <f>IF(ISNUMBER(N1872),_xll.BDP($C1872, "OPT_UNDL_TICKER"),"")</f>
        <v/>
      </c>
      <c r="P1872" s="8" t="str">
        <f>IF(ISNUMBER(N1872),_xll.BDP($C1872, "OPT_UNDL_PX")," ")</f>
        <v xml:space="preserve"> </v>
      </c>
      <c r="Q1872" s="7" t="str">
        <f>IF(ISNUMBER(N1872),+G1872*_xll.BDP($C1872, "PX_POS_MULT_FACTOR")*P1872/K1872," ")</f>
        <v xml:space="preserve"> </v>
      </c>
      <c r="R1872" s="8" t="str">
        <f>IF(OR($A1872="TUA",$A1872="TYA"),"",IF(ISNUMBER(_xll.BDP($C1872,"DUR_ADJ_OAS_MID")),_xll.BDP($C1872,"DUR_ADJ_OAS_MID"),IF(ISNUMBER(_xll.BDP($E1872&amp;" ISIN","DUR_ADJ_OAS_MID")),_xll.BDP($E1872&amp;" ISIN","DUR_ADJ_OAS_MID")," ")))</f>
        <v xml:space="preserve"> </v>
      </c>
      <c r="S1872" s="7" t="str">
        <f t="shared" si="25"/>
        <v xml:space="preserve"> </v>
      </c>
      <c r="T1872" t="s">
        <v>5228</v>
      </c>
      <c r="U1872" t="s">
        <v>80</v>
      </c>
      <c r="AG1872">
        <v>-8.1209999999999997E-3</v>
      </c>
    </row>
    <row r="1873" spans="1:33" x14ac:dyDescent="0.25">
      <c r="A1873" t="s">
        <v>5187</v>
      </c>
      <c r="B1873" t="s">
        <v>5229</v>
      </c>
      <c r="C1873" t="s">
        <v>5229</v>
      </c>
      <c r="F1873" t="s">
        <v>5229</v>
      </c>
      <c r="G1873" s="1">
        <v>532119</v>
      </c>
      <c r="H1873" s="1">
        <v>54.71</v>
      </c>
      <c r="I1873" s="2">
        <v>29112230.489999998</v>
      </c>
      <c r="J1873" s="3">
        <v>0.34584941000000002</v>
      </c>
      <c r="K1873" s="4">
        <v>84176030.480000004</v>
      </c>
      <c r="L1873" s="5">
        <v>4375001</v>
      </c>
      <c r="M1873" s="6">
        <v>19.240231139999999</v>
      </c>
      <c r="N1873" s="7" t="str">
        <f>IF(ISNUMBER(_xll.BDP($C1873, "DELTA_MID")),_xll.BDP($C1873, "DELTA_MID")," ")</f>
        <v xml:space="preserve"> </v>
      </c>
      <c r="O1873" s="7" t="str">
        <f>IF(ISNUMBER(N1873),_xll.BDP($C1873, "OPT_UNDL_TICKER"),"")</f>
        <v/>
      </c>
      <c r="P1873" s="8" t="str">
        <f>IF(ISNUMBER(N1873),_xll.BDP($C1873, "OPT_UNDL_PX")," ")</f>
        <v xml:space="preserve"> </v>
      </c>
      <c r="Q1873" s="7" t="str">
        <f>IF(ISNUMBER(N1873),+G1873*_xll.BDP($C1873, "PX_POS_MULT_FACTOR")*P1873/K1873," ")</f>
        <v xml:space="preserve"> </v>
      </c>
      <c r="R1873" s="8" t="str">
        <f>IF(OR($A1873="TUA",$A1873="TYA"),"",IF(ISNUMBER(_xll.BDP($C1873,"DUR_ADJ_OAS_MID")),_xll.BDP($C1873,"DUR_ADJ_OAS_MID"),IF(ISNUMBER(_xll.BDP($E1873&amp;" ISIN","DUR_ADJ_OAS_MID")),_xll.BDP($E1873&amp;" ISIN","DUR_ADJ_OAS_MID")," ")))</f>
        <v xml:space="preserve"> </v>
      </c>
      <c r="S1873" s="7" t="str">
        <f t="shared" si="25"/>
        <v xml:space="preserve"> </v>
      </c>
      <c r="T1873" t="s">
        <v>5229</v>
      </c>
      <c r="U1873" t="s">
        <v>80</v>
      </c>
      <c r="AG1873">
        <v>-8.1209999999999997E-3</v>
      </c>
    </row>
    <row r="1874" spans="1:33" x14ac:dyDescent="0.25">
      <c r="A1874" t="s">
        <v>5187</v>
      </c>
      <c r="B1874" t="s">
        <v>5230</v>
      </c>
      <c r="C1874" t="s">
        <v>5231</v>
      </c>
      <c r="F1874" t="s">
        <v>5231</v>
      </c>
      <c r="G1874" s="1">
        <v>-29106909</v>
      </c>
      <c r="H1874" s="1">
        <v>100</v>
      </c>
      <c r="I1874" s="2">
        <v>-29106909</v>
      </c>
      <c r="J1874" s="3">
        <v>-0.34578618999999999</v>
      </c>
      <c r="K1874" s="4">
        <v>84176030.480000004</v>
      </c>
      <c r="L1874" s="5">
        <v>4375001</v>
      </c>
      <c r="M1874" s="6">
        <v>19.240231139999999</v>
      </c>
      <c r="N1874" s="7" t="str">
        <f>IF(ISNUMBER(_xll.BDP($C1874, "DELTA_MID")),_xll.BDP($C1874, "DELTA_MID")," ")</f>
        <v xml:space="preserve"> </v>
      </c>
      <c r="O1874" s="7" t="str">
        <f>IF(ISNUMBER(N1874),_xll.BDP($C1874, "OPT_UNDL_TICKER"),"")</f>
        <v/>
      </c>
      <c r="P1874" s="8" t="str">
        <f>IF(ISNUMBER(N1874),_xll.BDP($C1874, "OPT_UNDL_PX")," ")</f>
        <v xml:space="preserve"> </v>
      </c>
      <c r="Q1874" s="7" t="str">
        <f>IF(ISNUMBER(N1874),+G1874*_xll.BDP($C1874, "PX_POS_MULT_FACTOR")*P1874/K1874," ")</f>
        <v xml:space="preserve"> </v>
      </c>
      <c r="R1874" s="8" t="str">
        <f>IF(OR($A1874="TUA",$A1874="TYA"),"",IF(ISNUMBER(_xll.BDP($C1874,"DUR_ADJ_OAS_MID")),_xll.BDP($C1874,"DUR_ADJ_OAS_MID"),IF(ISNUMBER(_xll.BDP($E1874&amp;" ISIN","DUR_ADJ_OAS_MID")),_xll.BDP($E1874&amp;" ISIN","DUR_ADJ_OAS_MID")," ")))</f>
        <v xml:space="preserve"> </v>
      </c>
      <c r="S1874" s="7" t="str">
        <f t="shared" si="25"/>
        <v xml:space="preserve"> </v>
      </c>
      <c r="T1874" t="s">
        <v>5231</v>
      </c>
      <c r="U1874" t="s">
        <v>80</v>
      </c>
      <c r="AG1874">
        <v>-8.1209999999999997E-3</v>
      </c>
    </row>
    <row r="1875" spans="1:33" x14ac:dyDescent="0.25">
      <c r="A1875" t="s">
        <v>5187</v>
      </c>
      <c r="B1875" t="s">
        <v>5232</v>
      </c>
      <c r="C1875" t="s">
        <v>5232</v>
      </c>
      <c r="F1875" t="s">
        <v>5232</v>
      </c>
      <c r="G1875" s="1">
        <v>24617</v>
      </c>
      <c r="H1875" s="1">
        <v>126.31</v>
      </c>
      <c r="I1875" s="2">
        <v>3109373.27</v>
      </c>
      <c r="J1875" s="3">
        <v>3.6938940000000003E-2</v>
      </c>
      <c r="K1875" s="4">
        <v>84176030.480000004</v>
      </c>
      <c r="L1875" s="5">
        <v>4375001</v>
      </c>
      <c r="M1875" s="6">
        <v>19.240231139999999</v>
      </c>
      <c r="N1875" s="7" t="str">
        <f>IF(ISNUMBER(_xll.BDP($C1875, "DELTA_MID")),_xll.BDP($C1875, "DELTA_MID")," ")</f>
        <v xml:space="preserve"> </v>
      </c>
      <c r="O1875" s="7" t="str">
        <f>IF(ISNUMBER(N1875),_xll.BDP($C1875, "OPT_UNDL_TICKER"),"")</f>
        <v/>
      </c>
      <c r="P1875" s="8" t="str">
        <f>IF(ISNUMBER(N1875),_xll.BDP($C1875, "OPT_UNDL_PX")," ")</f>
        <v xml:space="preserve"> </v>
      </c>
      <c r="Q1875" s="7" t="str">
        <f>IF(ISNUMBER(N1875),+G1875*_xll.BDP($C1875, "PX_POS_MULT_FACTOR")*P1875/K1875," ")</f>
        <v xml:space="preserve"> </v>
      </c>
      <c r="R1875" s="8" t="str">
        <f>IF(OR($A1875="TUA",$A1875="TYA"),"",IF(ISNUMBER(_xll.BDP($C1875,"DUR_ADJ_OAS_MID")),_xll.BDP($C1875,"DUR_ADJ_OAS_MID"),IF(ISNUMBER(_xll.BDP($E1875&amp;" ISIN","DUR_ADJ_OAS_MID")),_xll.BDP($E1875&amp;" ISIN","DUR_ADJ_OAS_MID")," ")))</f>
        <v xml:space="preserve"> </v>
      </c>
      <c r="S1875" s="7" t="str">
        <f t="shared" si="25"/>
        <v xml:space="preserve"> </v>
      </c>
      <c r="T1875" t="s">
        <v>5232</v>
      </c>
      <c r="U1875" t="s">
        <v>80</v>
      </c>
      <c r="AG1875">
        <v>-8.1209999999999997E-3</v>
      </c>
    </row>
    <row r="1876" spans="1:33" x14ac:dyDescent="0.25">
      <c r="A1876" t="s">
        <v>5187</v>
      </c>
      <c r="B1876" t="s">
        <v>5233</v>
      </c>
      <c r="C1876" t="s">
        <v>5234</v>
      </c>
      <c r="F1876" t="s">
        <v>5234</v>
      </c>
      <c r="G1876" s="1">
        <v>-3106419</v>
      </c>
      <c r="H1876" s="1">
        <v>100</v>
      </c>
      <c r="I1876" s="2">
        <v>-3106419</v>
      </c>
      <c r="J1876" s="3">
        <v>-3.690384E-2</v>
      </c>
      <c r="K1876" s="4">
        <v>84176030.480000004</v>
      </c>
      <c r="L1876" s="5">
        <v>4375001</v>
      </c>
      <c r="M1876" s="6">
        <v>19.240231139999999</v>
      </c>
      <c r="N1876" s="7" t="str">
        <f>IF(ISNUMBER(_xll.BDP($C1876, "DELTA_MID")),_xll.BDP($C1876, "DELTA_MID")," ")</f>
        <v xml:space="preserve"> </v>
      </c>
      <c r="O1876" s="7" t="str">
        <f>IF(ISNUMBER(N1876),_xll.BDP($C1876, "OPT_UNDL_TICKER"),"")</f>
        <v/>
      </c>
      <c r="P1876" s="8" t="str">
        <f>IF(ISNUMBER(N1876),_xll.BDP($C1876, "OPT_UNDL_PX")," ")</f>
        <v xml:space="preserve"> </v>
      </c>
      <c r="Q1876" s="7" t="str">
        <f>IF(ISNUMBER(N1876),+G1876*_xll.BDP($C1876, "PX_POS_MULT_FACTOR")*P1876/K1876," ")</f>
        <v xml:space="preserve"> </v>
      </c>
      <c r="R1876" s="8" t="str">
        <f>IF(OR($A1876="TUA",$A1876="TYA"),"",IF(ISNUMBER(_xll.BDP($C1876,"DUR_ADJ_OAS_MID")),_xll.BDP($C1876,"DUR_ADJ_OAS_MID"),IF(ISNUMBER(_xll.BDP($E1876&amp;" ISIN","DUR_ADJ_OAS_MID")),_xll.BDP($E1876&amp;" ISIN","DUR_ADJ_OAS_MID")," ")))</f>
        <v xml:space="preserve"> </v>
      </c>
      <c r="S1876" s="7" t="str">
        <f t="shared" si="25"/>
        <v xml:space="preserve"> </v>
      </c>
      <c r="T1876" t="s">
        <v>5234</v>
      </c>
      <c r="U1876" t="s">
        <v>80</v>
      </c>
      <c r="AG1876">
        <v>-8.1209999999999997E-3</v>
      </c>
    </row>
    <row r="1877" spans="1:33" x14ac:dyDescent="0.25">
      <c r="A1877" t="s">
        <v>5187</v>
      </c>
      <c r="B1877" t="s">
        <v>5235</v>
      </c>
      <c r="C1877" t="s">
        <v>5235</v>
      </c>
      <c r="F1877" t="s">
        <v>5235</v>
      </c>
      <c r="G1877" s="1">
        <v>255276</v>
      </c>
      <c r="H1877" s="1">
        <v>117.49</v>
      </c>
      <c r="I1877" s="2">
        <v>29992377.239999998</v>
      </c>
      <c r="J1877" s="3">
        <v>0.35630543999999997</v>
      </c>
      <c r="K1877" s="4">
        <v>84176030.480000004</v>
      </c>
      <c r="L1877" s="5">
        <v>4375001</v>
      </c>
      <c r="M1877" s="6">
        <v>19.240231139999999</v>
      </c>
      <c r="N1877" s="7" t="str">
        <f>IF(ISNUMBER(_xll.BDP($C1877, "DELTA_MID")),_xll.BDP($C1877, "DELTA_MID")," ")</f>
        <v xml:space="preserve"> </v>
      </c>
      <c r="O1877" s="7" t="str">
        <f>IF(ISNUMBER(N1877),_xll.BDP($C1877, "OPT_UNDL_TICKER"),"")</f>
        <v/>
      </c>
      <c r="P1877" s="8" t="str">
        <f>IF(ISNUMBER(N1877),_xll.BDP($C1877, "OPT_UNDL_PX")," ")</f>
        <v xml:space="preserve"> </v>
      </c>
      <c r="Q1877" s="7" t="str">
        <f>IF(ISNUMBER(N1877),+G1877*_xll.BDP($C1877, "PX_POS_MULT_FACTOR")*P1877/K1877," ")</f>
        <v xml:space="preserve"> </v>
      </c>
      <c r="R1877" s="8" t="str">
        <f>IF(OR($A1877="TUA",$A1877="TYA"),"",IF(ISNUMBER(_xll.BDP($C1877,"DUR_ADJ_OAS_MID")),_xll.BDP($C1877,"DUR_ADJ_OAS_MID"),IF(ISNUMBER(_xll.BDP($E1877&amp;" ISIN","DUR_ADJ_OAS_MID")),_xll.BDP($E1877&amp;" ISIN","DUR_ADJ_OAS_MID")," ")))</f>
        <v xml:space="preserve"> </v>
      </c>
      <c r="S1877" s="7" t="str">
        <f t="shared" si="25"/>
        <v xml:space="preserve"> </v>
      </c>
      <c r="T1877" t="s">
        <v>5235</v>
      </c>
      <c r="U1877" t="s">
        <v>80</v>
      </c>
      <c r="AG1877">
        <v>-8.1209999999999997E-3</v>
      </c>
    </row>
    <row r="1878" spans="1:33" x14ac:dyDescent="0.25">
      <c r="A1878" t="s">
        <v>5187</v>
      </c>
      <c r="B1878" t="s">
        <v>5236</v>
      </c>
      <c r="C1878" t="s">
        <v>5237</v>
      </c>
      <c r="F1878" t="s">
        <v>5237</v>
      </c>
      <c r="G1878" s="1">
        <v>-30015352</v>
      </c>
      <c r="H1878" s="1">
        <v>100</v>
      </c>
      <c r="I1878" s="2">
        <v>-30015352</v>
      </c>
      <c r="J1878" s="3">
        <v>-0.35657836999999998</v>
      </c>
      <c r="K1878" s="4">
        <v>84176030.480000004</v>
      </c>
      <c r="L1878" s="5">
        <v>4375001</v>
      </c>
      <c r="M1878" s="6">
        <v>19.240231139999999</v>
      </c>
      <c r="N1878" s="7" t="str">
        <f>IF(ISNUMBER(_xll.BDP($C1878, "DELTA_MID")),_xll.BDP($C1878, "DELTA_MID")," ")</f>
        <v xml:space="preserve"> </v>
      </c>
      <c r="O1878" s="7" t="str">
        <f>IF(ISNUMBER(N1878),_xll.BDP($C1878, "OPT_UNDL_TICKER"),"")</f>
        <v/>
      </c>
      <c r="P1878" s="8" t="str">
        <f>IF(ISNUMBER(N1878),_xll.BDP($C1878, "OPT_UNDL_PX")," ")</f>
        <v xml:space="preserve"> </v>
      </c>
      <c r="Q1878" s="7" t="str">
        <f>IF(ISNUMBER(N1878),+G1878*_xll.BDP($C1878, "PX_POS_MULT_FACTOR")*P1878/K1878," ")</f>
        <v xml:space="preserve"> </v>
      </c>
      <c r="R1878" s="8" t="str">
        <f>IF(OR($A1878="TUA",$A1878="TYA"),"",IF(ISNUMBER(_xll.BDP($C1878,"DUR_ADJ_OAS_MID")),_xll.BDP($C1878,"DUR_ADJ_OAS_MID"),IF(ISNUMBER(_xll.BDP($E1878&amp;" ISIN","DUR_ADJ_OAS_MID")),_xll.BDP($E1878&amp;" ISIN","DUR_ADJ_OAS_MID")," ")))</f>
        <v xml:space="preserve"> </v>
      </c>
      <c r="S1878" s="7" t="str">
        <f t="shared" si="25"/>
        <v xml:space="preserve"> </v>
      </c>
      <c r="T1878" t="s">
        <v>5237</v>
      </c>
      <c r="U1878" t="s">
        <v>80</v>
      </c>
      <c r="AG1878">
        <v>-8.1209999999999997E-3</v>
      </c>
    </row>
    <row r="1879" spans="1:33" x14ac:dyDescent="0.25">
      <c r="A1879" t="s">
        <v>5187</v>
      </c>
      <c r="B1879" t="s">
        <v>5238</v>
      </c>
      <c r="C1879" t="s">
        <v>5238</v>
      </c>
      <c r="F1879" t="s">
        <v>5238</v>
      </c>
      <c r="G1879" s="1">
        <v>151527</v>
      </c>
      <c r="H1879" s="1">
        <v>139.52000000000001</v>
      </c>
      <c r="I1879" s="2">
        <v>21141047.039999999</v>
      </c>
      <c r="J1879" s="3">
        <v>0.25115282</v>
      </c>
      <c r="K1879" s="4">
        <v>84176030.480000004</v>
      </c>
      <c r="L1879" s="5">
        <v>4375001</v>
      </c>
      <c r="M1879" s="6">
        <v>19.240231139999999</v>
      </c>
      <c r="N1879" s="7" t="str">
        <f>IF(ISNUMBER(_xll.BDP($C1879, "DELTA_MID")),_xll.BDP($C1879, "DELTA_MID")," ")</f>
        <v xml:space="preserve"> </v>
      </c>
      <c r="O1879" s="7" t="str">
        <f>IF(ISNUMBER(N1879),_xll.BDP($C1879, "OPT_UNDL_TICKER"),"")</f>
        <v/>
      </c>
      <c r="P1879" s="8" t="str">
        <f>IF(ISNUMBER(N1879),_xll.BDP($C1879, "OPT_UNDL_PX")," ")</f>
        <v xml:space="preserve"> </v>
      </c>
      <c r="Q1879" s="7" t="str">
        <f>IF(ISNUMBER(N1879),+G1879*_xll.BDP($C1879, "PX_POS_MULT_FACTOR")*P1879/K1879," ")</f>
        <v xml:space="preserve"> </v>
      </c>
      <c r="R1879" s="8" t="str">
        <f>IF(OR($A1879="TUA",$A1879="TYA"),"",IF(ISNUMBER(_xll.BDP($C1879,"DUR_ADJ_OAS_MID")),_xll.BDP($C1879,"DUR_ADJ_OAS_MID"),IF(ISNUMBER(_xll.BDP($E1879&amp;" ISIN","DUR_ADJ_OAS_MID")),_xll.BDP($E1879&amp;" ISIN","DUR_ADJ_OAS_MID")," ")))</f>
        <v xml:space="preserve"> </v>
      </c>
      <c r="S1879" s="7" t="str">
        <f t="shared" si="25"/>
        <v xml:space="preserve"> </v>
      </c>
      <c r="T1879" t="s">
        <v>5238</v>
      </c>
      <c r="U1879" t="s">
        <v>80</v>
      </c>
      <c r="AG1879">
        <v>-8.1209999999999997E-3</v>
      </c>
    </row>
    <row r="1880" spans="1:33" x14ac:dyDescent="0.25">
      <c r="A1880" t="s">
        <v>5187</v>
      </c>
      <c r="B1880" t="s">
        <v>5239</v>
      </c>
      <c r="C1880" t="s">
        <v>5240</v>
      </c>
      <c r="F1880" t="s">
        <v>5240</v>
      </c>
      <c r="G1880" s="1">
        <v>-21150138</v>
      </c>
      <c r="H1880" s="1">
        <v>100</v>
      </c>
      <c r="I1880" s="2">
        <v>-21150138</v>
      </c>
      <c r="J1880" s="3">
        <v>-0.25126081</v>
      </c>
      <c r="K1880" s="4">
        <v>84176030.480000004</v>
      </c>
      <c r="L1880" s="5">
        <v>4375001</v>
      </c>
      <c r="M1880" s="6">
        <v>19.240231139999999</v>
      </c>
      <c r="N1880" s="7" t="str">
        <f>IF(ISNUMBER(_xll.BDP($C1880, "DELTA_MID")),_xll.BDP($C1880, "DELTA_MID")," ")</f>
        <v xml:space="preserve"> </v>
      </c>
      <c r="O1880" s="7" t="str">
        <f>IF(ISNUMBER(N1880),_xll.BDP($C1880, "OPT_UNDL_TICKER"),"")</f>
        <v/>
      </c>
      <c r="P1880" s="8" t="str">
        <f>IF(ISNUMBER(N1880),_xll.BDP($C1880, "OPT_UNDL_PX")," ")</f>
        <v xml:space="preserve"> </v>
      </c>
      <c r="Q1880" s="7" t="str">
        <f>IF(ISNUMBER(N1880),+G1880*_xll.BDP($C1880, "PX_POS_MULT_FACTOR")*P1880/K1880," ")</f>
        <v xml:space="preserve"> </v>
      </c>
      <c r="R1880" s="8" t="str">
        <f>IF(OR($A1880="TUA",$A1880="TYA"),"",IF(ISNUMBER(_xll.BDP($C1880,"DUR_ADJ_OAS_MID")),_xll.BDP($C1880,"DUR_ADJ_OAS_MID"),IF(ISNUMBER(_xll.BDP($E1880&amp;" ISIN","DUR_ADJ_OAS_MID")),_xll.BDP($E1880&amp;" ISIN","DUR_ADJ_OAS_MID")," ")))</f>
        <v xml:space="preserve"> </v>
      </c>
      <c r="S1880" s="7" t="str">
        <f t="shared" si="25"/>
        <v xml:space="preserve"> </v>
      </c>
      <c r="T1880" t="s">
        <v>5240</v>
      </c>
      <c r="U1880" t="s">
        <v>80</v>
      </c>
      <c r="AG1880">
        <v>-8.1209999999999997E-3</v>
      </c>
    </row>
    <row r="1881" spans="1:33" x14ac:dyDescent="0.25">
      <c r="A1881" t="s">
        <v>5187</v>
      </c>
      <c r="B1881" t="s">
        <v>5241</v>
      </c>
      <c r="C1881" t="s">
        <v>5241</v>
      </c>
      <c r="F1881" t="s">
        <v>5241</v>
      </c>
      <c r="G1881" s="1">
        <v>60882</v>
      </c>
      <c r="H1881" s="1">
        <v>203.67</v>
      </c>
      <c r="I1881" s="2">
        <v>12399836.939999999</v>
      </c>
      <c r="J1881" s="3">
        <v>0.14730841</v>
      </c>
      <c r="K1881" s="4">
        <v>84176030.480000004</v>
      </c>
      <c r="L1881" s="5">
        <v>4375001</v>
      </c>
      <c r="M1881" s="6">
        <v>19.240231139999999</v>
      </c>
      <c r="N1881" s="7" t="str">
        <f>IF(ISNUMBER(_xll.BDP($C1881, "DELTA_MID")),_xll.BDP($C1881, "DELTA_MID")," ")</f>
        <v xml:space="preserve"> </v>
      </c>
      <c r="O1881" s="7" t="str">
        <f>IF(ISNUMBER(N1881),_xll.BDP($C1881, "OPT_UNDL_TICKER"),"")</f>
        <v/>
      </c>
      <c r="P1881" s="8" t="str">
        <f>IF(ISNUMBER(N1881),_xll.BDP($C1881, "OPT_UNDL_PX")," ")</f>
        <v xml:space="preserve"> </v>
      </c>
      <c r="Q1881" s="7" t="str">
        <f>IF(ISNUMBER(N1881),+G1881*_xll.BDP($C1881, "PX_POS_MULT_FACTOR")*P1881/K1881," ")</f>
        <v xml:space="preserve"> </v>
      </c>
      <c r="R1881" s="8" t="str">
        <f>IF(OR($A1881="TUA",$A1881="TYA"),"",IF(ISNUMBER(_xll.BDP($C1881,"DUR_ADJ_OAS_MID")),_xll.BDP($C1881,"DUR_ADJ_OAS_MID"),IF(ISNUMBER(_xll.BDP($E1881&amp;" ISIN","DUR_ADJ_OAS_MID")),_xll.BDP($E1881&amp;" ISIN","DUR_ADJ_OAS_MID")," ")))</f>
        <v xml:space="preserve"> </v>
      </c>
      <c r="S1881" s="7" t="str">
        <f t="shared" si="25"/>
        <v xml:space="preserve"> </v>
      </c>
      <c r="T1881" t="s">
        <v>5241</v>
      </c>
      <c r="U1881" t="s">
        <v>80</v>
      </c>
      <c r="AG1881">
        <v>-8.1209999999999997E-3</v>
      </c>
    </row>
    <row r="1882" spans="1:33" x14ac:dyDescent="0.25">
      <c r="A1882" t="s">
        <v>5187</v>
      </c>
      <c r="B1882" t="s">
        <v>5242</v>
      </c>
      <c r="C1882" t="s">
        <v>5243</v>
      </c>
      <c r="F1882" t="s">
        <v>5243</v>
      </c>
      <c r="G1882" s="1">
        <v>-12499971</v>
      </c>
      <c r="H1882" s="1">
        <v>100</v>
      </c>
      <c r="I1882" s="2">
        <v>-12499971</v>
      </c>
      <c r="J1882" s="3">
        <v>-0.14849799</v>
      </c>
      <c r="K1882" s="4">
        <v>84176030.480000004</v>
      </c>
      <c r="L1882" s="5">
        <v>4375001</v>
      </c>
      <c r="M1882" s="6">
        <v>19.240231139999999</v>
      </c>
      <c r="N1882" s="7" t="str">
        <f>IF(ISNUMBER(_xll.BDP($C1882, "DELTA_MID")),_xll.BDP($C1882, "DELTA_MID")," ")</f>
        <v xml:space="preserve"> </v>
      </c>
      <c r="O1882" s="7" t="str">
        <f>IF(ISNUMBER(N1882),_xll.BDP($C1882, "OPT_UNDL_TICKER"),"")</f>
        <v/>
      </c>
      <c r="P1882" s="8" t="str">
        <f>IF(ISNUMBER(N1882),_xll.BDP($C1882, "OPT_UNDL_PX")," ")</f>
        <v xml:space="preserve"> </v>
      </c>
      <c r="Q1882" s="7" t="str">
        <f>IF(ISNUMBER(N1882),+G1882*_xll.BDP($C1882, "PX_POS_MULT_FACTOR")*P1882/K1882," ")</f>
        <v xml:space="preserve"> </v>
      </c>
      <c r="R1882" s="8" t="str">
        <f>IF(OR($A1882="TUA",$A1882="TYA"),"",IF(ISNUMBER(_xll.BDP($C1882,"DUR_ADJ_OAS_MID")),_xll.BDP($C1882,"DUR_ADJ_OAS_MID"),IF(ISNUMBER(_xll.BDP($E1882&amp;" ISIN","DUR_ADJ_OAS_MID")),_xll.BDP($E1882&amp;" ISIN","DUR_ADJ_OAS_MID")," ")))</f>
        <v xml:space="preserve"> </v>
      </c>
      <c r="S1882" s="7" t="str">
        <f t="shared" si="25"/>
        <v xml:space="preserve"> </v>
      </c>
      <c r="T1882" t="s">
        <v>5243</v>
      </c>
      <c r="U1882" t="s">
        <v>80</v>
      </c>
      <c r="AG1882">
        <v>-8.1209999999999997E-3</v>
      </c>
    </row>
    <row r="1883" spans="1:33" x14ac:dyDescent="0.25">
      <c r="A1883" t="s">
        <v>5187</v>
      </c>
      <c r="B1883" t="s">
        <v>5244</v>
      </c>
      <c r="C1883" t="s">
        <v>5244</v>
      </c>
      <c r="F1883" t="s">
        <v>5244</v>
      </c>
      <c r="G1883" s="1">
        <v>44799</v>
      </c>
      <c r="H1883" s="1">
        <v>256.87790000000001</v>
      </c>
      <c r="I1883" s="2">
        <v>11507873.039999999</v>
      </c>
      <c r="J1883" s="3">
        <v>0.13671199000000001</v>
      </c>
      <c r="K1883" s="4">
        <v>84176030.480000004</v>
      </c>
      <c r="L1883" s="5">
        <v>4375001</v>
      </c>
      <c r="M1883" s="6">
        <v>19.240231139999999</v>
      </c>
      <c r="N1883" s="7" t="str">
        <f>IF(ISNUMBER(_xll.BDP($C1883, "DELTA_MID")),_xll.BDP($C1883, "DELTA_MID")," ")</f>
        <v xml:space="preserve"> </v>
      </c>
      <c r="O1883" s="7" t="str">
        <f>IF(ISNUMBER(N1883),_xll.BDP($C1883, "OPT_UNDL_TICKER"),"")</f>
        <v/>
      </c>
      <c r="P1883" s="8" t="str">
        <f>IF(ISNUMBER(N1883),_xll.BDP($C1883, "OPT_UNDL_PX")," ")</f>
        <v xml:space="preserve"> </v>
      </c>
      <c r="Q1883" s="7" t="str">
        <f>IF(ISNUMBER(N1883),+G1883*_xll.BDP($C1883, "PX_POS_MULT_FACTOR")*P1883/K1883," ")</f>
        <v xml:space="preserve"> </v>
      </c>
      <c r="R1883" s="8" t="str">
        <f>IF(OR($A1883="TUA",$A1883="TYA"),"",IF(ISNUMBER(_xll.BDP($C1883,"DUR_ADJ_OAS_MID")),_xll.BDP($C1883,"DUR_ADJ_OAS_MID"),IF(ISNUMBER(_xll.BDP($E1883&amp;" ISIN","DUR_ADJ_OAS_MID")),_xll.BDP($E1883&amp;" ISIN","DUR_ADJ_OAS_MID")," ")))</f>
        <v xml:space="preserve"> </v>
      </c>
      <c r="S1883" s="7" t="str">
        <f t="shared" si="25"/>
        <v xml:space="preserve"> </v>
      </c>
      <c r="T1883" t="s">
        <v>5244</v>
      </c>
      <c r="U1883" t="s">
        <v>80</v>
      </c>
      <c r="AG1883">
        <v>-8.1209999999999997E-3</v>
      </c>
    </row>
    <row r="1884" spans="1:33" x14ac:dyDescent="0.25">
      <c r="A1884" t="s">
        <v>5187</v>
      </c>
      <c r="B1884" t="s">
        <v>5245</v>
      </c>
      <c r="C1884" t="s">
        <v>5246</v>
      </c>
      <c r="F1884" t="s">
        <v>5246</v>
      </c>
      <c r="G1884" s="1">
        <v>-11144082</v>
      </c>
      <c r="H1884" s="1">
        <v>100</v>
      </c>
      <c r="I1884" s="2">
        <v>-11144082</v>
      </c>
      <c r="J1884" s="3">
        <v>-0.13239021000000001</v>
      </c>
      <c r="K1884" s="4">
        <v>84176030.480000004</v>
      </c>
      <c r="L1884" s="5">
        <v>4375001</v>
      </c>
      <c r="M1884" s="6">
        <v>19.240231139999999</v>
      </c>
      <c r="N1884" s="7" t="str">
        <f>IF(ISNUMBER(_xll.BDP($C1884, "DELTA_MID")),_xll.BDP($C1884, "DELTA_MID")," ")</f>
        <v xml:space="preserve"> </v>
      </c>
      <c r="O1884" s="7" t="str">
        <f>IF(ISNUMBER(N1884),_xll.BDP($C1884, "OPT_UNDL_TICKER"),"")</f>
        <v/>
      </c>
      <c r="P1884" s="8" t="str">
        <f>IF(ISNUMBER(N1884),_xll.BDP($C1884, "OPT_UNDL_PX")," ")</f>
        <v xml:space="preserve"> </v>
      </c>
      <c r="Q1884" s="7" t="str">
        <f>IF(ISNUMBER(N1884),+G1884*_xll.BDP($C1884, "PX_POS_MULT_FACTOR")*P1884/K1884," ")</f>
        <v xml:space="preserve"> </v>
      </c>
      <c r="R1884" s="8" t="str">
        <f>IF(OR($A1884="TUA",$A1884="TYA"),"",IF(ISNUMBER(_xll.BDP($C1884,"DUR_ADJ_OAS_MID")),_xll.BDP($C1884,"DUR_ADJ_OAS_MID"),IF(ISNUMBER(_xll.BDP($E1884&amp;" ISIN","DUR_ADJ_OAS_MID")),_xll.BDP($E1884&amp;" ISIN","DUR_ADJ_OAS_MID")," ")))</f>
        <v xml:space="preserve"> </v>
      </c>
      <c r="S1884" s="7" t="str">
        <f t="shared" si="25"/>
        <v xml:space="preserve"> </v>
      </c>
      <c r="T1884" t="s">
        <v>5246</v>
      </c>
      <c r="U1884" t="s">
        <v>80</v>
      </c>
      <c r="AG1884">
        <v>-8.1209999999999997E-3</v>
      </c>
    </row>
    <row r="1885" spans="1:33" x14ac:dyDescent="0.25">
      <c r="A1885" t="s">
        <v>5187</v>
      </c>
      <c r="B1885" t="s">
        <v>5247</v>
      </c>
      <c r="C1885" t="s">
        <v>5248</v>
      </c>
      <c r="F1885" t="s">
        <v>5248</v>
      </c>
      <c r="G1885" s="1">
        <v>-3499912</v>
      </c>
      <c r="H1885" s="1">
        <v>100</v>
      </c>
      <c r="I1885" s="2">
        <v>-3499912</v>
      </c>
      <c r="J1885" s="3">
        <v>-4.1578490000000003E-2</v>
      </c>
      <c r="K1885" s="4">
        <v>84176030.480000004</v>
      </c>
      <c r="L1885" s="5">
        <v>4375001</v>
      </c>
      <c r="M1885" s="6">
        <v>19.240231139999999</v>
      </c>
      <c r="N1885" s="7" t="str">
        <f>IF(ISNUMBER(_xll.BDP($C1885, "DELTA_MID")),_xll.BDP($C1885, "DELTA_MID")," ")</f>
        <v xml:space="preserve"> </v>
      </c>
      <c r="O1885" s="7" t="str">
        <f>IF(ISNUMBER(N1885),_xll.BDP($C1885, "OPT_UNDL_TICKER"),"")</f>
        <v/>
      </c>
      <c r="P1885" s="8" t="str">
        <f>IF(ISNUMBER(N1885),_xll.BDP($C1885, "OPT_UNDL_PX")," ")</f>
        <v xml:space="preserve"> </v>
      </c>
      <c r="Q1885" s="7" t="str">
        <f>IF(ISNUMBER(N1885),+G1885*_xll.BDP($C1885, "PX_POS_MULT_FACTOR")*P1885/K1885," ")</f>
        <v xml:space="preserve"> </v>
      </c>
      <c r="R1885" s="8" t="str">
        <f>IF(OR($A1885="TUA",$A1885="TYA"),"",IF(ISNUMBER(_xll.BDP($C1885,"DUR_ADJ_OAS_MID")),_xll.BDP($C1885,"DUR_ADJ_OAS_MID"),IF(ISNUMBER(_xll.BDP($E1885&amp;" ISIN","DUR_ADJ_OAS_MID")),_xll.BDP($E1885&amp;" ISIN","DUR_ADJ_OAS_MID")," ")))</f>
        <v xml:space="preserve"> </v>
      </c>
      <c r="S1885" s="7" t="str">
        <f t="shared" si="25"/>
        <v xml:space="preserve"> </v>
      </c>
      <c r="T1885" t="s">
        <v>5248</v>
      </c>
      <c r="U1885" t="s">
        <v>80</v>
      </c>
      <c r="AG1885">
        <v>-8.1209999999999997E-3</v>
      </c>
    </row>
    <row r="1886" spans="1:33" x14ac:dyDescent="0.25">
      <c r="A1886" t="s">
        <v>5187</v>
      </c>
      <c r="B1886" t="s">
        <v>5249</v>
      </c>
      <c r="C1886" t="s">
        <v>5250</v>
      </c>
      <c r="F1886" t="s">
        <v>5250</v>
      </c>
      <c r="G1886" s="1">
        <v>-2827929</v>
      </c>
      <c r="H1886" s="1">
        <v>100</v>
      </c>
      <c r="I1886" s="2">
        <v>-2827929</v>
      </c>
      <c r="J1886" s="3">
        <v>-3.3595420000000001E-2</v>
      </c>
      <c r="K1886" s="4">
        <v>84176030.480000004</v>
      </c>
      <c r="L1886" s="5">
        <v>4375001</v>
      </c>
      <c r="M1886" s="6">
        <v>19.240231139999999</v>
      </c>
      <c r="N1886" s="7" t="str">
        <f>IF(ISNUMBER(_xll.BDP($C1886, "DELTA_MID")),_xll.BDP($C1886, "DELTA_MID")," ")</f>
        <v xml:space="preserve"> </v>
      </c>
      <c r="O1886" s="7" t="str">
        <f>IF(ISNUMBER(N1886),_xll.BDP($C1886, "OPT_UNDL_TICKER"),"")</f>
        <v/>
      </c>
      <c r="P1886" s="8" t="str">
        <f>IF(ISNUMBER(N1886),_xll.BDP($C1886, "OPT_UNDL_PX")," ")</f>
        <v xml:space="preserve"> </v>
      </c>
      <c r="Q1886" s="7" t="str">
        <f>IF(ISNUMBER(N1886),+G1886*_xll.BDP($C1886, "PX_POS_MULT_FACTOR")*P1886/K1886," ")</f>
        <v xml:space="preserve"> </v>
      </c>
      <c r="R1886" s="8" t="str">
        <f>IF(OR($A1886="TUA",$A1886="TYA"),"",IF(ISNUMBER(_xll.BDP($C1886,"DUR_ADJ_OAS_MID")),_xll.BDP($C1886,"DUR_ADJ_OAS_MID"),IF(ISNUMBER(_xll.BDP($E1886&amp;" ISIN","DUR_ADJ_OAS_MID")),_xll.BDP($E1886&amp;" ISIN","DUR_ADJ_OAS_MID")," ")))</f>
        <v xml:space="preserve"> </v>
      </c>
      <c r="S1886" s="7" t="str">
        <f t="shared" si="25"/>
        <v xml:space="preserve"> </v>
      </c>
      <c r="T1886" t="s">
        <v>5250</v>
      </c>
      <c r="U1886" t="s">
        <v>80</v>
      </c>
      <c r="AG1886">
        <v>-8.1209999999999997E-3</v>
      </c>
    </row>
    <row r="1887" spans="1:33" x14ac:dyDescent="0.25">
      <c r="A1887" t="s">
        <v>5187</v>
      </c>
      <c r="B1887" t="s">
        <v>5251</v>
      </c>
      <c r="C1887" t="s">
        <v>5252</v>
      </c>
      <c r="F1887" t="s">
        <v>5252</v>
      </c>
      <c r="G1887" s="1">
        <v>-800779</v>
      </c>
      <c r="H1887" s="1">
        <v>100</v>
      </c>
      <c r="I1887" s="2">
        <v>-800779</v>
      </c>
      <c r="J1887" s="3">
        <v>-9.5131499999999997E-3</v>
      </c>
      <c r="K1887" s="4">
        <v>84176030.480000004</v>
      </c>
      <c r="L1887" s="5">
        <v>4375001</v>
      </c>
      <c r="M1887" s="6">
        <v>19.240231139999999</v>
      </c>
      <c r="N1887" s="7" t="str">
        <f>IF(ISNUMBER(_xll.BDP($C1887, "DELTA_MID")),_xll.BDP($C1887, "DELTA_MID")," ")</f>
        <v xml:space="preserve"> </v>
      </c>
      <c r="O1887" s="7" t="str">
        <f>IF(ISNUMBER(N1887),_xll.BDP($C1887, "OPT_UNDL_TICKER"),"")</f>
        <v/>
      </c>
      <c r="P1887" s="8" t="str">
        <f>IF(ISNUMBER(N1887),_xll.BDP($C1887, "OPT_UNDL_PX")," ")</f>
        <v xml:space="preserve"> </v>
      </c>
      <c r="Q1887" s="7" t="str">
        <f>IF(ISNUMBER(N1887),+G1887*_xll.BDP($C1887, "PX_POS_MULT_FACTOR")*P1887/K1887," ")</f>
        <v xml:space="preserve"> </v>
      </c>
      <c r="R1887" s="8" t="str">
        <f>IF(OR($A1887="TUA",$A1887="TYA"),"",IF(ISNUMBER(_xll.BDP($C1887,"DUR_ADJ_OAS_MID")),_xll.BDP($C1887,"DUR_ADJ_OAS_MID"),IF(ISNUMBER(_xll.BDP($E1887&amp;" ISIN","DUR_ADJ_OAS_MID")),_xll.BDP($E1887&amp;" ISIN","DUR_ADJ_OAS_MID")," ")))</f>
        <v xml:space="preserve"> </v>
      </c>
      <c r="S1887" s="7" t="str">
        <f t="shared" si="25"/>
        <v xml:space="preserve"> </v>
      </c>
      <c r="T1887" t="s">
        <v>5252</v>
      </c>
      <c r="U1887" t="s">
        <v>80</v>
      </c>
      <c r="AG1887">
        <v>-8.1209999999999997E-3</v>
      </c>
    </row>
    <row r="1888" spans="1:33" x14ac:dyDescent="0.25">
      <c r="A1888" t="s">
        <v>5187</v>
      </c>
      <c r="B1888" t="s">
        <v>5253</v>
      </c>
      <c r="C1888" t="s">
        <v>5254</v>
      </c>
      <c r="F1888" t="s">
        <v>5253</v>
      </c>
      <c r="G1888" s="1">
        <v>101000</v>
      </c>
      <c r="H1888" s="1">
        <v>27.253</v>
      </c>
      <c r="I1888" s="2">
        <v>2752553</v>
      </c>
      <c r="J1888" s="3">
        <v>3.269996E-2</v>
      </c>
      <c r="K1888" s="4">
        <v>84176030.480000004</v>
      </c>
      <c r="L1888" s="5">
        <v>4375001</v>
      </c>
      <c r="M1888" s="6">
        <v>19.240231139999999</v>
      </c>
      <c r="N1888" s="7" t="str">
        <f>IF(ISNUMBER(_xll.BDP($C1888, "DELTA_MID")),_xll.BDP($C1888, "DELTA_MID")," ")</f>
        <v xml:space="preserve"> </v>
      </c>
      <c r="O1888" s="7" t="str">
        <f>IF(ISNUMBER(N1888),_xll.BDP($C1888, "OPT_UNDL_TICKER"),"")</f>
        <v/>
      </c>
      <c r="P1888" s="8" t="str">
        <f>IF(ISNUMBER(N1888),_xll.BDP($C1888, "OPT_UNDL_PX")," ")</f>
        <v xml:space="preserve"> </v>
      </c>
      <c r="Q1888" s="7" t="str">
        <f>IF(ISNUMBER(N1888),+G1888*_xll.BDP($C1888, "PX_POS_MULT_FACTOR")*P1888/K1888," ")</f>
        <v xml:space="preserve"> </v>
      </c>
      <c r="R1888" s="8" t="str">
        <f>IF(OR($A1888="TUA",$A1888="TYA"),"",IF(ISNUMBER(_xll.BDP($C1888,"DUR_ADJ_OAS_MID")),_xll.BDP($C1888,"DUR_ADJ_OAS_MID"),IF(ISNUMBER(_xll.BDP($E1888&amp;" ISIN","DUR_ADJ_OAS_MID")),_xll.BDP($E1888&amp;" ISIN","DUR_ADJ_OAS_MID")," ")))</f>
        <v xml:space="preserve"> </v>
      </c>
      <c r="S1888" s="7" t="str">
        <f t="shared" si="25"/>
        <v xml:space="preserve"> </v>
      </c>
      <c r="T1888" t="s">
        <v>5253</v>
      </c>
      <c r="U1888" t="s">
        <v>80</v>
      </c>
      <c r="AG1888">
        <v>-8.1209999999999997E-3</v>
      </c>
    </row>
    <row r="1889" spans="1:33" x14ac:dyDescent="0.25">
      <c r="A1889" t="s">
        <v>5187</v>
      </c>
      <c r="B1889" t="s">
        <v>5255</v>
      </c>
      <c r="C1889" t="s">
        <v>5254</v>
      </c>
      <c r="F1889" t="s">
        <v>5255</v>
      </c>
      <c r="G1889" s="1">
        <v>125000</v>
      </c>
      <c r="H1889" s="1">
        <v>27.253</v>
      </c>
      <c r="I1889" s="2">
        <v>3406625</v>
      </c>
      <c r="J1889" s="3">
        <v>4.0470249999999999E-2</v>
      </c>
      <c r="K1889" s="4">
        <v>84176030.480000004</v>
      </c>
      <c r="L1889" s="5">
        <v>4375001</v>
      </c>
      <c r="M1889" s="6">
        <v>19.240231139999999</v>
      </c>
      <c r="N1889" s="7" t="str">
        <f>IF(ISNUMBER(_xll.BDP($C1889, "DELTA_MID")),_xll.BDP($C1889, "DELTA_MID")," ")</f>
        <v xml:space="preserve"> </v>
      </c>
      <c r="O1889" s="7" t="str">
        <f>IF(ISNUMBER(N1889),_xll.BDP($C1889, "OPT_UNDL_TICKER"),"")</f>
        <v/>
      </c>
      <c r="P1889" s="8" t="str">
        <f>IF(ISNUMBER(N1889),_xll.BDP($C1889, "OPT_UNDL_PX")," ")</f>
        <v xml:space="preserve"> </v>
      </c>
      <c r="Q1889" s="7" t="str">
        <f>IF(ISNUMBER(N1889),+G1889*_xll.BDP($C1889, "PX_POS_MULT_FACTOR")*P1889/K1889," ")</f>
        <v xml:space="preserve"> </v>
      </c>
      <c r="R1889" s="8" t="str">
        <f>IF(OR($A1889="TUA",$A1889="TYA"),"",IF(ISNUMBER(_xll.BDP($C1889,"DUR_ADJ_OAS_MID")),_xll.BDP($C1889,"DUR_ADJ_OAS_MID"),IF(ISNUMBER(_xll.BDP($E1889&amp;" ISIN","DUR_ADJ_OAS_MID")),_xll.BDP($E1889&amp;" ISIN","DUR_ADJ_OAS_MID")," ")))</f>
        <v xml:space="preserve"> </v>
      </c>
      <c r="S1889" s="7" t="str">
        <f t="shared" si="25"/>
        <v xml:space="preserve"> </v>
      </c>
      <c r="T1889" t="s">
        <v>5255</v>
      </c>
      <c r="U1889" t="s">
        <v>80</v>
      </c>
      <c r="AG1889">
        <v>-8.1209999999999997E-3</v>
      </c>
    </row>
    <row r="1890" spans="1:33" x14ac:dyDescent="0.25">
      <c r="A1890" t="s">
        <v>5187</v>
      </c>
      <c r="B1890" t="s">
        <v>5256</v>
      </c>
      <c r="C1890" t="s">
        <v>5254</v>
      </c>
      <c r="F1890" t="s">
        <v>5256</v>
      </c>
      <c r="G1890" s="1">
        <v>28600</v>
      </c>
      <c r="H1890" s="1">
        <v>27.253</v>
      </c>
      <c r="I1890" s="2">
        <v>779435.8</v>
      </c>
      <c r="J1890" s="3">
        <v>9.2595899999999998E-3</v>
      </c>
      <c r="K1890" s="4">
        <v>84176030.480000004</v>
      </c>
      <c r="L1890" s="5">
        <v>4375001</v>
      </c>
      <c r="M1890" s="6">
        <v>19.240231139999999</v>
      </c>
      <c r="N1890" s="7" t="str">
        <f>IF(ISNUMBER(_xll.BDP($C1890, "DELTA_MID")),_xll.BDP($C1890, "DELTA_MID")," ")</f>
        <v xml:space="preserve"> </v>
      </c>
      <c r="O1890" s="7" t="str">
        <f>IF(ISNUMBER(N1890),_xll.BDP($C1890, "OPT_UNDL_TICKER"),"")</f>
        <v/>
      </c>
      <c r="P1890" s="8" t="str">
        <f>IF(ISNUMBER(N1890),_xll.BDP($C1890, "OPT_UNDL_PX")," ")</f>
        <v xml:space="preserve"> </v>
      </c>
      <c r="Q1890" s="7" t="str">
        <f>IF(ISNUMBER(N1890),+G1890*_xll.BDP($C1890, "PX_POS_MULT_FACTOR")*P1890/K1890," ")</f>
        <v xml:space="preserve"> </v>
      </c>
      <c r="R1890" s="8" t="str">
        <f>IF(OR($A1890="TUA",$A1890="TYA"),"",IF(ISNUMBER(_xll.BDP($C1890,"DUR_ADJ_OAS_MID")),_xll.BDP($C1890,"DUR_ADJ_OAS_MID"),IF(ISNUMBER(_xll.BDP($E1890&amp;" ISIN","DUR_ADJ_OAS_MID")),_xll.BDP($E1890&amp;" ISIN","DUR_ADJ_OAS_MID")," ")))</f>
        <v xml:space="preserve"> </v>
      </c>
      <c r="S1890" s="7" t="str">
        <f t="shared" si="25"/>
        <v xml:space="preserve"> </v>
      </c>
      <c r="T1890" t="s">
        <v>5256</v>
      </c>
      <c r="U1890" t="s">
        <v>80</v>
      </c>
      <c r="AG1890">
        <v>-8.1209999999999997E-3</v>
      </c>
    </row>
    <row r="1891" spans="1:33" x14ac:dyDescent="0.25">
      <c r="A1891" t="s">
        <v>5187</v>
      </c>
      <c r="B1891" t="s">
        <v>5257</v>
      </c>
      <c r="C1891" t="s">
        <v>5257</v>
      </c>
      <c r="F1891" t="s">
        <v>5257</v>
      </c>
      <c r="G1891" s="1">
        <v>81578</v>
      </c>
      <c r="H1891" s="1">
        <v>184.93459999999999</v>
      </c>
      <c r="I1891" s="2">
        <v>15086594.800000001</v>
      </c>
      <c r="J1891" s="3">
        <v>0.17922673</v>
      </c>
      <c r="K1891" s="4">
        <v>84176030.480000004</v>
      </c>
      <c r="L1891" s="5">
        <v>4375001</v>
      </c>
      <c r="M1891" s="6">
        <v>19.240231139999999</v>
      </c>
      <c r="N1891" s="7" t="str">
        <f>IF(ISNUMBER(_xll.BDP($C1891, "DELTA_MID")),_xll.BDP($C1891, "DELTA_MID")," ")</f>
        <v xml:space="preserve"> </v>
      </c>
      <c r="O1891" s="7" t="str">
        <f>IF(ISNUMBER(N1891),_xll.BDP($C1891, "OPT_UNDL_TICKER"),"")</f>
        <v/>
      </c>
      <c r="P1891" s="8" t="str">
        <f>IF(ISNUMBER(N1891),_xll.BDP($C1891, "OPT_UNDL_PX")," ")</f>
        <v xml:space="preserve"> </v>
      </c>
      <c r="Q1891" s="7" t="str">
        <f>IF(ISNUMBER(N1891),+G1891*_xll.BDP($C1891, "PX_POS_MULT_FACTOR")*P1891/K1891," ")</f>
        <v xml:space="preserve"> </v>
      </c>
      <c r="R1891" s="8" t="str">
        <f>IF(OR($A1891="TUA",$A1891="TYA"),"",IF(ISNUMBER(_xll.BDP($C1891,"DUR_ADJ_OAS_MID")),_xll.BDP($C1891,"DUR_ADJ_OAS_MID"),IF(ISNUMBER(_xll.BDP($E1891&amp;" ISIN","DUR_ADJ_OAS_MID")),_xll.BDP($E1891&amp;" ISIN","DUR_ADJ_OAS_MID")," ")))</f>
        <v xml:space="preserve"> </v>
      </c>
      <c r="S1891" s="7" t="str">
        <f t="shared" si="25"/>
        <v xml:space="preserve"> </v>
      </c>
      <c r="T1891" t="s">
        <v>5257</v>
      </c>
      <c r="U1891" t="s">
        <v>80</v>
      </c>
      <c r="AG1891">
        <v>-8.1209999999999997E-3</v>
      </c>
    </row>
    <row r="1892" spans="1:33" x14ac:dyDescent="0.25">
      <c r="A1892" t="s">
        <v>5187</v>
      </c>
      <c r="B1892" t="s">
        <v>5258</v>
      </c>
      <c r="C1892" t="s">
        <v>5259</v>
      </c>
      <c r="F1892" t="s">
        <v>5259</v>
      </c>
      <c r="G1892" s="1">
        <v>-15104044</v>
      </c>
      <c r="H1892" s="1">
        <v>100</v>
      </c>
      <c r="I1892" s="2">
        <v>-15104044</v>
      </c>
      <c r="J1892" s="3">
        <v>-0.17943402999999999</v>
      </c>
      <c r="K1892" s="4">
        <v>84176030.480000004</v>
      </c>
      <c r="L1892" s="5">
        <v>4375001</v>
      </c>
      <c r="M1892" s="6">
        <v>19.240231139999999</v>
      </c>
      <c r="N1892" s="7" t="str">
        <f>IF(ISNUMBER(_xll.BDP($C1892, "DELTA_MID")),_xll.BDP($C1892, "DELTA_MID")," ")</f>
        <v xml:space="preserve"> </v>
      </c>
      <c r="O1892" s="7" t="str">
        <f>IF(ISNUMBER(N1892),_xll.BDP($C1892, "OPT_UNDL_TICKER"),"")</f>
        <v/>
      </c>
      <c r="P1892" s="8" t="str">
        <f>IF(ISNUMBER(N1892),_xll.BDP($C1892, "OPT_UNDL_PX")," ")</f>
        <v xml:space="preserve"> </v>
      </c>
      <c r="Q1892" s="7" t="str">
        <f>IF(ISNUMBER(N1892),+G1892*_xll.BDP($C1892, "PX_POS_MULT_FACTOR")*P1892/K1892," ")</f>
        <v xml:space="preserve"> </v>
      </c>
      <c r="R1892" s="8" t="str">
        <f>IF(OR($A1892="TUA",$A1892="TYA"),"",IF(ISNUMBER(_xll.BDP($C1892,"DUR_ADJ_OAS_MID")),_xll.BDP($C1892,"DUR_ADJ_OAS_MID"),IF(ISNUMBER(_xll.BDP($E1892&amp;" ISIN","DUR_ADJ_OAS_MID")),_xll.BDP($E1892&amp;" ISIN","DUR_ADJ_OAS_MID")," ")))</f>
        <v xml:space="preserve"> </v>
      </c>
      <c r="S1892" s="7" t="str">
        <f t="shared" si="25"/>
        <v xml:space="preserve"> </v>
      </c>
      <c r="T1892" t="s">
        <v>5259</v>
      </c>
      <c r="U1892" t="s">
        <v>80</v>
      </c>
      <c r="AG1892">
        <v>-8.1209999999999997E-3</v>
      </c>
    </row>
    <row r="1893" spans="1:33" x14ac:dyDescent="0.25">
      <c r="A1893" t="s">
        <v>5187</v>
      </c>
      <c r="B1893" t="s">
        <v>225</v>
      </c>
      <c r="C1893" t="s">
        <v>225</v>
      </c>
      <c r="F1893" t="s">
        <v>225</v>
      </c>
      <c r="G1893" s="1">
        <v>38268875</v>
      </c>
      <c r="H1893" s="1">
        <v>100</v>
      </c>
      <c r="I1893" s="2">
        <v>38268875</v>
      </c>
      <c r="J1893" s="3">
        <v>0.45462912</v>
      </c>
      <c r="K1893" s="4">
        <v>84176030.480000004</v>
      </c>
      <c r="L1893" s="5">
        <v>4375001</v>
      </c>
      <c r="M1893" s="6">
        <v>19.240231139999999</v>
      </c>
      <c r="N1893" s="7" t="str">
        <f>IF(ISNUMBER(_xll.BDP($C1893, "DELTA_MID")),_xll.BDP($C1893, "DELTA_MID")," ")</f>
        <v xml:space="preserve"> </v>
      </c>
      <c r="O1893" s="7" t="str">
        <f>IF(ISNUMBER(N1893),_xll.BDP($C1893, "OPT_UNDL_TICKER"),"")</f>
        <v/>
      </c>
      <c r="P1893" s="8" t="str">
        <f>IF(ISNUMBER(N1893),_xll.BDP($C1893, "OPT_UNDL_PX")," ")</f>
        <v xml:space="preserve"> </v>
      </c>
      <c r="Q1893" s="7" t="str">
        <f>IF(ISNUMBER(N1893),+G1893*_xll.BDP($C1893, "PX_POS_MULT_FACTOR")*P1893/K1893," ")</f>
        <v xml:space="preserve"> </v>
      </c>
      <c r="R1893" s="8" t="str">
        <f>IF(OR($A1893="TUA",$A1893="TYA"),"",IF(ISNUMBER(_xll.BDP($C1893,"DUR_ADJ_OAS_MID")),_xll.BDP($C1893,"DUR_ADJ_OAS_MID"),IF(ISNUMBER(_xll.BDP($E1893&amp;" ISIN","DUR_ADJ_OAS_MID")),_xll.BDP($E1893&amp;" ISIN","DUR_ADJ_OAS_MID")," ")))</f>
        <v xml:space="preserve"> </v>
      </c>
      <c r="S1893" s="7" t="str">
        <f t="shared" si="25"/>
        <v xml:space="preserve"> </v>
      </c>
      <c r="T1893" t="s">
        <v>225</v>
      </c>
      <c r="U1893" t="s">
        <v>80</v>
      </c>
      <c r="AC1893" s="8" t="s">
        <v>221</v>
      </c>
      <c r="AD1893" s="8" t="s">
        <v>222</v>
      </c>
      <c r="AE1893" s="8">
        <v>-25</v>
      </c>
      <c r="AG1893">
        <v>-8.1209999999999997E-3</v>
      </c>
    </row>
    <row r="1894" spans="1:33" x14ac:dyDescent="0.25">
      <c r="A1894" t="s">
        <v>5187</v>
      </c>
      <c r="B1894" t="s">
        <v>226</v>
      </c>
      <c r="C1894" t="s">
        <v>227</v>
      </c>
      <c r="F1894" t="s">
        <v>227</v>
      </c>
      <c r="G1894" s="1">
        <v>-37593</v>
      </c>
      <c r="H1894" s="1">
        <v>1004.09</v>
      </c>
      <c r="I1894" s="2">
        <v>-37746755.369999997</v>
      </c>
      <c r="J1894" s="3">
        <v>-0.44842641</v>
      </c>
      <c r="K1894" s="4">
        <v>84176030.480000004</v>
      </c>
      <c r="L1894" s="5">
        <v>4375001</v>
      </c>
      <c r="M1894" s="6">
        <v>19.240231139999999</v>
      </c>
      <c r="N1894" s="7" t="str">
        <f>IF(ISNUMBER(_xll.BDP($C1894, "DELTA_MID")),_xll.BDP($C1894, "DELTA_MID")," ")</f>
        <v xml:space="preserve"> </v>
      </c>
      <c r="O1894" s="7" t="str">
        <f>IF(ISNUMBER(N1894),_xll.BDP($C1894, "OPT_UNDL_TICKER"),"")</f>
        <v/>
      </c>
      <c r="P1894" s="8" t="str">
        <f>IF(ISNUMBER(N1894),_xll.BDP($C1894, "OPT_UNDL_PX")," ")</f>
        <v xml:space="preserve"> </v>
      </c>
      <c r="Q1894" s="7" t="str">
        <f>IF(ISNUMBER(N1894),+G1894*_xll.BDP($C1894, "PX_POS_MULT_FACTOR")*P1894/K1894," ")</f>
        <v xml:space="preserve"> </v>
      </c>
      <c r="R1894" s="8" t="str">
        <f>IF(OR($A1894="TUA",$A1894="TYA"),"",IF(ISNUMBER(_xll.BDP($C1894,"DUR_ADJ_OAS_MID")),_xll.BDP($C1894,"DUR_ADJ_OAS_MID"),IF(ISNUMBER(_xll.BDP($E1894&amp;" ISIN","DUR_ADJ_OAS_MID")),_xll.BDP($E1894&amp;" ISIN","DUR_ADJ_OAS_MID")," ")))</f>
        <v xml:space="preserve"> </v>
      </c>
      <c r="S1894" s="7" t="str">
        <f t="shared" si="25"/>
        <v xml:space="preserve"> </v>
      </c>
      <c r="T1894" t="s">
        <v>227</v>
      </c>
      <c r="U1894" t="s">
        <v>80</v>
      </c>
      <c r="AC1894" s="8" t="s">
        <v>221</v>
      </c>
      <c r="AD1894" s="8" t="s">
        <v>222</v>
      </c>
      <c r="AE1894" s="8">
        <v>-25</v>
      </c>
      <c r="AF1894" s="8" t="s">
        <v>227</v>
      </c>
      <c r="AG1894">
        <v>-8.1209999999999997E-3</v>
      </c>
    </row>
    <row r="1895" spans="1:33" x14ac:dyDescent="0.25">
      <c r="A1895" t="s">
        <v>5187</v>
      </c>
      <c r="B1895" t="s">
        <v>228</v>
      </c>
      <c r="C1895" t="s">
        <v>229</v>
      </c>
      <c r="D1895" t="s">
        <v>230</v>
      </c>
      <c r="E1895" t="s">
        <v>231</v>
      </c>
      <c r="F1895" t="s">
        <v>232</v>
      </c>
      <c r="G1895" s="1">
        <v>-11165.34730487362</v>
      </c>
      <c r="H1895" s="1">
        <v>36.46</v>
      </c>
      <c r="I1895" s="2">
        <v>-407088.56273569219</v>
      </c>
      <c r="J1895" s="3">
        <v>-4.8361577567192999E-3</v>
      </c>
      <c r="K1895" s="4">
        <v>84176030.480000004</v>
      </c>
      <c r="L1895" s="5">
        <v>4375001</v>
      </c>
      <c r="M1895" s="6">
        <v>19.240231139999999</v>
      </c>
      <c r="N1895" s="7" t="str">
        <f>IF(ISNUMBER(_xll.BDP($C1895, "DELTA_MID")),_xll.BDP($C1895, "DELTA_MID")," ")</f>
        <v xml:space="preserve"> </v>
      </c>
      <c r="O1895" s="7" t="str">
        <f>IF(ISNUMBER(N1895),_xll.BDP($C1895, "OPT_UNDL_TICKER"),"")</f>
        <v/>
      </c>
      <c r="P1895" s="8" t="str">
        <f>IF(ISNUMBER(N1895),_xll.BDP($C1895, "OPT_UNDL_PX")," ")</f>
        <v xml:space="preserve"> </v>
      </c>
      <c r="Q1895" s="7" t="str">
        <f>IF(ISNUMBER(N1895),+G1895*_xll.BDP($C1895, "PX_POS_MULT_FACTOR")*P1895/K1895," ")</f>
        <v xml:space="preserve"> </v>
      </c>
      <c r="R1895" s="8" t="str">
        <f>IF(OR($A1895="TUA",$A1895="TYA"),"",IF(ISNUMBER(_xll.BDP($C1895,"DUR_ADJ_OAS_MID")),_xll.BDP($C1895,"DUR_ADJ_OAS_MID"),IF(ISNUMBER(_xll.BDP($E1895&amp;" ISIN","DUR_ADJ_OAS_MID")),_xll.BDP($E1895&amp;" ISIN","DUR_ADJ_OAS_MID")," ")))</f>
        <v xml:space="preserve"> </v>
      </c>
      <c r="S1895" s="7" t="str">
        <f t="shared" si="25"/>
        <v xml:space="preserve"> </v>
      </c>
      <c r="AB1895" s="8" t="s">
        <v>233</v>
      </c>
      <c r="AG1895">
        <v>-8.1209999999999997E-3</v>
      </c>
    </row>
    <row r="1896" spans="1:33" x14ac:dyDescent="0.25">
      <c r="A1896" t="s">
        <v>5187</v>
      </c>
      <c r="B1896" t="s">
        <v>234</v>
      </c>
      <c r="C1896" t="s">
        <v>235</v>
      </c>
      <c r="D1896" t="s">
        <v>236</v>
      </c>
      <c r="E1896" t="s">
        <v>237</v>
      </c>
      <c r="F1896" t="s">
        <v>238</v>
      </c>
      <c r="G1896" s="1">
        <v>-29940.60540027895</v>
      </c>
      <c r="H1896" s="1">
        <v>12.5</v>
      </c>
      <c r="I1896" s="2">
        <v>-374257.56750348682</v>
      </c>
      <c r="J1896" s="3">
        <v>-4.4461299180936003E-3</v>
      </c>
      <c r="K1896" s="4">
        <v>84176030.480000004</v>
      </c>
      <c r="L1896" s="5">
        <v>4375001</v>
      </c>
      <c r="M1896" s="6">
        <v>19.240231139999999</v>
      </c>
      <c r="N1896" s="7" t="str">
        <f>IF(ISNUMBER(_xll.BDP($C1896, "DELTA_MID")),_xll.BDP($C1896, "DELTA_MID")," ")</f>
        <v xml:space="preserve"> </v>
      </c>
      <c r="O1896" s="7" t="str">
        <f>IF(ISNUMBER(N1896),_xll.BDP($C1896, "OPT_UNDL_TICKER"),"")</f>
        <v/>
      </c>
      <c r="P1896" s="8" t="str">
        <f>IF(ISNUMBER(N1896),_xll.BDP($C1896, "OPT_UNDL_PX")," ")</f>
        <v xml:space="preserve"> </v>
      </c>
      <c r="Q1896" s="7" t="str">
        <f>IF(ISNUMBER(N1896),+G1896*_xll.BDP($C1896, "PX_POS_MULT_FACTOR")*P1896/K1896," ")</f>
        <v xml:space="preserve"> </v>
      </c>
      <c r="R1896" s="8" t="str">
        <f>IF(OR($A1896="TUA",$A1896="TYA"),"",IF(ISNUMBER(_xll.BDP($C1896,"DUR_ADJ_OAS_MID")),_xll.BDP($C1896,"DUR_ADJ_OAS_MID"),IF(ISNUMBER(_xll.BDP($E1896&amp;" ISIN","DUR_ADJ_OAS_MID")),_xll.BDP($E1896&amp;" ISIN","DUR_ADJ_OAS_MID")," ")))</f>
        <v xml:space="preserve"> </v>
      </c>
      <c r="S1896" s="7" t="str">
        <f t="shared" si="25"/>
        <v xml:space="preserve"> </v>
      </c>
      <c r="AB1896" s="8" t="s">
        <v>233</v>
      </c>
      <c r="AG1896">
        <v>-8.1209999999999997E-3</v>
      </c>
    </row>
    <row r="1897" spans="1:33" x14ac:dyDescent="0.25">
      <c r="A1897" t="s">
        <v>5187</v>
      </c>
      <c r="B1897" t="s">
        <v>239</v>
      </c>
      <c r="C1897" t="s">
        <v>240</v>
      </c>
      <c r="D1897" t="s">
        <v>241</v>
      </c>
      <c r="E1897" t="s">
        <v>242</v>
      </c>
      <c r="F1897" t="s">
        <v>243</v>
      </c>
      <c r="G1897" s="1">
        <v>-5846.2751854933331</v>
      </c>
      <c r="H1897" s="1">
        <v>53.6</v>
      </c>
      <c r="I1897" s="2">
        <v>-313360.34994244273</v>
      </c>
      <c r="J1897" s="3">
        <v>-3.7226791065764998E-3</v>
      </c>
      <c r="K1897" s="4">
        <v>84176030.480000004</v>
      </c>
      <c r="L1897" s="5">
        <v>4375001</v>
      </c>
      <c r="M1897" s="6">
        <v>19.240231139999999</v>
      </c>
      <c r="N1897" s="7" t="str">
        <f>IF(ISNUMBER(_xll.BDP($C1897, "DELTA_MID")),_xll.BDP($C1897, "DELTA_MID")," ")</f>
        <v xml:space="preserve"> </v>
      </c>
      <c r="O1897" s="7" t="str">
        <f>IF(ISNUMBER(N1897),_xll.BDP($C1897, "OPT_UNDL_TICKER"),"")</f>
        <v/>
      </c>
      <c r="P1897" s="8" t="str">
        <f>IF(ISNUMBER(N1897),_xll.BDP($C1897, "OPT_UNDL_PX")," ")</f>
        <v xml:space="preserve"> </v>
      </c>
      <c r="Q1897" s="7" t="str">
        <f>IF(ISNUMBER(N1897),+G1897*_xll.BDP($C1897, "PX_POS_MULT_FACTOR")*P1897/K1897," ")</f>
        <v xml:space="preserve"> </v>
      </c>
      <c r="R1897" s="8" t="str">
        <f>IF(OR($A1897="TUA",$A1897="TYA"),"",IF(ISNUMBER(_xll.BDP($C1897,"DUR_ADJ_OAS_MID")),_xll.BDP($C1897,"DUR_ADJ_OAS_MID"),IF(ISNUMBER(_xll.BDP($E1897&amp;" ISIN","DUR_ADJ_OAS_MID")),_xll.BDP($E1897&amp;" ISIN","DUR_ADJ_OAS_MID")," ")))</f>
        <v xml:space="preserve"> </v>
      </c>
      <c r="S1897" s="7" t="str">
        <f t="shared" si="25"/>
        <v xml:space="preserve"> </v>
      </c>
      <c r="AB1897" s="8" t="s">
        <v>233</v>
      </c>
      <c r="AG1897">
        <v>-8.1209999999999997E-3</v>
      </c>
    </row>
    <row r="1898" spans="1:33" x14ac:dyDescent="0.25">
      <c r="A1898" t="s">
        <v>5187</v>
      </c>
      <c r="B1898" t="s">
        <v>244</v>
      </c>
      <c r="C1898" t="s">
        <v>245</v>
      </c>
      <c r="D1898" t="s">
        <v>246</v>
      </c>
      <c r="E1898" t="s">
        <v>247</v>
      </c>
      <c r="F1898" t="s">
        <v>248</v>
      </c>
      <c r="G1898" s="1">
        <v>-17514.264975405971</v>
      </c>
      <c r="H1898" s="1">
        <v>24.68</v>
      </c>
      <c r="I1898" s="2">
        <v>-432252.05959301942</v>
      </c>
      <c r="J1898" s="3">
        <v>-5.1350967386816996E-3</v>
      </c>
      <c r="K1898" s="4">
        <v>84176030.480000004</v>
      </c>
      <c r="L1898" s="5">
        <v>4375001</v>
      </c>
      <c r="M1898" s="6">
        <v>19.240231139999999</v>
      </c>
      <c r="N1898" s="7" t="str">
        <f>IF(ISNUMBER(_xll.BDP($C1898, "DELTA_MID")),_xll.BDP($C1898, "DELTA_MID")," ")</f>
        <v xml:space="preserve"> </v>
      </c>
      <c r="O1898" s="7" t="str">
        <f>IF(ISNUMBER(N1898),_xll.BDP($C1898, "OPT_UNDL_TICKER"),"")</f>
        <v/>
      </c>
      <c r="P1898" s="8" t="str">
        <f>IF(ISNUMBER(N1898),_xll.BDP($C1898, "OPT_UNDL_PX")," ")</f>
        <v xml:space="preserve"> </v>
      </c>
      <c r="Q1898" s="7" t="str">
        <f>IF(ISNUMBER(N1898),+G1898*_xll.BDP($C1898, "PX_POS_MULT_FACTOR")*P1898/K1898," ")</f>
        <v xml:space="preserve"> </v>
      </c>
      <c r="R1898" s="8" t="str">
        <f>IF(OR($A1898="TUA",$A1898="TYA"),"",IF(ISNUMBER(_xll.BDP($C1898,"DUR_ADJ_OAS_MID")),_xll.BDP($C1898,"DUR_ADJ_OAS_MID"),IF(ISNUMBER(_xll.BDP($E1898&amp;" ISIN","DUR_ADJ_OAS_MID")),_xll.BDP($E1898&amp;" ISIN","DUR_ADJ_OAS_MID")," ")))</f>
        <v xml:space="preserve"> </v>
      </c>
      <c r="S1898" s="7" t="str">
        <f t="shared" si="25"/>
        <v xml:space="preserve"> </v>
      </c>
      <c r="AB1898" s="8" t="s">
        <v>233</v>
      </c>
      <c r="AG1898">
        <v>-8.1209999999999997E-3</v>
      </c>
    </row>
    <row r="1899" spans="1:33" x14ac:dyDescent="0.25">
      <c r="A1899" t="s">
        <v>5187</v>
      </c>
      <c r="B1899" t="s">
        <v>249</v>
      </c>
      <c r="C1899" t="s">
        <v>250</v>
      </c>
      <c r="D1899" t="s">
        <v>251</v>
      </c>
      <c r="E1899" t="s">
        <v>252</v>
      </c>
      <c r="F1899" t="s">
        <v>253</v>
      </c>
      <c r="G1899" s="1">
        <v>-20388.887200655488</v>
      </c>
      <c r="H1899" s="1">
        <v>19.21</v>
      </c>
      <c r="I1899" s="2">
        <v>-391670.52312459197</v>
      </c>
      <c r="J1899" s="3">
        <v>-4.6529935052907001E-3</v>
      </c>
      <c r="K1899" s="4">
        <v>84176030.480000004</v>
      </c>
      <c r="L1899" s="5">
        <v>4375001</v>
      </c>
      <c r="M1899" s="6">
        <v>19.240231139999999</v>
      </c>
      <c r="N1899" s="7" t="str">
        <f>IF(ISNUMBER(_xll.BDP($C1899, "DELTA_MID")),_xll.BDP($C1899, "DELTA_MID")," ")</f>
        <v xml:space="preserve"> </v>
      </c>
      <c r="O1899" s="7" t="str">
        <f>IF(ISNUMBER(N1899),_xll.BDP($C1899, "OPT_UNDL_TICKER"),"")</f>
        <v/>
      </c>
      <c r="P1899" s="8" t="str">
        <f>IF(ISNUMBER(N1899),_xll.BDP($C1899, "OPT_UNDL_PX")," ")</f>
        <v xml:space="preserve"> </v>
      </c>
      <c r="Q1899" s="7" t="str">
        <f>IF(ISNUMBER(N1899),+G1899*_xll.BDP($C1899, "PX_POS_MULT_FACTOR")*P1899/K1899," ")</f>
        <v xml:space="preserve"> </v>
      </c>
      <c r="R1899" s="8" t="str">
        <f>IF(OR($A1899="TUA",$A1899="TYA"),"",IF(ISNUMBER(_xll.BDP($C1899,"DUR_ADJ_OAS_MID")),_xll.BDP($C1899,"DUR_ADJ_OAS_MID"),IF(ISNUMBER(_xll.BDP($E1899&amp;" ISIN","DUR_ADJ_OAS_MID")),_xll.BDP($E1899&amp;" ISIN","DUR_ADJ_OAS_MID")," ")))</f>
        <v xml:space="preserve"> </v>
      </c>
      <c r="S1899" s="7" t="str">
        <f t="shared" si="25"/>
        <v xml:space="preserve"> </v>
      </c>
      <c r="AB1899" s="8" t="s">
        <v>233</v>
      </c>
      <c r="AG1899">
        <v>-8.1209999999999997E-3</v>
      </c>
    </row>
    <row r="1900" spans="1:33" x14ac:dyDescent="0.25">
      <c r="A1900" t="s">
        <v>5187</v>
      </c>
      <c r="B1900" t="s">
        <v>254</v>
      </c>
      <c r="C1900" t="s">
        <v>255</v>
      </c>
      <c r="D1900" t="s">
        <v>256</v>
      </c>
      <c r="E1900" t="s">
        <v>257</v>
      </c>
      <c r="F1900" t="s">
        <v>258</v>
      </c>
      <c r="G1900" s="1">
        <v>-41146.37715692167</v>
      </c>
      <c r="H1900" s="1">
        <v>8.6</v>
      </c>
      <c r="I1900" s="2">
        <v>-353858.84354952641</v>
      </c>
      <c r="J1900" s="3">
        <v>-4.2037958018655E-3</v>
      </c>
      <c r="K1900" s="4">
        <v>84176030.480000004</v>
      </c>
      <c r="L1900" s="5">
        <v>4375001</v>
      </c>
      <c r="M1900" s="6">
        <v>19.240231139999999</v>
      </c>
      <c r="N1900" s="7" t="str">
        <f>IF(ISNUMBER(_xll.BDP($C1900, "DELTA_MID")),_xll.BDP($C1900, "DELTA_MID")," ")</f>
        <v xml:space="preserve"> </v>
      </c>
      <c r="O1900" s="7" t="str">
        <f>IF(ISNUMBER(N1900),_xll.BDP($C1900, "OPT_UNDL_TICKER"),"")</f>
        <v/>
      </c>
      <c r="P1900" s="8" t="str">
        <f>IF(ISNUMBER(N1900),_xll.BDP($C1900, "OPT_UNDL_PX")," ")</f>
        <v xml:space="preserve"> </v>
      </c>
      <c r="Q1900" s="7" t="str">
        <f>IF(ISNUMBER(N1900),+G1900*_xll.BDP($C1900, "PX_POS_MULT_FACTOR")*P1900/K1900," ")</f>
        <v xml:space="preserve"> </v>
      </c>
      <c r="R1900" s="8" t="str">
        <f>IF(OR($A1900="TUA",$A1900="TYA"),"",IF(ISNUMBER(_xll.BDP($C1900,"DUR_ADJ_OAS_MID")),_xll.BDP($C1900,"DUR_ADJ_OAS_MID"),IF(ISNUMBER(_xll.BDP($E1900&amp;" ISIN","DUR_ADJ_OAS_MID")),_xll.BDP($E1900&amp;" ISIN","DUR_ADJ_OAS_MID")," ")))</f>
        <v xml:space="preserve"> </v>
      </c>
      <c r="S1900" s="7" t="str">
        <f t="shared" si="25"/>
        <v xml:space="preserve"> </v>
      </c>
      <c r="AB1900" s="8" t="s">
        <v>233</v>
      </c>
      <c r="AG1900">
        <v>-8.1209999999999997E-3</v>
      </c>
    </row>
    <row r="1901" spans="1:33" x14ac:dyDescent="0.25">
      <c r="A1901" t="s">
        <v>5187</v>
      </c>
      <c r="B1901" t="s">
        <v>259</v>
      </c>
      <c r="C1901" t="s">
        <v>260</v>
      </c>
      <c r="D1901" t="s">
        <v>261</v>
      </c>
      <c r="E1901" t="s">
        <v>262</v>
      </c>
      <c r="F1901" t="s">
        <v>263</v>
      </c>
      <c r="G1901" s="1">
        <v>-5902.3857991383866</v>
      </c>
      <c r="H1901" s="1">
        <v>63.5</v>
      </c>
      <c r="I1901" s="2">
        <v>-374801.49824528763</v>
      </c>
      <c r="J1901" s="3">
        <v>-4.4525917426617E-3</v>
      </c>
      <c r="K1901" s="4">
        <v>84176030.480000004</v>
      </c>
      <c r="L1901" s="5">
        <v>4375001</v>
      </c>
      <c r="M1901" s="6">
        <v>19.240231139999999</v>
      </c>
      <c r="N1901" s="7" t="str">
        <f>IF(ISNUMBER(_xll.BDP($C1901, "DELTA_MID")),_xll.BDP($C1901, "DELTA_MID")," ")</f>
        <v xml:space="preserve"> </v>
      </c>
      <c r="O1901" s="7" t="str">
        <f>IF(ISNUMBER(N1901),_xll.BDP($C1901, "OPT_UNDL_TICKER"),"")</f>
        <v/>
      </c>
      <c r="P1901" s="8" t="str">
        <f>IF(ISNUMBER(N1901),_xll.BDP($C1901, "OPT_UNDL_PX")," ")</f>
        <v xml:space="preserve"> </v>
      </c>
      <c r="Q1901" s="7" t="str">
        <f>IF(ISNUMBER(N1901),+G1901*_xll.BDP($C1901, "PX_POS_MULT_FACTOR")*P1901/K1901," ")</f>
        <v xml:space="preserve"> </v>
      </c>
      <c r="R1901" s="8" t="str">
        <f>IF(OR($A1901="TUA",$A1901="TYA"),"",IF(ISNUMBER(_xll.BDP($C1901,"DUR_ADJ_OAS_MID")),_xll.BDP($C1901,"DUR_ADJ_OAS_MID"),IF(ISNUMBER(_xll.BDP($E1901&amp;" ISIN","DUR_ADJ_OAS_MID")),_xll.BDP($E1901&amp;" ISIN","DUR_ADJ_OAS_MID")," ")))</f>
        <v xml:space="preserve"> </v>
      </c>
      <c r="S1901" s="7" t="str">
        <f t="shared" si="25"/>
        <v xml:space="preserve"> </v>
      </c>
      <c r="AB1901" s="8" t="s">
        <v>233</v>
      </c>
      <c r="AG1901">
        <v>-8.1209999999999997E-3</v>
      </c>
    </row>
    <row r="1902" spans="1:33" x14ac:dyDescent="0.25">
      <c r="A1902" t="s">
        <v>5187</v>
      </c>
      <c r="B1902" t="s">
        <v>264</v>
      </c>
      <c r="C1902" t="s">
        <v>265</v>
      </c>
      <c r="D1902" t="s">
        <v>266</v>
      </c>
      <c r="E1902" t="s">
        <v>267</v>
      </c>
      <c r="F1902" t="s">
        <v>268</v>
      </c>
      <c r="G1902" s="1">
        <v>-4702.4512263236684</v>
      </c>
      <c r="H1902" s="1">
        <v>98.16</v>
      </c>
      <c r="I1902" s="2">
        <v>-461592.61237593117</v>
      </c>
      <c r="J1902" s="3">
        <v>-5.4836585871746992E-3</v>
      </c>
      <c r="K1902" s="4">
        <v>84176030.480000004</v>
      </c>
      <c r="L1902" s="5">
        <v>4375001</v>
      </c>
      <c r="M1902" s="6">
        <v>19.240231139999999</v>
      </c>
      <c r="N1902" s="7" t="str">
        <f>IF(ISNUMBER(_xll.BDP($C1902, "DELTA_MID")),_xll.BDP($C1902, "DELTA_MID")," ")</f>
        <v xml:space="preserve"> </v>
      </c>
      <c r="O1902" s="7" t="str">
        <f>IF(ISNUMBER(N1902),_xll.BDP($C1902, "OPT_UNDL_TICKER"),"")</f>
        <v/>
      </c>
      <c r="P1902" s="8" t="str">
        <f>IF(ISNUMBER(N1902),_xll.BDP($C1902, "OPT_UNDL_PX")," ")</f>
        <v xml:space="preserve"> </v>
      </c>
      <c r="Q1902" s="7" t="str">
        <f>IF(ISNUMBER(N1902),+G1902*_xll.BDP($C1902, "PX_POS_MULT_FACTOR")*P1902/K1902," ")</f>
        <v xml:space="preserve"> </v>
      </c>
      <c r="R1902" s="8" t="str">
        <f>IF(OR($A1902="TUA",$A1902="TYA"),"",IF(ISNUMBER(_xll.BDP($C1902,"DUR_ADJ_OAS_MID")),_xll.BDP($C1902,"DUR_ADJ_OAS_MID"),IF(ISNUMBER(_xll.BDP($E1902&amp;" ISIN","DUR_ADJ_OAS_MID")),_xll.BDP($E1902&amp;" ISIN","DUR_ADJ_OAS_MID")," ")))</f>
        <v xml:space="preserve"> </v>
      </c>
      <c r="S1902" s="7" t="str">
        <f t="shared" si="25"/>
        <v xml:space="preserve"> </v>
      </c>
      <c r="AB1902" s="8" t="s">
        <v>233</v>
      </c>
      <c r="AG1902">
        <v>-8.1209999999999997E-3</v>
      </c>
    </row>
    <row r="1903" spans="1:33" x14ac:dyDescent="0.25">
      <c r="A1903" t="s">
        <v>5187</v>
      </c>
      <c r="B1903" t="s">
        <v>269</v>
      </c>
      <c r="C1903" t="s">
        <v>270</v>
      </c>
      <c r="D1903" t="s">
        <v>271</v>
      </c>
      <c r="E1903" t="s">
        <v>272</v>
      </c>
      <c r="F1903" t="s">
        <v>273</v>
      </c>
      <c r="G1903" s="1">
        <v>-6344.5927005149279</v>
      </c>
      <c r="H1903" s="1">
        <v>48.84</v>
      </c>
      <c r="I1903" s="2">
        <v>-309869.9074931491</v>
      </c>
      <c r="J1903" s="3">
        <v>-3.6812131164437999E-3</v>
      </c>
      <c r="K1903" s="4">
        <v>84176030.480000004</v>
      </c>
      <c r="L1903" s="5">
        <v>4375001</v>
      </c>
      <c r="M1903" s="6">
        <v>19.240231139999999</v>
      </c>
      <c r="N1903" s="7" t="str">
        <f>IF(ISNUMBER(_xll.BDP($C1903, "DELTA_MID")),_xll.BDP($C1903, "DELTA_MID")," ")</f>
        <v xml:space="preserve"> </v>
      </c>
      <c r="O1903" s="7" t="str">
        <f>IF(ISNUMBER(N1903),_xll.BDP($C1903, "OPT_UNDL_TICKER"),"")</f>
        <v/>
      </c>
      <c r="P1903" s="8" t="str">
        <f>IF(ISNUMBER(N1903),_xll.BDP($C1903, "OPT_UNDL_PX")," ")</f>
        <v xml:space="preserve"> </v>
      </c>
      <c r="Q1903" s="7" t="str">
        <f>IF(ISNUMBER(N1903),+G1903*_xll.BDP($C1903, "PX_POS_MULT_FACTOR")*P1903/K1903," ")</f>
        <v xml:space="preserve"> </v>
      </c>
      <c r="R1903" s="8" t="str">
        <f>IF(OR($A1903="TUA",$A1903="TYA"),"",IF(ISNUMBER(_xll.BDP($C1903,"DUR_ADJ_OAS_MID")),_xll.BDP($C1903,"DUR_ADJ_OAS_MID"),IF(ISNUMBER(_xll.BDP($E1903&amp;" ISIN","DUR_ADJ_OAS_MID")),_xll.BDP($E1903&amp;" ISIN","DUR_ADJ_OAS_MID")," ")))</f>
        <v xml:space="preserve"> </v>
      </c>
      <c r="S1903" s="7" t="str">
        <f t="shared" si="25"/>
        <v xml:space="preserve"> </v>
      </c>
      <c r="AB1903" s="8" t="s">
        <v>233</v>
      </c>
      <c r="AG1903">
        <v>-8.1209999999999997E-3</v>
      </c>
    </row>
    <row r="1904" spans="1:33" x14ac:dyDescent="0.25">
      <c r="A1904" t="s">
        <v>5187</v>
      </c>
      <c r="B1904" t="s">
        <v>274</v>
      </c>
      <c r="C1904" t="s">
        <v>275</v>
      </c>
      <c r="D1904" t="s">
        <v>276</v>
      </c>
      <c r="E1904" t="s">
        <v>277</v>
      </c>
      <c r="F1904" t="s">
        <v>278</v>
      </c>
      <c r="G1904" s="1">
        <v>-14411.924007059881</v>
      </c>
      <c r="H1904" s="1">
        <v>23.05</v>
      </c>
      <c r="I1904" s="2">
        <v>-332194.84836273018</v>
      </c>
      <c r="J1904" s="3">
        <v>-3.9464304323741997E-3</v>
      </c>
      <c r="K1904" s="4">
        <v>84176030.480000004</v>
      </c>
      <c r="L1904" s="5">
        <v>4375001</v>
      </c>
      <c r="M1904" s="6">
        <v>19.240231139999999</v>
      </c>
      <c r="N1904" s="7" t="str">
        <f>IF(ISNUMBER(_xll.BDP($C1904, "DELTA_MID")),_xll.BDP($C1904, "DELTA_MID")," ")</f>
        <v xml:space="preserve"> </v>
      </c>
      <c r="O1904" s="7" t="str">
        <f>IF(ISNUMBER(N1904),_xll.BDP($C1904, "OPT_UNDL_TICKER"),"")</f>
        <v/>
      </c>
      <c r="P1904" s="8" t="str">
        <f>IF(ISNUMBER(N1904),_xll.BDP($C1904, "OPT_UNDL_PX")," ")</f>
        <v xml:space="preserve"> </v>
      </c>
      <c r="Q1904" s="7" t="str">
        <f>IF(ISNUMBER(N1904),+G1904*_xll.BDP($C1904, "PX_POS_MULT_FACTOR")*P1904/K1904," ")</f>
        <v xml:space="preserve"> </v>
      </c>
      <c r="R1904" s="8" t="str">
        <f>IF(OR($A1904="TUA",$A1904="TYA"),"",IF(ISNUMBER(_xll.BDP($C1904,"DUR_ADJ_OAS_MID")),_xll.BDP($C1904,"DUR_ADJ_OAS_MID"),IF(ISNUMBER(_xll.BDP($E1904&amp;" ISIN","DUR_ADJ_OAS_MID")),_xll.BDP($E1904&amp;" ISIN","DUR_ADJ_OAS_MID")," ")))</f>
        <v xml:space="preserve"> </v>
      </c>
      <c r="S1904" s="7" t="str">
        <f t="shared" si="25"/>
        <v xml:space="preserve"> </v>
      </c>
      <c r="AB1904" s="8" t="s">
        <v>233</v>
      </c>
      <c r="AG1904">
        <v>-8.1209999999999997E-3</v>
      </c>
    </row>
    <row r="1905" spans="1:33" x14ac:dyDescent="0.25">
      <c r="A1905" t="s">
        <v>5187</v>
      </c>
      <c r="B1905" t="s">
        <v>279</v>
      </c>
      <c r="C1905" t="s">
        <v>280</v>
      </c>
      <c r="D1905" t="s">
        <v>281</v>
      </c>
      <c r="E1905" t="s">
        <v>282</v>
      </c>
      <c r="F1905" t="s">
        <v>283</v>
      </c>
      <c r="G1905" s="1">
        <v>-15574.77228837634</v>
      </c>
      <c r="H1905" s="1">
        <v>14.08</v>
      </c>
      <c r="I1905" s="2">
        <v>-219292.79382033879</v>
      </c>
      <c r="J1905" s="3">
        <v>-2.6051691030077998E-3</v>
      </c>
      <c r="K1905" s="4">
        <v>84176030.480000004</v>
      </c>
      <c r="L1905" s="5">
        <v>4375001</v>
      </c>
      <c r="M1905" s="6">
        <v>19.240231139999999</v>
      </c>
      <c r="N1905" s="7" t="str">
        <f>IF(ISNUMBER(_xll.BDP($C1905, "DELTA_MID")),_xll.BDP($C1905, "DELTA_MID")," ")</f>
        <v xml:space="preserve"> </v>
      </c>
      <c r="O1905" s="7" t="str">
        <f>IF(ISNUMBER(N1905),_xll.BDP($C1905, "OPT_UNDL_TICKER"),"")</f>
        <v/>
      </c>
      <c r="P1905" s="8" t="str">
        <f>IF(ISNUMBER(N1905),_xll.BDP($C1905, "OPT_UNDL_PX")," ")</f>
        <v xml:space="preserve"> </v>
      </c>
      <c r="Q1905" s="7" t="str">
        <f>IF(ISNUMBER(N1905),+G1905*_xll.BDP($C1905, "PX_POS_MULT_FACTOR")*P1905/K1905," ")</f>
        <v xml:space="preserve"> </v>
      </c>
      <c r="R1905" s="8" t="str">
        <f>IF(OR($A1905="TUA",$A1905="TYA"),"",IF(ISNUMBER(_xll.BDP($C1905,"DUR_ADJ_OAS_MID")),_xll.BDP($C1905,"DUR_ADJ_OAS_MID"),IF(ISNUMBER(_xll.BDP($E1905&amp;" ISIN","DUR_ADJ_OAS_MID")),_xll.BDP($E1905&amp;" ISIN","DUR_ADJ_OAS_MID")," ")))</f>
        <v xml:space="preserve"> </v>
      </c>
      <c r="S1905" s="7" t="str">
        <f t="shared" si="25"/>
        <v xml:space="preserve"> </v>
      </c>
      <c r="AB1905" s="8" t="s">
        <v>233</v>
      </c>
      <c r="AG1905">
        <v>-8.1209999999999997E-3</v>
      </c>
    </row>
    <row r="1906" spans="1:33" x14ac:dyDescent="0.25">
      <c r="A1906" t="s">
        <v>5187</v>
      </c>
      <c r="B1906" t="s">
        <v>284</v>
      </c>
      <c r="C1906" t="s">
        <v>285</v>
      </c>
      <c r="D1906" t="s">
        <v>286</v>
      </c>
      <c r="E1906" t="s">
        <v>287</v>
      </c>
      <c r="F1906" t="s">
        <v>288</v>
      </c>
      <c r="G1906" s="1">
        <v>-16618.301316204539</v>
      </c>
      <c r="H1906" s="1">
        <v>23.24</v>
      </c>
      <c r="I1906" s="2">
        <v>-386209.32258859341</v>
      </c>
      <c r="J1906" s="3">
        <v>-4.5881151722918997E-3</v>
      </c>
      <c r="K1906" s="4">
        <v>84176030.480000004</v>
      </c>
      <c r="L1906" s="5">
        <v>4375001</v>
      </c>
      <c r="M1906" s="6">
        <v>19.240231139999999</v>
      </c>
      <c r="N1906" s="7" t="str">
        <f>IF(ISNUMBER(_xll.BDP($C1906, "DELTA_MID")),_xll.BDP($C1906, "DELTA_MID")," ")</f>
        <v xml:space="preserve"> </v>
      </c>
      <c r="O1906" s="7" t="str">
        <f>IF(ISNUMBER(N1906),_xll.BDP($C1906, "OPT_UNDL_TICKER"),"")</f>
        <v/>
      </c>
      <c r="P1906" s="8" t="str">
        <f>IF(ISNUMBER(N1906),_xll.BDP($C1906, "OPT_UNDL_PX")," ")</f>
        <v xml:space="preserve"> </v>
      </c>
      <c r="Q1906" s="7" t="str">
        <f>IF(ISNUMBER(N1906),+G1906*_xll.BDP($C1906, "PX_POS_MULT_FACTOR")*P1906/K1906," ")</f>
        <v xml:space="preserve"> </v>
      </c>
      <c r="R1906" s="8" t="str">
        <f>IF(OR($A1906="TUA",$A1906="TYA"),"",IF(ISNUMBER(_xll.BDP($C1906,"DUR_ADJ_OAS_MID")),_xll.BDP($C1906,"DUR_ADJ_OAS_MID"),IF(ISNUMBER(_xll.BDP($E1906&amp;" ISIN","DUR_ADJ_OAS_MID")),_xll.BDP($E1906&amp;" ISIN","DUR_ADJ_OAS_MID")," ")))</f>
        <v xml:space="preserve"> </v>
      </c>
      <c r="S1906" s="7" t="str">
        <f t="shared" si="25"/>
        <v xml:space="preserve"> </v>
      </c>
      <c r="AB1906" s="8" t="s">
        <v>233</v>
      </c>
      <c r="AG1906">
        <v>-8.1209999999999997E-3</v>
      </c>
    </row>
    <row r="1907" spans="1:33" x14ac:dyDescent="0.25">
      <c r="A1907" t="s">
        <v>5187</v>
      </c>
      <c r="B1907" t="s">
        <v>289</v>
      </c>
      <c r="C1907" t="s">
        <v>290</v>
      </c>
      <c r="D1907" t="s">
        <v>291</v>
      </c>
      <c r="E1907" t="s">
        <v>292</v>
      </c>
      <c r="F1907" t="s">
        <v>293</v>
      </c>
      <c r="G1907" s="1">
        <v>-15277.912041574211</v>
      </c>
      <c r="H1907" s="1">
        <v>22.75</v>
      </c>
      <c r="I1907" s="2">
        <v>-347572.49894581328</v>
      </c>
      <c r="J1907" s="3">
        <v>-4.1291148675440996E-3</v>
      </c>
      <c r="K1907" s="4">
        <v>84176030.480000004</v>
      </c>
      <c r="L1907" s="5">
        <v>4375001</v>
      </c>
      <c r="M1907" s="6">
        <v>19.240231139999999</v>
      </c>
      <c r="N1907" s="7" t="str">
        <f>IF(ISNUMBER(_xll.BDP($C1907, "DELTA_MID")),_xll.BDP($C1907, "DELTA_MID")," ")</f>
        <v xml:space="preserve"> </v>
      </c>
      <c r="O1907" s="7" t="str">
        <f>IF(ISNUMBER(N1907),_xll.BDP($C1907, "OPT_UNDL_TICKER"),"")</f>
        <v/>
      </c>
      <c r="P1907" s="8" t="str">
        <f>IF(ISNUMBER(N1907),_xll.BDP($C1907, "OPT_UNDL_PX")," ")</f>
        <v xml:space="preserve"> </v>
      </c>
      <c r="Q1907" s="7" t="str">
        <f>IF(ISNUMBER(N1907),+G1907*_xll.BDP($C1907, "PX_POS_MULT_FACTOR")*P1907/K1907," ")</f>
        <v xml:space="preserve"> </v>
      </c>
      <c r="R1907" s="8" t="str">
        <f>IF(OR($A1907="TUA",$A1907="TYA"),"",IF(ISNUMBER(_xll.BDP($C1907,"DUR_ADJ_OAS_MID")),_xll.BDP($C1907,"DUR_ADJ_OAS_MID"),IF(ISNUMBER(_xll.BDP($E1907&amp;" ISIN","DUR_ADJ_OAS_MID")),_xll.BDP($E1907&amp;" ISIN","DUR_ADJ_OAS_MID")," ")))</f>
        <v xml:space="preserve"> </v>
      </c>
      <c r="S1907" s="7" t="str">
        <f t="shared" si="25"/>
        <v xml:space="preserve"> </v>
      </c>
      <c r="AB1907" s="8" t="s">
        <v>233</v>
      </c>
      <c r="AG1907">
        <v>-8.1209999999999997E-3</v>
      </c>
    </row>
    <row r="1908" spans="1:33" x14ac:dyDescent="0.25">
      <c r="A1908" t="s">
        <v>5187</v>
      </c>
      <c r="B1908" t="s">
        <v>294</v>
      </c>
      <c r="C1908" t="s">
        <v>295</v>
      </c>
      <c r="D1908" t="s">
        <v>296</v>
      </c>
      <c r="E1908" t="s">
        <v>297</v>
      </c>
      <c r="F1908" t="s">
        <v>298</v>
      </c>
      <c r="G1908" s="1">
        <v>-3601.6841850123819</v>
      </c>
      <c r="H1908" s="1">
        <v>25.8</v>
      </c>
      <c r="I1908" s="2">
        <v>-92923.451973319461</v>
      </c>
      <c r="J1908" s="3">
        <v>-1.1039181990815999E-3</v>
      </c>
      <c r="K1908" s="4">
        <v>84176030.480000004</v>
      </c>
      <c r="L1908" s="5">
        <v>4375001</v>
      </c>
      <c r="M1908" s="6">
        <v>19.240231139999999</v>
      </c>
      <c r="N1908" s="7" t="str">
        <f>IF(ISNUMBER(_xll.BDP($C1908, "DELTA_MID")),_xll.BDP($C1908, "DELTA_MID")," ")</f>
        <v xml:space="preserve"> </v>
      </c>
      <c r="O1908" s="7" t="str">
        <f>IF(ISNUMBER(N1908),_xll.BDP($C1908, "OPT_UNDL_TICKER"),"")</f>
        <v/>
      </c>
      <c r="P1908" s="8" t="str">
        <f>IF(ISNUMBER(N1908),_xll.BDP($C1908, "OPT_UNDL_PX")," ")</f>
        <v xml:space="preserve"> </v>
      </c>
      <c r="Q1908" s="7" t="str">
        <f>IF(ISNUMBER(N1908),+G1908*_xll.BDP($C1908, "PX_POS_MULT_FACTOR")*P1908/K1908," ")</f>
        <v xml:space="preserve"> </v>
      </c>
      <c r="R1908" s="8" t="str">
        <f>IF(OR($A1908="TUA",$A1908="TYA"),"",IF(ISNUMBER(_xll.BDP($C1908,"DUR_ADJ_OAS_MID")),_xll.BDP($C1908,"DUR_ADJ_OAS_MID"),IF(ISNUMBER(_xll.BDP($E1908&amp;" ISIN","DUR_ADJ_OAS_MID")),_xll.BDP($E1908&amp;" ISIN","DUR_ADJ_OAS_MID")," ")))</f>
        <v xml:space="preserve"> </v>
      </c>
      <c r="S1908" s="7" t="str">
        <f t="shared" si="25"/>
        <v xml:space="preserve"> </v>
      </c>
      <c r="AB1908" s="8" t="s">
        <v>233</v>
      </c>
      <c r="AG1908">
        <v>-8.1209999999999997E-3</v>
      </c>
    </row>
    <row r="1909" spans="1:33" x14ac:dyDescent="0.25">
      <c r="A1909" t="s">
        <v>5187</v>
      </c>
      <c r="B1909" t="s">
        <v>299</v>
      </c>
      <c r="C1909" t="s">
        <v>300</v>
      </c>
      <c r="D1909" t="s">
        <v>301</v>
      </c>
      <c r="E1909" t="s">
        <v>302</v>
      </c>
      <c r="G1909" s="1">
        <v>-4764.0427434998446</v>
      </c>
      <c r="H1909" s="1">
        <v>93.09</v>
      </c>
      <c r="I1909" s="2">
        <v>-443484.73899240053</v>
      </c>
      <c r="J1909" s="3">
        <v>-5.2685394697695002E-3</v>
      </c>
      <c r="K1909" s="4">
        <v>84176030.480000004</v>
      </c>
      <c r="L1909" s="5">
        <v>4375001</v>
      </c>
      <c r="M1909" s="6">
        <v>19.240231139999999</v>
      </c>
      <c r="N1909" s="7" t="str">
        <f>IF(ISNUMBER(_xll.BDP($C1909, "DELTA_MID")),_xll.BDP($C1909, "DELTA_MID")," ")</f>
        <v xml:space="preserve"> </v>
      </c>
      <c r="O1909" s="7" t="str">
        <f>IF(ISNUMBER(N1909),_xll.BDP($C1909, "OPT_UNDL_TICKER"),"")</f>
        <v/>
      </c>
      <c r="P1909" s="8" t="str">
        <f>IF(ISNUMBER(N1909),_xll.BDP($C1909, "OPT_UNDL_PX")," ")</f>
        <v xml:space="preserve"> </v>
      </c>
      <c r="Q1909" s="7" t="str">
        <f>IF(ISNUMBER(N1909),+G1909*_xll.BDP($C1909, "PX_POS_MULT_FACTOR")*P1909/K1909," ")</f>
        <v xml:space="preserve"> </v>
      </c>
      <c r="R1909" s="8" t="str">
        <f>IF(OR($A1909="TUA",$A1909="TYA"),"",IF(ISNUMBER(_xll.BDP($C1909,"DUR_ADJ_OAS_MID")),_xll.BDP($C1909,"DUR_ADJ_OAS_MID"),IF(ISNUMBER(_xll.BDP($E1909&amp;" ISIN","DUR_ADJ_OAS_MID")),_xll.BDP($E1909&amp;" ISIN","DUR_ADJ_OAS_MID")," ")))</f>
        <v xml:space="preserve"> </v>
      </c>
      <c r="S1909" s="7" t="str">
        <f t="shared" si="25"/>
        <v xml:space="preserve"> </v>
      </c>
      <c r="AB1909" s="8" t="s">
        <v>233</v>
      </c>
      <c r="AG1909">
        <v>-8.1209999999999997E-3</v>
      </c>
    </row>
    <row r="1910" spans="1:33" x14ac:dyDescent="0.25">
      <c r="A1910" t="s">
        <v>5187</v>
      </c>
      <c r="B1910" t="s">
        <v>303</v>
      </c>
      <c r="C1910" t="s">
        <v>304</v>
      </c>
      <c r="D1910" t="s">
        <v>305</v>
      </c>
      <c r="E1910" t="s">
        <v>306</v>
      </c>
      <c r="F1910" t="s">
        <v>307</v>
      </c>
      <c r="G1910" s="1">
        <v>-7273.2771183755194</v>
      </c>
      <c r="H1910" s="1">
        <v>49.26</v>
      </c>
      <c r="I1910" s="2">
        <v>-358281.63085117802</v>
      </c>
      <c r="J1910" s="3">
        <v>-4.2563379243252004E-3</v>
      </c>
      <c r="K1910" s="4">
        <v>84176030.480000004</v>
      </c>
      <c r="L1910" s="5">
        <v>4375001</v>
      </c>
      <c r="M1910" s="6">
        <v>19.240231139999999</v>
      </c>
      <c r="N1910" s="7" t="str">
        <f>IF(ISNUMBER(_xll.BDP($C1910, "DELTA_MID")),_xll.BDP($C1910, "DELTA_MID")," ")</f>
        <v xml:space="preserve"> </v>
      </c>
      <c r="O1910" s="7" t="str">
        <f>IF(ISNUMBER(N1910),_xll.BDP($C1910, "OPT_UNDL_TICKER"),"")</f>
        <v/>
      </c>
      <c r="P1910" s="8" t="str">
        <f>IF(ISNUMBER(N1910),_xll.BDP($C1910, "OPT_UNDL_PX")," ")</f>
        <v xml:space="preserve"> </v>
      </c>
      <c r="Q1910" s="7" t="str">
        <f>IF(ISNUMBER(N1910),+G1910*_xll.BDP($C1910, "PX_POS_MULT_FACTOR")*P1910/K1910," ")</f>
        <v xml:space="preserve"> </v>
      </c>
      <c r="R1910" s="8" t="str">
        <f>IF(OR($A1910="TUA",$A1910="TYA"),"",IF(ISNUMBER(_xll.BDP($C1910,"DUR_ADJ_OAS_MID")),_xll.BDP($C1910,"DUR_ADJ_OAS_MID"),IF(ISNUMBER(_xll.BDP($E1910&amp;" ISIN","DUR_ADJ_OAS_MID")),_xll.BDP($E1910&amp;" ISIN","DUR_ADJ_OAS_MID")," ")))</f>
        <v xml:space="preserve"> </v>
      </c>
      <c r="S1910" s="7" t="str">
        <f t="shared" si="25"/>
        <v xml:space="preserve"> </v>
      </c>
      <c r="AB1910" s="8" t="s">
        <v>233</v>
      </c>
      <c r="AG1910">
        <v>-8.1209999999999997E-3</v>
      </c>
    </row>
    <row r="1911" spans="1:33" x14ac:dyDescent="0.25">
      <c r="A1911" t="s">
        <v>5187</v>
      </c>
      <c r="B1911" t="s">
        <v>308</v>
      </c>
      <c r="C1911" t="s">
        <v>309</v>
      </c>
      <c r="D1911" t="s">
        <v>310</v>
      </c>
      <c r="E1911" t="s">
        <v>311</v>
      </c>
      <c r="F1911" t="s">
        <v>312</v>
      </c>
      <c r="G1911" s="1">
        <v>-11698.021814037909</v>
      </c>
      <c r="H1911" s="1">
        <v>36.200000000000003</v>
      </c>
      <c r="I1911" s="2">
        <v>-423468.3896681724</v>
      </c>
      <c r="J1911" s="3">
        <v>-5.0307479130747004E-3</v>
      </c>
      <c r="K1911" s="4">
        <v>84176030.480000004</v>
      </c>
      <c r="L1911" s="5">
        <v>4375001</v>
      </c>
      <c r="M1911" s="6">
        <v>19.240231139999999</v>
      </c>
      <c r="N1911" s="7" t="str">
        <f>IF(ISNUMBER(_xll.BDP($C1911, "DELTA_MID")),_xll.BDP($C1911, "DELTA_MID")," ")</f>
        <v xml:space="preserve"> </v>
      </c>
      <c r="O1911" s="7" t="str">
        <f>IF(ISNUMBER(N1911),_xll.BDP($C1911, "OPT_UNDL_TICKER"),"")</f>
        <v/>
      </c>
      <c r="P1911" s="8" t="str">
        <f>IF(ISNUMBER(N1911),_xll.BDP($C1911, "OPT_UNDL_PX")," ")</f>
        <v xml:space="preserve"> </v>
      </c>
      <c r="Q1911" s="7" t="str">
        <f>IF(ISNUMBER(N1911),+G1911*_xll.BDP($C1911, "PX_POS_MULT_FACTOR")*P1911/K1911," ")</f>
        <v xml:space="preserve"> </v>
      </c>
      <c r="R1911" s="8" t="str">
        <f>IF(OR($A1911="TUA",$A1911="TYA"),"",IF(ISNUMBER(_xll.BDP($C1911,"DUR_ADJ_OAS_MID")),_xll.BDP($C1911,"DUR_ADJ_OAS_MID"),IF(ISNUMBER(_xll.BDP($E1911&amp;" ISIN","DUR_ADJ_OAS_MID")),_xll.BDP($E1911&amp;" ISIN","DUR_ADJ_OAS_MID")," ")))</f>
        <v xml:space="preserve"> </v>
      </c>
      <c r="S1911" s="7" t="str">
        <f t="shared" si="25"/>
        <v xml:space="preserve"> </v>
      </c>
      <c r="AB1911" s="8" t="s">
        <v>233</v>
      </c>
      <c r="AG1911">
        <v>-8.1209999999999997E-3</v>
      </c>
    </row>
    <row r="1912" spans="1:33" x14ac:dyDescent="0.25">
      <c r="A1912" t="s">
        <v>5187</v>
      </c>
      <c r="B1912" t="s">
        <v>313</v>
      </c>
      <c r="C1912" t="s">
        <v>314</v>
      </c>
      <c r="D1912" t="s">
        <v>315</v>
      </c>
      <c r="E1912" t="s">
        <v>316</v>
      </c>
      <c r="F1912" t="s">
        <v>317</v>
      </c>
      <c r="G1912" s="1">
        <v>-1081.047416434355</v>
      </c>
      <c r="H1912" s="1">
        <v>161.35</v>
      </c>
      <c r="I1912" s="2">
        <v>-174427.00064168309</v>
      </c>
      <c r="J1912" s="3">
        <v>-2.0721694720817999E-3</v>
      </c>
      <c r="K1912" s="4">
        <v>84176030.480000004</v>
      </c>
      <c r="L1912" s="5">
        <v>4375001</v>
      </c>
      <c r="M1912" s="6">
        <v>19.240231139999999</v>
      </c>
      <c r="N1912" s="7" t="str">
        <f>IF(ISNUMBER(_xll.BDP($C1912, "DELTA_MID")),_xll.BDP($C1912, "DELTA_MID")," ")</f>
        <v xml:space="preserve"> </v>
      </c>
      <c r="O1912" s="7" t="str">
        <f>IF(ISNUMBER(N1912),_xll.BDP($C1912, "OPT_UNDL_TICKER"),"")</f>
        <v/>
      </c>
      <c r="P1912" s="8" t="str">
        <f>IF(ISNUMBER(N1912),_xll.BDP($C1912, "OPT_UNDL_PX")," ")</f>
        <v xml:space="preserve"> </v>
      </c>
      <c r="Q1912" s="7" t="str">
        <f>IF(ISNUMBER(N1912),+G1912*_xll.BDP($C1912, "PX_POS_MULT_FACTOR")*P1912/K1912," ")</f>
        <v xml:space="preserve"> </v>
      </c>
      <c r="R1912" s="8" t="str">
        <f>IF(OR($A1912="TUA",$A1912="TYA"),"",IF(ISNUMBER(_xll.BDP($C1912,"DUR_ADJ_OAS_MID")),_xll.BDP($C1912,"DUR_ADJ_OAS_MID"),IF(ISNUMBER(_xll.BDP($E1912&amp;" ISIN","DUR_ADJ_OAS_MID")),_xll.BDP($E1912&amp;" ISIN","DUR_ADJ_OAS_MID")," ")))</f>
        <v xml:space="preserve"> </v>
      </c>
      <c r="S1912" s="7" t="str">
        <f t="shared" si="25"/>
        <v xml:space="preserve"> </v>
      </c>
      <c r="AB1912" s="8" t="s">
        <v>233</v>
      </c>
      <c r="AG1912">
        <v>-8.1209999999999997E-3</v>
      </c>
    </row>
    <row r="1913" spans="1:33" x14ac:dyDescent="0.25">
      <c r="A1913" t="s">
        <v>5187</v>
      </c>
      <c r="B1913" t="s">
        <v>318</v>
      </c>
      <c r="C1913" t="s">
        <v>319</v>
      </c>
      <c r="D1913" t="s">
        <v>320</v>
      </c>
      <c r="E1913" t="s">
        <v>321</v>
      </c>
      <c r="F1913" t="s">
        <v>322</v>
      </c>
      <c r="G1913" s="1">
        <v>-2462.458746057865</v>
      </c>
      <c r="H1913" s="1">
        <v>152.22</v>
      </c>
      <c r="I1913" s="2">
        <v>-374835.47032492817</v>
      </c>
      <c r="J1913" s="3">
        <v>-4.4529953264306997E-3</v>
      </c>
      <c r="K1913" s="4">
        <v>84176030.480000004</v>
      </c>
      <c r="L1913" s="5">
        <v>4375001</v>
      </c>
      <c r="M1913" s="6">
        <v>19.240231139999999</v>
      </c>
      <c r="N1913" s="7" t="str">
        <f>IF(ISNUMBER(_xll.BDP($C1913, "DELTA_MID")),_xll.BDP($C1913, "DELTA_MID")," ")</f>
        <v xml:space="preserve"> </v>
      </c>
      <c r="O1913" s="7" t="str">
        <f>IF(ISNUMBER(N1913),_xll.BDP($C1913, "OPT_UNDL_TICKER"),"")</f>
        <v/>
      </c>
      <c r="P1913" s="8" t="str">
        <f>IF(ISNUMBER(N1913),_xll.BDP($C1913, "OPT_UNDL_PX")," ")</f>
        <v xml:space="preserve"> </v>
      </c>
      <c r="Q1913" s="7" t="str">
        <f>IF(ISNUMBER(N1913),+G1913*_xll.BDP($C1913, "PX_POS_MULT_FACTOR")*P1913/K1913," ")</f>
        <v xml:space="preserve"> </v>
      </c>
      <c r="R1913" s="8" t="str">
        <f>IF(OR($A1913="TUA",$A1913="TYA"),"",IF(ISNUMBER(_xll.BDP($C1913,"DUR_ADJ_OAS_MID")),_xll.BDP($C1913,"DUR_ADJ_OAS_MID"),IF(ISNUMBER(_xll.BDP($E1913&amp;" ISIN","DUR_ADJ_OAS_MID")),_xll.BDP($E1913&amp;" ISIN","DUR_ADJ_OAS_MID")," ")))</f>
        <v xml:space="preserve"> </v>
      </c>
      <c r="S1913" s="7" t="str">
        <f t="shared" si="25"/>
        <v xml:space="preserve"> </v>
      </c>
      <c r="AB1913" s="8" t="s">
        <v>233</v>
      </c>
      <c r="AG1913">
        <v>-8.1209999999999997E-3</v>
      </c>
    </row>
    <row r="1914" spans="1:33" x14ac:dyDescent="0.25">
      <c r="A1914" t="s">
        <v>5187</v>
      </c>
      <c r="B1914" t="s">
        <v>323</v>
      </c>
      <c r="C1914" t="s">
        <v>324</v>
      </c>
      <c r="D1914" t="s">
        <v>325</v>
      </c>
      <c r="E1914" t="s">
        <v>326</v>
      </c>
      <c r="F1914" t="s">
        <v>327</v>
      </c>
      <c r="G1914" s="1">
        <v>-21735.560626318831</v>
      </c>
      <c r="H1914" s="1">
        <v>14.42</v>
      </c>
      <c r="I1914" s="2">
        <v>-313426.78423151758</v>
      </c>
      <c r="J1914" s="3">
        <v>-3.7234683370580999E-3</v>
      </c>
      <c r="K1914" s="4">
        <v>84176030.480000004</v>
      </c>
      <c r="L1914" s="5">
        <v>4375001</v>
      </c>
      <c r="M1914" s="6">
        <v>19.240231139999999</v>
      </c>
      <c r="N1914" s="7" t="str">
        <f>IF(ISNUMBER(_xll.BDP($C1914, "DELTA_MID")),_xll.BDP($C1914, "DELTA_MID")," ")</f>
        <v xml:space="preserve"> </v>
      </c>
      <c r="O1914" s="7" t="str">
        <f>IF(ISNUMBER(N1914),_xll.BDP($C1914, "OPT_UNDL_TICKER"),"")</f>
        <v/>
      </c>
      <c r="P1914" s="8" t="str">
        <f>IF(ISNUMBER(N1914),_xll.BDP($C1914, "OPT_UNDL_PX")," ")</f>
        <v xml:space="preserve"> </v>
      </c>
      <c r="Q1914" s="7" t="str">
        <f>IF(ISNUMBER(N1914),+G1914*_xll.BDP($C1914, "PX_POS_MULT_FACTOR")*P1914/K1914," ")</f>
        <v xml:space="preserve"> </v>
      </c>
      <c r="R1914" s="8" t="str">
        <f>IF(OR($A1914="TUA",$A1914="TYA"),"",IF(ISNUMBER(_xll.BDP($C1914,"DUR_ADJ_OAS_MID")),_xll.BDP($C1914,"DUR_ADJ_OAS_MID"),IF(ISNUMBER(_xll.BDP($E1914&amp;" ISIN","DUR_ADJ_OAS_MID")),_xll.BDP($E1914&amp;" ISIN","DUR_ADJ_OAS_MID")," ")))</f>
        <v xml:space="preserve"> </v>
      </c>
      <c r="S1914" s="7" t="str">
        <f t="shared" si="25"/>
        <v xml:space="preserve"> </v>
      </c>
      <c r="AB1914" s="8" t="s">
        <v>233</v>
      </c>
      <c r="AG1914">
        <v>-8.1209999999999997E-3</v>
      </c>
    </row>
    <row r="1915" spans="1:33" x14ac:dyDescent="0.25">
      <c r="A1915" t="s">
        <v>5187</v>
      </c>
      <c r="B1915" t="s">
        <v>328</v>
      </c>
      <c r="C1915" t="s">
        <v>329</v>
      </c>
      <c r="D1915" t="s">
        <v>330</v>
      </c>
      <c r="E1915" t="s">
        <v>331</v>
      </c>
      <c r="F1915" t="s">
        <v>332</v>
      </c>
      <c r="G1915" s="1">
        <v>-8377.7509561677089</v>
      </c>
      <c r="H1915" s="1">
        <v>40.19</v>
      </c>
      <c r="I1915" s="2">
        <v>-336701.81092838018</v>
      </c>
      <c r="J1915" s="3">
        <v>-3.9999725457281997E-3</v>
      </c>
      <c r="K1915" s="4">
        <v>84176030.480000004</v>
      </c>
      <c r="L1915" s="5">
        <v>4375001</v>
      </c>
      <c r="M1915" s="6">
        <v>19.240231139999999</v>
      </c>
      <c r="N1915" s="7" t="str">
        <f>IF(ISNUMBER(_xll.BDP($C1915, "DELTA_MID")),_xll.BDP($C1915, "DELTA_MID")," ")</f>
        <v xml:space="preserve"> </v>
      </c>
      <c r="O1915" s="7" t="str">
        <f>IF(ISNUMBER(N1915),_xll.BDP($C1915, "OPT_UNDL_TICKER"),"")</f>
        <v/>
      </c>
      <c r="P1915" s="8" t="str">
        <f>IF(ISNUMBER(N1915),_xll.BDP($C1915, "OPT_UNDL_PX")," ")</f>
        <v xml:space="preserve"> </v>
      </c>
      <c r="Q1915" s="7" t="str">
        <f>IF(ISNUMBER(N1915),+G1915*_xll.BDP($C1915, "PX_POS_MULT_FACTOR")*P1915/K1915," ")</f>
        <v xml:space="preserve"> </v>
      </c>
      <c r="R1915" s="8" t="str">
        <f>IF(OR($A1915="TUA",$A1915="TYA"),"",IF(ISNUMBER(_xll.BDP($C1915,"DUR_ADJ_OAS_MID")),_xll.BDP($C1915,"DUR_ADJ_OAS_MID"),IF(ISNUMBER(_xll.BDP($E1915&amp;" ISIN","DUR_ADJ_OAS_MID")),_xll.BDP($E1915&amp;" ISIN","DUR_ADJ_OAS_MID")," ")))</f>
        <v xml:space="preserve"> </v>
      </c>
      <c r="S1915" s="7" t="str">
        <f t="shared" si="25"/>
        <v xml:space="preserve"> </v>
      </c>
      <c r="AB1915" s="8" t="s">
        <v>233</v>
      </c>
      <c r="AG1915">
        <v>-8.1209999999999997E-3</v>
      </c>
    </row>
    <row r="1916" spans="1:33" x14ac:dyDescent="0.25">
      <c r="A1916" t="s">
        <v>5187</v>
      </c>
      <c r="B1916" t="s">
        <v>333</v>
      </c>
      <c r="C1916" t="s">
        <v>334</v>
      </c>
      <c r="D1916" t="s">
        <v>335</v>
      </c>
      <c r="E1916" t="s">
        <v>336</v>
      </c>
      <c r="F1916" t="s">
        <v>337</v>
      </c>
      <c r="G1916" s="1">
        <v>-1503.8149738286579</v>
      </c>
      <c r="H1916" s="1">
        <v>264.56</v>
      </c>
      <c r="I1916" s="2">
        <v>-397849.28947610979</v>
      </c>
      <c r="J1916" s="3">
        <v>-4.7263964243435992E-3</v>
      </c>
      <c r="K1916" s="4">
        <v>84176030.480000004</v>
      </c>
      <c r="L1916" s="5">
        <v>4375001</v>
      </c>
      <c r="M1916" s="6">
        <v>19.240231139999999</v>
      </c>
      <c r="N1916" s="7" t="str">
        <f>IF(ISNUMBER(_xll.BDP($C1916, "DELTA_MID")),_xll.BDP($C1916, "DELTA_MID")," ")</f>
        <v xml:space="preserve"> </v>
      </c>
      <c r="O1916" s="7" t="str">
        <f>IF(ISNUMBER(N1916),_xll.BDP($C1916, "OPT_UNDL_TICKER"),"")</f>
        <v/>
      </c>
      <c r="P1916" s="8" t="str">
        <f>IF(ISNUMBER(N1916),_xll.BDP($C1916, "OPT_UNDL_PX")," ")</f>
        <v xml:space="preserve"> </v>
      </c>
      <c r="Q1916" s="7" t="str">
        <f>IF(ISNUMBER(N1916),+G1916*_xll.BDP($C1916, "PX_POS_MULT_FACTOR")*P1916/K1916," ")</f>
        <v xml:space="preserve"> </v>
      </c>
      <c r="R1916" s="8" t="str">
        <f>IF(OR($A1916="TUA",$A1916="TYA"),"",IF(ISNUMBER(_xll.BDP($C1916,"DUR_ADJ_OAS_MID")),_xll.BDP($C1916,"DUR_ADJ_OAS_MID"),IF(ISNUMBER(_xll.BDP($E1916&amp;" ISIN","DUR_ADJ_OAS_MID")),_xll.BDP($E1916&amp;" ISIN","DUR_ADJ_OAS_MID")," ")))</f>
        <v xml:space="preserve"> </v>
      </c>
      <c r="S1916" s="7" t="str">
        <f t="shared" si="25"/>
        <v xml:space="preserve"> </v>
      </c>
      <c r="AB1916" s="8" t="s">
        <v>233</v>
      </c>
      <c r="AG1916">
        <v>-8.1209999999999997E-3</v>
      </c>
    </row>
    <row r="1917" spans="1:33" x14ac:dyDescent="0.25">
      <c r="A1917" t="s">
        <v>5187</v>
      </c>
      <c r="B1917" t="s">
        <v>338</v>
      </c>
      <c r="C1917" t="s">
        <v>339</v>
      </c>
      <c r="D1917" t="s">
        <v>340</v>
      </c>
      <c r="E1917" t="s">
        <v>341</v>
      </c>
      <c r="F1917" t="s">
        <v>342</v>
      </c>
      <c r="G1917" s="1">
        <v>-11582.45682076509</v>
      </c>
      <c r="H1917" s="1">
        <v>28.52</v>
      </c>
      <c r="I1917" s="2">
        <v>-330331.66852822038</v>
      </c>
      <c r="J1917" s="3">
        <v>-3.9242961047765996E-3</v>
      </c>
      <c r="K1917" s="4">
        <v>84176030.480000004</v>
      </c>
      <c r="L1917" s="5">
        <v>4375001</v>
      </c>
      <c r="M1917" s="6">
        <v>19.240231139999999</v>
      </c>
      <c r="N1917" s="7" t="str">
        <f>IF(ISNUMBER(_xll.BDP($C1917, "DELTA_MID")),_xll.BDP($C1917, "DELTA_MID")," ")</f>
        <v xml:space="preserve"> </v>
      </c>
      <c r="O1917" s="7" t="str">
        <f>IF(ISNUMBER(N1917),_xll.BDP($C1917, "OPT_UNDL_TICKER"),"")</f>
        <v/>
      </c>
      <c r="P1917" s="8" t="str">
        <f>IF(ISNUMBER(N1917),_xll.BDP($C1917, "OPT_UNDL_PX")," ")</f>
        <v xml:space="preserve"> </v>
      </c>
      <c r="Q1917" s="7" t="str">
        <f>IF(ISNUMBER(N1917),+G1917*_xll.BDP($C1917, "PX_POS_MULT_FACTOR")*P1917/K1917," ")</f>
        <v xml:space="preserve"> </v>
      </c>
      <c r="R1917" s="8" t="str">
        <f>IF(OR($A1917="TUA",$A1917="TYA"),"",IF(ISNUMBER(_xll.BDP($C1917,"DUR_ADJ_OAS_MID")),_xll.BDP($C1917,"DUR_ADJ_OAS_MID"),IF(ISNUMBER(_xll.BDP($E1917&amp;" ISIN","DUR_ADJ_OAS_MID")),_xll.BDP($E1917&amp;" ISIN","DUR_ADJ_OAS_MID")," ")))</f>
        <v xml:space="preserve"> </v>
      </c>
      <c r="S1917" s="7" t="str">
        <f t="shared" si="25"/>
        <v xml:space="preserve"> </v>
      </c>
      <c r="AB1917" s="8" t="s">
        <v>233</v>
      </c>
      <c r="AG1917">
        <v>-8.1209999999999997E-3</v>
      </c>
    </row>
    <row r="1918" spans="1:33" x14ac:dyDescent="0.25">
      <c r="A1918" t="s">
        <v>5187</v>
      </c>
      <c r="B1918" t="s">
        <v>343</v>
      </c>
      <c r="C1918" t="s">
        <v>344</v>
      </c>
      <c r="D1918" t="s">
        <v>345</v>
      </c>
      <c r="E1918" t="s">
        <v>346</v>
      </c>
      <c r="F1918" t="s">
        <v>347</v>
      </c>
      <c r="G1918" s="1">
        <v>-31552.201461097819</v>
      </c>
      <c r="H1918" s="1">
        <v>13.95</v>
      </c>
      <c r="I1918" s="2">
        <v>-440153.21038231457</v>
      </c>
      <c r="J1918" s="3">
        <v>-5.2289613548229001E-3</v>
      </c>
      <c r="K1918" s="4">
        <v>84176030.480000004</v>
      </c>
      <c r="L1918" s="5">
        <v>4375001</v>
      </c>
      <c r="M1918" s="6">
        <v>19.240231139999999</v>
      </c>
      <c r="N1918" s="7" t="str">
        <f>IF(ISNUMBER(_xll.BDP($C1918, "DELTA_MID")),_xll.BDP($C1918, "DELTA_MID")," ")</f>
        <v xml:space="preserve"> </v>
      </c>
      <c r="O1918" s="7" t="str">
        <f>IF(ISNUMBER(N1918),_xll.BDP($C1918, "OPT_UNDL_TICKER"),"")</f>
        <v/>
      </c>
      <c r="P1918" s="8" t="str">
        <f>IF(ISNUMBER(N1918),_xll.BDP($C1918, "OPT_UNDL_PX")," ")</f>
        <v xml:space="preserve"> </v>
      </c>
      <c r="Q1918" s="7" t="str">
        <f>IF(ISNUMBER(N1918),+G1918*_xll.BDP($C1918, "PX_POS_MULT_FACTOR")*P1918/K1918," ")</f>
        <v xml:space="preserve"> </v>
      </c>
      <c r="R1918" s="8" t="str">
        <f>IF(OR($A1918="TUA",$A1918="TYA"),"",IF(ISNUMBER(_xll.BDP($C1918,"DUR_ADJ_OAS_MID")),_xll.BDP($C1918,"DUR_ADJ_OAS_MID"),IF(ISNUMBER(_xll.BDP($E1918&amp;" ISIN","DUR_ADJ_OAS_MID")),_xll.BDP($E1918&amp;" ISIN","DUR_ADJ_OAS_MID")," ")))</f>
        <v xml:space="preserve"> </v>
      </c>
      <c r="S1918" s="7" t="str">
        <f t="shared" si="25"/>
        <v xml:space="preserve"> </v>
      </c>
      <c r="AB1918" s="8" t="s">
        <v>233</v>
      </c>
      <c r="AG1918">
        <v>-8.1209999999999997E-3</v>
      </c>
    </row>
    <row r="1919" spans="1:33" x14ac:dyDescent="0.25">
      <c r="A1919" t="s">
        <v>5187</v>
      </c>
      <c r="B1919" t="s">
        <v>348</v>
      </c>
      <c r="C1919" t="s">
        <v>349</v>
      </c>
      <c r="D1919" t="s">
        <v>350</v>
      </c>
      <c r="E1919" t="s">
        <v>351</v>
      </c>
      <c r="G1919" s="1">
        <v>-89965.368719573948</v>
      </c>
      <c r="H1919" s="1">
        <v>3.66</v>
      </c>
      <c r="I1919" s="2">
        <v>-329273.24951364071</v>
      </c>
      <c r="J1919" s="3">
        <v>-3.9117222282401996E-3</v>
      </c>
      <c r="K1919" s="4">
        <v>84176030.480000004</v>
      </c>
      <c r="L1919" s="5">
        <v>4375001</v>
      </c>
      <c r="M1919" s="6">
        <v>19.240231139999999</v>
      </c>
      <c r="N1919" s="7" t="str">
        <f>IF(ISNUMBER(_xll.BDP($C1919, "DELTA_MID")),_xll.BDP($C1919, "DELTA_MID")," ")</f>
        <v xml:space="preserve"> </v>
      </c>
      <c r="O1919" s="7" t="str">
        <f>IF(ISNUMBER(N1919),_xll.BDP($C1919, "OPT_UNDL_TICKER"),"")</f>
        <v/>
      </c>
      <c r="P1919" s="8" t="str">
        <f>IF(ISNUMBER(N1919),_xll.BDP($C1919, "OPT_UNDL_PX")," ")</f>
        <v xml:space="preserve"> </v>
      </c>
      <c r="Q1919" s="7" t="str">
        <f>IF(ISNUMBER(N1919),+G1919*_xll.BDP($C1919, "PX_POS_MULT_FACTOR")*P1919/K1919," ")</f>
        <v xml:space="preserve"> </v>
      </c>
      <c r="R1919" s="8" t="str">
        <f>IF(OR($A1919="TUA",$A1919="TYA"),"",IF(ISNUMBER(_xll.BDP($C1919,"DUR_ADJ_OAS_MID")),_xll.BDP($C1919,"DUR_ADJ_OAS_MID"),IF(ISNUMBER(_xll.BDP($E1919&amp;" ISIN","DUR_ADJ_OAS_MID")),_xll.BDP($E1919&amp;" ISIN","DUR_ADJ_OAS_MID")," ")))</f>
        <v xml:space="preserve"> </v>
      </c>
      <c r="S1919" s="7" t="str">
        <f t="shared" si="25"/>
        <v xml:space="preserve"> </v>
      </c>
      <c r="AB1919" s="8" t="s">
        <v>233</v>
      </c>
      <c r="AG1919">
        <v>-8.1209999999999997E-3</v>
      </c>
    </row>
    <row r="1920" spans="1:33" x14ac:dyDescent="0.25">
      <c r="A1920" t="s">
        <v>5187</v>
      </c>
      <c r="B1920" t="s">
        <v>352</v>
      </c>
      <c r="C1920" t="s">
        <v>353</v>
      </c>
      <c r="D1920" t="s">
        <v>354</v>
      </c>
      <c r="E1920" t="s">
        <v>355</v>
      </c>
      <c r="F1920" t="s">
        <v>356</v>
      </c>
      <c r="G1920" s="1">
        <v>-11842.693751405461</v>
      </c>
      <c r="H1920" s="1">
        <v>35.79</v>
      </c>
      <c r="I1920" s="2">
        <v>-423850.00936280162</v>
      </c>
      <c r="J1920" s="3">
        <v>-5.0352815040798004E-3</v>
      </c>
      <c r="K1920" s="4">
        <v>84176030.480000004</v>
      </c>
      <c r="L1920" s="5">
        <v>4375001</v>
      </c>
      <c r="M1920" s="6">
        <v>19.240231139999999</v>
      </c>
      <c r="N1920" s="7" t="str">
        <f>IF(ISNUMBER(_xll.BDP($C1920, "DELTA_MID")),_xll.BDP($C1920, "DELTA_MID")," ")</f>
        <v xml:space="preserve"> </v>
      </c>
      <c r="O1920" s="7" t="str">
        <f>IF(ISNUMBER(N1920),_xll.BDP($C1920, "OPT_UNDL_TICKER"),"")</f>
        <v/>
      </c>
      <c r="P1920" s="8" t="str">
        <f>IF(ISNUMBER(N1920),_xll.BDP($C1920, "OPT_UNDL_PX")," ")</f>
        <v xml:space="preserve"> </v>
      </c>
      <c r="Q1920" s="7" t="str">
        <f>IF(ISNUMBER(N1920),+G1920*_xll.BDP($C1920, "PX_POS_MULT_FACTOR")*P1920/K1920," ")</f>
        <v xml:space="preserve"> </v>
      </c>
      <c r="R1920" s="8" t="str">
        <f>IF(OR($A1920="TUA",$A1920="TYA"),"",IF(ISNUMBER(_xll.BDP($C1920,"DUR_ADJ_OAS_MID")),_xll.BDP($C1920,"DUR_ADJ_OAS_MID"),IF(ISNUMBER(_xll.BDP($E1920&amp;" ISIN","DUR_ADJ_OAS_MID")),_xll.BDP($E1920&amp;" ISIN","DUR_ADJ_OAS_MID")," ")))</f>
        <v xml:space="preserve"> </v>
      </c>
      <c r="S1920" s="7" t="str">
        <f t="shared" si="25"/>
        <v xml:space="preserve"> </v>
      </c>
      <c r="AB1920" s="8" t="s">
        <v>233</v>
      </c>
      <c r="AG1920">
        <v>-8.1209999999999997E-3</v>
      </c>
    </row>
    <row r="1921" spans="1:33" x14ac:dyDescent="0.25">
      <c r="A1921" t="s">
        <v>5187</v>
      </c>
      <c r="B1921" t="s">
        <v>357</v>
      </c>
      <c r="C1921" t="s">
        <v>358</v>
      </c>
      <c r="D1921" t="s">
        <v>359</v>
      </c>
      <c r="E1921" t="s">
        <v>360</v>
      </c>
      <c r="F1921" t="s">
        <v>361</v>
      </c>
      <c r="G1921" s="1">
        <v>-6993.9551376359741</v>
      </c>
      <c r="H1921" s="1">
        <v>44.4</v>
      </c>
      <c r="I1921" s="2">
        <v>-310531.60811103717</v>
      </c>
      <c r="J1921" s="3">
        <v>-3.6890740314110999E-3</v>
      </c>
      <c r="K1921" s="4">
        <v>84176030.480000004</v>
      </c>
      <c r="L1921" s="5">
        <v>4375001</v>
      </c>
      <c r="M1921" s="6">
        <v>19.240231139999999</v>
      </c>
      <c r="N1921" s="7" t="str">
        <f>IF(ISNUMBER(_xll.BDP($C1921, "DELTA_MID")),_xll.BDP($C1921, "DELTA_MID")," ")</f>
        <v xml:space="preserve"> </v>
      </c>
      <c r="O1921" s="7" t="str">
        <f>IF(ISNUMBER(N1921),_xll.BDP($C1921, "OPT_UNDL_TICKER"),"")</f>
        <v/>
      </c>
      <c r="P1921" s="8" t="str">
        <f>IF(ISNUMBER(N1921),_xll.BDP($C1921, "OPT_UNDL_PX")," ")</f>
        <v xml:space="preserve"> </v>
      </c>
      <c r="Q1921" s="7" t="str">
        <f>IF(ISNUMBER(N1921),+G1921*_xll.BDP($C1921, "PX_POS_MULT_FACTOR")*P1921/K1921," ")</f>
        <v xml:space="preserve"> </v>
      </c>
      <c r="R1921" s="8" t="str">
        <f>IF(OR($A1921="TUA",$A1921="TYA"),"",IF(ISNUMBER(_xll.BDP($C1921,"DUR_ADJ_OAS_MID")),_xll.BDP($C1921,"DUR_ADJ_OAS_MID"),IF(ISNUMBER(_xll.BDP($E1921&amp;" ISIN","DUR_ADJ_OAS_MID")),_xll.BDP($E1921&amp;" ISIN","DUR_ADJ_OAS_MID")," ")))</f>
        <v xml:space="preserve"> </v>
      </c>
      <c r="S1921" s="7" t="str">
        <f t="shared" si="25"/>
        <v xml:space="preserve"> </v>
      </c>
      <c r="AB1921" s="8" t="s">
        <v>233</v>
      </c>
      <c r="AG1921">
        <v>-8.1209999999999997E-3</v>
      </c>
    </row>
    <row r="1922" spans="1:33" x14ac:dyDescent="0.25">
      <c r="A1922" t="s">
        <v>5187</v>
      </c>
      <c r="B1922" t="s">
        <v>362</v>
      </c>
      <c r="C1922" t="s">
        <v>363</v>
      </c>
      <c r="D1922" t="s">
        <v>364</v>
      </c>
      <c r="E1922" t="s">
        <v>365</v>
      </c>
      <c r="F1922" t="s">
        <v>366</v>
      </c>
      <c r="G1922" s="1">
        <v>-3527.8874286977489</v>
      </c>
      <c r="H1922" s="1">
        <v>110.41</v>
      </c>
      <c r="I1922" s="2">
        <v>-389514.05100251851</v>
      </c>
      <c r="J1922" s="3">
        <v>-4.6273749044874E-3</v>
      </c>
      <c r="K1922" s="4">
        <v>84176030.480000004</v>
      </c>
      <c r="L1922" s="5">
        <v>4375001</v>
      </c>
      <c r="M1922" s="6">
        <v>19.240231139999999</v>
      </c>
      <c r="N1922" s="7" t="str">
        <f>IF(ISNUMBER(_xll.BDP($C1922, "DELTA_MID")),_xll.BDP($C1922, "DELTA_MID")," ")</f>
        <v xml:space="preserve"> </v>
      </c>
      <c r="O1922" s="7" t="str">
        <f>IF(ISNUMBER(N1922),_xll.BDP($C1922, "OPT_UNDL_TICKER"),"")</f>
        <v/>
      </c>
      <c r="P1922" s="8" t="str">
        <f>IF(ISNUMBER(N1922),_xll.BDP($C1922, "OPT_UNDL_PX")," ")</f>
        <v xml:space="preserve"> </v>
      </c>
      <c r="Q1922" s="7" t="str">
        <f>IF(ISNUMBER(N1922),+G1922*_xll.BDP($C1922, "PX_POS_MULT_FACTOR")*P1922/K1922," ")</f>
        <v xml:space="preserve"> </v>
      </c>
      <c r="R1922" s="8" t="str">
        <f>IF(OR($A1922="TUA",$A1922="TYA"),"",IF(ISNUMBER(_xll.BDP($C1922,"DUR_ADJ_OAS_MID")),_xll.BDP($C1922,"DUR_ADJ_OAS_MID"),IF(ISNUMBER(_xll.BDP($E1922&amp;" ISIN","DUR_ADJ_OAS_MID")),_xll.BDP($E1922&amp;" ISIN","DUR_ADJ_OAS_MID")," ")))</f>
        <v xml:space="preserve"> </v>
      </c>
      <c r="S1922" s="7" t="str">
        <f t="shared" ref="S1922:S1985" si="26">IF(ISNUMBER(N1922),Q1922*N1922,IF(ISNUMBER(R1922),J1922*R1922," "))</f>
        <v xml:space="preserve"> </v>
      </c>
      <c r="AB1922" s="8" t="s">
        <v>233</v>
      </c>
      <c r="AG1922">
        <v>-8.1209999999999997E-3</v>
      </c>
    </row>
    <row r="1923" spans="1:33" x14ac:dyDescent="0.25">
      <c r="A1923" t="s">
        <v>5187</v>
      </c>
      <c r="B1923" t="s">
        <v>367</v>
      </c>
      <c r="C1923" t="s">
        <v>368</v>
      </c>
      <c r="D1923" t="s">
        <v>369</v>
      </c>
      <c r="E1923" t="s">
        <v>370</v>
      </c>
      <c r="F1923" t="s">
        <v>371</v>
      </c>
      <c r="G1923" s="1">
        <v>-90181.627387183165</v>
      </c>
      <c r="H1923" s="1">
        <v>4.24</v>
      </c>
      <c r="I1923" s="2">
        <v>-382370.10012165672</v>
      </c>
      <c r="J1923" s="3">
        <v>-4.5425057221308001E-3</v>
      </c>
      <c r="K1923" s="4">
        <v>84176030.480000004</v>
      </c>
      <c r="L1923" s="5">
        <v>4375001</v>
      </c>
      <c r="M1923" s="6">
        <v>19.240231139999999</v>
      </c>
      <c r="N1923" s="7" t="str">
        <f>IF(ISNUMBER(_xll.BDP($C1923, "DELTA_MID")),_xll.BDP($C1923, "DELTA_MID")," ")</f>
        <v xml:space="preserve"> </v>
      </c>
      <c r="O1923" s="7" t="str">
        <f>IF(ISNUMBER(N1923),_xll.BDP($C1923, "OPT_UNDL_TICKER"),"")</f>
        <v/>
      </c>
      <c r="P1923" s="8" t="str">
        <f>IF(ISNUMBER(N1923),_xll.BDP($C1923, "OPT_UNDL_PX")," ")</f>
        <v xml:space="preserve"> </v>
      </c>
      <c r="Q1923" s="7" t="str">
        <f>IF(ISNUMBER(N1923),+G1923*_xll.BDP($C1923, "PX_POS_MULT_FACTOR")*P1923/K1923," ")</f>
        <v xml:space="preserve"> </v>
      </c>
      <c r="R1923" s="8" t="str">
        <f>IF(OR($A1923="TUA",$A1923="TYA"),"",IF(ISNUMBER(_xll.BDP($C1923,"DUR_ADJ_OAS_MID")),_xll.BDP($C1923,"DUR_ADJ_OAS_MID"),IF(ISNUMBER(_xll.BDP($E1923&amp;" ISIN","DUR_ADJ_OAS_MID")),_xll.BDP($E1923&amp;" ISIN","DUR_ADJ_OAS_MID")," ")))</f>
        <v xml:space="preserve"> </v>
      </c>
      <c r="S1923" s="7" t="str">
        <f t="shared" si="26"/>
        <v xml:space="preserve"> </v>
      </c>
      <c r="AB1923" s="8" t="s">
        <v>233</v>
      </c>
      <c r="AG1923">
        <v>-8.1209999999999997E-3</v>
      </c>
    </row>
    <row r="1924" spans="1:33" x14ac:dyDescent="0.25">
      <c r="A1924" t="s">
        <v>5187</v>
      </c>
      <c r="B1924" t="s">
        <v>372</v>
      </c>
      <c r="C1924" t="s">
        <v>373</v>
      </c>
      <c r="D1924" t="s">
        <v>374</v>
      </c>
      <c r="E1924" t="s">
        <v>375</v>
      </c>
      <c r="G1924" s="1">
        <v>-16577.101480090419</v>
      </c>
      <c r="H1924" s="1">
        <v>20.75</v>
      </c>
      <c r="I1924" s="2">
        <v>-343974.85571187618</v>
      </c>
      <c r="J1924" s="3">
        <v>-4.086375346407E-3</v>
      </c>
      <c r="K1924" s="4">
        <v>84176030.480000004</v>
      </c>
      <c r="L1924" s="5">
        <v>4375001</v>
      </c>
      <c r="M1924" s="6">
        <v>19.240231139999999</v>
      </c>
      <c r="N1924" s="7" t="str">
        <f>IF(ISNUMBER(_xll.BDP($C1924, "DELTA_MID")),_xll.BDP($C1924, "DELTA_MID")," ")</f>
        <v xml:space="preserve"> </v>
      </c>
      <c r="O1924" s="7" t="str">
        <f>IF(ISNUMBER(N1924),_xll.BDP($C1924, "OPT_UNDL_TICKER"),"")</f>
        <v/>
      </c>
      <c r="P1924" s="8" t="str">
        <f>IF(ISNUMBER(N1924),_xll.BDP($C1924, "OPT_UNDL_PX")," ")</f>
        <v xml:space="preserve"> </v>
      </c>
      <c r="Q1924" s="7" t="str">
        <f>IF(ISNUMBER(N1924),+G1924*_xll.BDP($C1924, "PX_POS_MULT_FACTOR")*P1924/K1924," ")</f>
        <v xml:space="preserve"> </v>
      </c>
      <c r="R1924" s="8" t="str">
        <f>IF(OR($A1924="TUA",$A1924="TYA"),"",IF(ISNUMBER(_xll.BDP($C1924,"DUR_ADJ_OAS_MID")),_xll.BDP($C1924,"DUR_ADJ_OAS_MID"),IF(ISNUMBER(_xll.BDP($E1924&amp;" ISIN","DUR_ADJ_OAS_MID")),_xll.BDP($E1924&amp;" ISIN","DUR_ADJ_OAS_MID")," ")))</f>
        <v xml:space="preserve"> </v>
      </c>
      <c r="S1924" s="7" t="str">
        <f t="shared" si="26"/>
        <v xml:space="preserve"> </v>
      </c>
      <c r="AB1924" s="8" t="s">
        <v>233</v>
      </c>
      <c r="AG1924">
        <v>-8.1209999999999997E-3</v>
      </c>
    </row>
    <row r="1925" spans="1:33" x14ac:dyDescent="0.25">
      <c r="A1925" t="s">
        <v>5187</v>
      </c>
      <c r="B1925" t="s">
        <v>376</v>
      </c>
      <c r="C1925" t="s">
        <v>377</v>
      </c>
      <c r="D1925" t="s">
        <v>378</v>
      </c>
      <c r="E1925" t="s">
        <v>379</v>
      </c>
      <c r="F1925" t="s">
        <v>380</v>
      </c>
      <c r="G1925" s="1">
        <v>-4669.1571018257328</v>
      </c>
      <c r="H1925" s="1">
        <v>80.67</v>
      </c>
      <c r="I1925" s="2">
        <v>-376660.90340428188</v>
      </c>
      <c r="J1925" s="3">
        <v>-4.4746812276183004E-3</v>
      </c>
      <c r="K1925" s="4">
        <v>84176030.480000004</v>
      </c>
      <c r="L1925" s="5">
        <v>4375001</v>
      </c>
      <c r="M1925" s="6">
        <v>19.240231139999999</v>
      </c>
      <c r="N1925" s="7" t="str">
        <f>IF(ISNUMBER(_xll.BDP($C1925, "DELTA_MID")),_xll.BDP($C1925, "DELTA_MID")," ")</f>
        <v xml:space="preserve"> </v>
      </c>
      <c r="O1925" s="7" t="str">
        <f>IF(ISNUMBER(N1925),_xll.BDP($C1925, "OPT_UNDL_TICKER"),"")</f>
        <v/>
      </c>
      <c r="P1925" s="8" t="str">
        <f>IF(ISNUMBER(N1925),_xll.BDP($C1925, "OPT_UNDL_PX")," ")</f>
        <v xml:space="preserve"> </v>
      </c>
      <c r="Q1925" s="7" t="str">
        <f>IF(ISNUMBER(N1925),+G1925*_xll.BDP($C1925, "PX_POS_MULT_FACTOR")*P1925/K1925," ")</f>
        <v xml:space="preserve"> </v>
      </c>
      <c r="R1925" s="8" t="str">
        <f>IF(OR($A1925="TUA",$A1925="TYA"),"",IF(ISNUMBER(_xll.BDP($C1925,"DUR_ADJ_OAS_MID")),_xll.BDP($C1925,"DUR_ADJ_OAS_MID"),IF(ISNUMBER(_xll.BDP($E1925&amp;" ISIN","DUR_ADJ_OAS_MID")),_xll.BDP($E1925&amp;" ISIN","DUR_ADJ_OAS_MID")," ")))</f>
        <v xml:space="preserve"> </v>
      </c>
      <c r="S1925" s="7" t="str">
        <f t="shared" si="26"/>
        <v xml:space="preserve"> </v>
      </c>
      <c r="AB1925" s="8" t="s">
        <v>233</v>
      </c>
      <c r="AG1925">
        <v>-8.1209999999999997E-3</v>
      </c>
    </row>
    <row r="1926" spans="1:33" x14ac:dyDescent="0.25">
      <c r="A1926" t="s">
        <v>5187</v>
      </c>
      <c r="B1926" t="s">
        <v>381</v>
      </c>
      <c r="C1926" t="s">
        <v>382</v>
      </c>
      <c r="D1926" t="s">
        <v>383</v>
      </c>
      <c r="E1926" t="s">
        <v>384</v>
      </c>
      <c r="F1926" t="s">
        <v>385</v>
      </c>
      <c r="G1926" s="1">
        <v>-14624.46342446223</v>
      </c>
      <c r="H1926" s="1">
        <v>22.53</v>
      </c>
      <c r="I1926" s="2">
        <v>-329489.16095313412</v>
      </c>
      <c r="J1926" s="3">
        <v>-3.9142872273054E-3</v>
      </c>
      <c r="K1926" s="4">
        <v>84176030.480000004</v>
      </c>
      <c r="L1926" s="5">
        <v>4375001</v>
      </c>
      <c r="M1926" s="6">
        <v>19.240231139999999</v>
      </c>
      <c r="N1926" s="7" t="str">
        <f>IF(ISNUMBER(_xll.BDP($C1926, "DELTA_MID")),_xll.BDP($C1926, "DELTA_MID")," ")</f>
        <v xml:space="preserve"> </v>
      </c>
      <c r="O1926" s="7" t="str">
        <f>IF(ISNUMBER(N1926),_xll.BDP($C1926, "OPT_UNDL_TICKER"),"")</f>
        <v/>
      </c>
      <c r="P1926" s="8" t="str">
        <f>IF(ISNUMBER(N1926),_xll.BDP($C1926, "OPT_UNDL_PX")," ")</f>
        <v xml:space="preserve"> </v>
      </c>
      <c r="Q1926" s="7" t="str">
        <f>IF(ISNUMBER(N1926),+G1926*_xll.BDP($C1926, "PX_POS_MULT_FACTOR")*P1926/K1926," ")</f>
        <v xml:space="preserve"> </v>
      </c>
      <c r="R1926" s="8" t="str">
        <f>IF(OR($A1926="TUA",$A1926="TYA"),"",IF(ISNUMBER(_xll.BDP($C1926,"DUR_ADJ_OAS_MID")),_xll.BDP($C1926,"DUR_ADJ_OAS_MID"),IF(ISNUMBER(_xll.BDP($E1926&amp;" ISIN","DUR_ADJ_OAS_MID")),_xll.BDP($E1926&amp;" ISIN","DUR_ADJ_OAS_MID")," ")))</f>
        <v xml:space="preserve"> </v>
      </c>
      <c r="S1926" s="7" t="str">
        <f t="shared" si="26"/>
        <v xml:space="preserve"> </v>
      </c>
      <c r="AB1926" s="8" t="s">
        <v>233</v>
      </c>
      <c r="AG1926">
        <v>-8.1209999999999997E-3</v>
      </c>
    </row>
    <row r="1927" spans="1:33" x14ac:dyDescent="0.25">
      <c r="A1927" t="s">
        <v>5187</v>
      </c>
      <c r="B1927" t="s">
        <v>386</v>
      </c>
      <c r="C1927" t="s">
        <v>387</v>
      </c>
      <c r="D1927" t="s">
        <v>388</v>
      </c>
      <c r="E1927" t="s">
        <v>389</v>
      </c>
      <c r="F1927" t="s">
        <v>390</v>
      </c>
      <c r="G1927" s="1">
        <v>-6595.4042676241934</v>
      </c>
      <c r="H1927" s="1">
        <v>61.7</v>
      </c>
      <c r="I1927" s="2">
        <v>-406936.44331241283</v>
      </c>
      <c r="J1927" s="3">
        <v>-4.8343505982870001E-3</v>
      </c>
      <c r="K1927" s="4">
        <v>84176030.480000004</v>
      </c>
      <c r="L1927" s="5">
        <v>4375001</v>
      </c>
      <c r="M1927" s="6">
        <v>19.240231139999999</v>
      </c>
      <c r="N1927" s="7" t="str">
        <f>IF(ISNUMBER(_xll.BDP($C1927, "DELTA_MID")),_xll.BDP($C1927, "DELTA_MID")," ")</f>
        <v xml:space="preserve"> </v>
      </c>
      <c r="O1927" s="7" t="str">
        <f>IF(ISNUMBER(N1927),_xll.BDP($C1927, "OPT_UNDL_TICKER"),"")</f>
        <v/>
      </c>
      <c r="P1927" s="8" t="str">
        <f>IF(ISNUMBER(N1927),_xll.BDP($C1927, "OPT_UNDL_PX")," ")</f>
        <v xml:space="preserve"> </v>
      </c>
      <c r="Q1927" s="7" t="str">
        <f>IF(ISNUMBER(N1927),+G1927*_xll.BDP($C1927, "PX_POS_MULT_FACTOR")*P1927/K1927," ")</f>
        <v xml:space="preserve"> </v>
      </c>
      <c r="R1927" s="8" t="str">
        <f>IF(OR($A1927="TUA",$A1927="TYA"),"",IF(ISNUMBER(_xll.BDP($C1927,"DUR_ADJ_OAS_MID")),_xll.BDP($C1927,"DUR_ADJ_OAS_MID"),IF(ISNUMBER(_xll.BDP($E1927&amp;" ISIN","DUR_ADJ_OAS_MID")),_xll.BDP($E1927&amp;" ISIN","DUR_ADJ_OAS_MID")," ")))</f>
        <v xml:space="preserve"> </v>
      </c>
      <c r="S1927" s="7" t="str">
        <f t="shared" si="26"/>
        <v xml:space="preserve"> </v>
      </c>
      <c r="AB1927" s="8" t="s">
        <v>233</v>
      </c>
      <c r="AG1927">
        <v>-8.1209999999999997E-3</v>
      </c>
    </row>
    <row r="1928" spans="1:33" x14ac:dyDescent="0.25">
      <c r="A1928" t="s">
        <v>5187</v>
      </c>
      <c r="B1928" t="s">
        <v>391</v>
      </c>
      <c r="C1928" t="s">
        <v>392</v>
      </c>
      <c r="D1928" t="s">
        <v>393</v>
      </c>
      <c r="E1928" t="s">
        <v>394</v>
      </c>
      <c r="F1928" t="s">
        <v>395</v>
      </c>
      <c r="G1928" s="1">
        <v>-11951.441085550479</v>
      </c>
      <c r="H1928" s="1">
        <v>31.64</v>
      </c>
      <c r="I1928" s="2">
        <v>-378143.59594681743</v>
      </c>
      <c r="J1928" s="3">
        <v>-4.4922954170031008E-3</v>
      </c>
      <c r="K1928" s="4">
        <v>84176030.480000004</v>
      </c>
      <c r="L1928" s="5">
        <v>4375001</v>
      </c>
      <c r="M1928" s="6">
        <v>19.240231139999999</v>
      </c>
      <c r="N1928" s="7" t="str">
        <f>IF(ISNUMBER(_xll.BDP($C1928, "DELTA_MID")),_xll.BDP($C1928, "DELTA_MID")," ")</f>
        <v xml:space="preserve"> </v>
      </c>
      <c r="O1928" s="7" t="str">
        <f>IF(ISNUMBER(N1928),_xll.BDP($C1928, "OPT_UNDL_TICKER"),"")</f>
        <v/>
      </c>
      <c r="P1928" s="8" t="str">
        <f>IF(ISNUMBER(N1928),_xll.BDP($C1928, "OPT_UNDL_PX")," ")</f>
        <v xml:space="preserve"> </v>
      </c>
      <c r="Q1928" s="7" t="str">
        <f>IF(ISNUMBER(N1928),+G1928*_xll.BDP($C1928, "PX_POS_MULT_FACTOR")*P1928/K1928," ")</f>
        <v xml:space="preserve"> </v>
      </c>
      <c r="R1928" s="8" t="str">
        <f>IF(OR($A1928="TUA",$A1928="TYA"),"",IF(ISNUMBER(_xll.BDP($C1928,"DUR_ADJ_OAS_MID")),_xll.BDP($C1928,"DUR_ADJ_OAS_MID"),IF(ISNUMBER(_xll.BDP($E1928&amp;" ISIN","DUR_ADJ_OAS_MID")),_xll.BDP($E1928&amp;" ISIN","DUR_ADJ_OAS_MID")," ")))</f>
        <v xml:space="preserve"> </v>
      </c>
      <c r="S1928" s="7" t="str">
        <f t="shared" si="26"/>
        <v xml:space="preserve"> </v>
      </c>
      <c r="AB1928" s="8" t="s">
        <v>233</v>
      </c>
      <c r="AG1928">
        <v>-8.1209999999999997E-3</v>
      </c>
    </row>
    <row r="1929" spans="1:33" x14ac:dyDescent="0.25">
      <c r="A1929" t="s">
        <v>5187</v>
      </c>
      <c r="B1929" t="s">
        <v>396</v>
      </c>
      <c r="C1929" t="s">
        <v>397</v>
      </c>
      <c r="D1929" t="s">
        <v>398</v>
      </c>
      <c r="E1929" t="s">
        <v>399</v>
      </c>
      <c r="F1929" t="s">
        <v>400</v>
      </c>
      <c r="G1929" s="1">
        <v>-2919.9628723424698</v>
      </c>
      <c r="H1929" s="1">
        <v>106.32</v>
      </c>
      <c r="I1929" s="2">
        <v>-310450.45258745138</v>
      </c>
      <c r="J1929" s="3">
        <v>-3.6881099146295988E-3</v>
      </c>
      <c r="K1929" s="4">
        <v>84176030.480000004</v>
      </c>
      <c r="L1929" s="5">
        <v>4375001</v>
      </c>
      <c r="M1929" s="6">
        <v>19.240231139999999</v>
      </c>
      <c r="N1929" s="7" t="str">
        <f>IF(ISNUMBER(_xll.BDP($C1929, "DELTA_MID")),_xll.BDP($C1929, "DELTA_MID")," ")</f>
        <v xml:space="preserve"> </v>
      </c>
      <c r="O1929" s="7" t="str">
        <f>IF(ISNUMBER(N1929),_xll.BDP($C1929, "OPT_UNDL_TICKER"),"")</f>
        <v/>
      </c>
      <c r="P1929" s="8" t="str">
        <f>IF(ISNUMBER(N1929),_xll.BDP($C1929, "OPT_UNDL_PX")," ")</f>
        <v xml:space="preserve"> </v>
      </c>
      <c r="Q1929" s="7" t="str">
        <f>IF(ISNUMBER(N1929),+G1929*_xll.BDP($C1929, "PX_POS_MULT_FACTOR")*P1929/K1929," ")</f>
        <v xml:space="preserve"> </v>
      </c>
      <c r="R1929" s="8" t="str">
        <f>IF(OR($A1929="TUA",$A1929="TYA"),"",IF(ISNUMBER(_xll.BDP($C1929,"DUR_ADJ_OAS_MID")),_xll.BDP($C1929,"DUR_ADJ_OAS_MID"),IF(ISNUMBER(_xll.BDP($E1929&amp;" ISIN","DUR_ADJ_OAS_MID")),_xll.BDP($E1929&amp;" ISIN","DUR_ADJ_OAS_MID")," ")))</f>
        <v xml:space="preserve"> </v>
      </c>
      <c r="S1929" s="7" t="str">
        <f t="shared" si="26"/>
        <v xml:space="preserve"> </v>
      </c>
      <c r="AB1929" s="8" t="s">
        <v>233</v>
      </c>
      <c r="AG1929">
        <v>-8.1209999999999997E-3</v>
      </c>
    </row>
    <row r="1930" spans="1:33" x14ac:dyDescent="0.25">
      <c r="A1930" t="s">
        <v>5187</v>
      </c>
      <c r="B1930" t="s">
        <v>401</v>
      </c>
      <c r="C1930" t="s">
        <v>402</v>
      </c>
      <c r="D1930" t="s">
        <v>403</v>
      </c>
      <c r="E1930" t="s">
        <v>404</v>
      </c>
      <c r="F1930" t="s">
        <v>405</v>
      </c>
      <c r="G1930" s="1">
        <v>-16013.006686359049</v>
      </c>
      <c r="H1930" s="1">
        <v>22.2</v>
      </c>
      <c r="I1930" s="2">
        <v>-355488.74843717093</v>
      </c>
      <c r="J1930" s="3">
        <v>-4.2231588542492992E-3</v>
      </c>
      <c r="K1930" s="4">
        <v>84176030.480000004</v>
      </c>
      <c r="L1930" s="5">
        <v>4375001</v>
      </c>
      <c r="M1930" s="6">
        <v>19.240231139999999</v>
      </c>
      <c r="N1930" s="7" t="str">
        <f>IF(ISNUMBER(_xll.BDP($C1930, "DELTA_MID")),_xll.BDP($C1930, "DELTA_MID")," ")</f>
        <v xml:space="preserve"> </v>
      </c>
      <c r="O1930" s="7" t="str">
        <f>IF(ISNUMBER(N1930),_xll.BDP($C1930, "OPT_UNDL_TICKER"),"")</f>
        <v/>
      </c>
      <c r="P1930" s="8" t="str">
        <f>IF(ISNUMBER(N1930),_xll.BDP($C1930, "OPT_UNDL_PX")," ")</f>
        <v xml:space="preserve"> </v>
      </c>
      <c r="Q1930" s="7" t="str">
        <f>IF(ISNUMBER(N1930),+G1930*_xll.BDP($C1930, "PX_POS_MULT_FACTOR")*P1930/K1930," ")</f>
        <v xml:space="preserve"> </v>
      </c>
      <c r="R1930" s="8" t="str">
        <f>IF(OR($A1930="TUA",$A1930="TYA"),"",IF(ISNUMBER(_xll.BDP($C1930,"DUR_ADJ_OAS_MID")),_xll.BDP($C1930,"DUR_ADJ_OAS_MID"),IF(ISNUMBER(_xll.BDP($E1930&amp;" ISIN","DUR_ADJ_OAS_MID")),_xll.BDP($E1930&amp;" ISIN","DUR_ADJ_OAS_MID")," ")))</f>
        <v xml:space="preserve"> </v>
      </c>
      <c r="S1930" s="7" t="str">
        <f t="shared" si="26"/>
        <v xml:space="preserve"> </v>
      </c>
      <c r="AB1930" s="8" t="s">
        <v>233</v>
      </c>
      <c r="AG1930">
        <v>-8.1209999999999997E-3</v>
      </c>
    </row>
    <row r="1931" spans="1:33" x14ac:dyDescent="0.25">
      <c r="A1931" t="s">
        <v>5187</v>
      </c>
      <c r="B1931" t="s">
        <v>406</v>
      </c>
      <c r="C1931" t="s">
        <v>407</v>
      </c>
      <c r="D1931" t="s">
        <v>408</v>
      </c>
      <c r="E1931" t="s">
        <v>409</v>
      </c>
      <c r="F1931" t="s">
        <v>410</v>
      </c>
      <c r="G1931" s="1">
        <v>-17416.810505586189</v>
      </c>
      <c r="H1931" s="1">
        <v>16.329999999999998</v>
      </c>
      <c r="I1931" s="2">
        <v>-284416.51555622241</v>
      </c>
      <c r="J1931" s="3">
        <v>-3.3788302196526001E-3</v>
      </c>
      <c r="K1931" s="4">
        <v>84176030.480000004</v>
      </c>
      <c r="L1931" s="5">
        <v>4375001</v>
      </c>
      <c r="M1931" s="6">
        <v>19.240231139999999</v>
      </c>
      <c r="N1931" s="7" t="str">
        <f>IF(ISNUMBER(_xll.BDP($C1931, "DELTA_MID")),_xll.BDP($C1931, "DELTA_MID")," ")</f>
        <v xml:space="preserve"> </v>
      </c>
      <c r="O1931" s="7" t="str">
        <f>IF(ISNUMBER(N1931),_xll.BDP($C1931, "OPT_UNDL_TICKER"),"")</f>
        <v/>
      </c>
      <c r="P1931" s="8" t="str">
        <f>IF(ISNUMBER(N1931),_xll.BDP($C1931, "OPT_UNDL_PX")," ")</f>
        <v xml:space="preserve"> </v>
      </c>
      <c r="Q1931" s="7" t="str">
        <f>IF(ISNUMBER(N1931),+G1931*_xll.BDP($C1931, "PX_POS_MULT_FACTOR")*P1931/K1931," ")</f>
        <v xml:space="preserve"> </v>
      </c>
      <c r="R1931" s="8" t="str">
        <f>IF(OR($A1931="TUA",$A1931="TYA"),"",IF(ISNUMBER(_xll.BDP($C1931,"DUR_ADJ_OAS_MID")),_xll.BDP($C1931,"DUR_ADJ_OAS_MID"),IF(ISNUMBER(_xll.BDP($E1931&amp;" ISIN","DUR_ADJ_OAS_MID")),_xll.BDP($E1931&amp;" ISIN","DUR_ADJ_OAS_MID")," ")))</f>
        <v xml:space="preserve"> </v>
      </c>
      <c r="S1931" s="7" t="str">
        <f t="shared" si="26"/>
        <v xml:space="preserve"> </v>
      </c>
      <c r="AB1931" s="8" t="s">
        <v>233</v>
      </c>
      <c r="AG1931">
        <v>-8.1209999999999997E-3</v>
      </c>
    </row>
    <row r="1932" spans="1:33" x14ac:dyDescent="0.25">
      <c r="A1932" t="s">
        <v>5187</v>
      </c>
      <c r="B1932" t="s">
        <v>411</v>
      </c>
      <c r="C1932" t="s">
        <v>412</v>
      </c>
      <c r="D1932" t="s">
        <v>413</v>
      </c>
      <c r="E1932" t="s">
        <v>414</v>
      </c>
      <c r="F1932" t="s">
        <v>415</v>
      </c>
      <c r="G1932" s="1">
        <v>-1921.8340979387069</v>
      </c>
      <c r="H1932" s="1">
        <v>126</v>
      </c>
      <c r="I1932" s="2">
        <v>-242151.09634027709</v>
      </c>
      <c r="J1932" s="3">
        <v>-2.8767226841115E-3</v>
      </c>
      <c r="K1932" s="4">
        <v>84176030.480000004</v>
      </c>
      <c r="L1932" s="5">
        <v>4375001</v>
      </c>
      <c r="M1932" s="6">
        <v>19.240231139999999</v>
      </c>
      <c r="N1932" s="7" t="str">
        <f>IF(ISNUMBER(_xll.BDP($C1932, "DELTA_MID")),_xll.BDP($C1932, "DELTA_MID")," ")</f>
        <v xml:space="preserve"> </v>
      </c>
      <c r="O1932" s="7" t="str">
        <f>IF(ISNUMBER(N1932),_xll.BDP($C1932, "OPT_UNDL_TICKER"),"")</f>
        <v/>
      </c>
      <c r="P1932" s="8" t="str">
        <f>IF(ISNUMBER(N1932),_xll.BDP($C1932, "OPT_UNDL_PX")," ")</f>
        <v xml:space="preserve"> </v>
      </c>
      <c r="Q1932" s="7" t="str">
        <f>IF(ISNUMBER(N1932),+G1932*_xll.BDP($C1932, "PX_POS_MULT_FACTOR")*P1932/K1932," ")</f>
        <v xml:space="preserve"> </v>
      </c>
      <c r="R1932" s="8" t="str">
        <f>IF(OR($A1932="TUA",$A1932="TYA"),"",IF(ISNUMBER(_xll.BDP($C1932,"DUR_ADJ_OAS_MID")),_xll.BDP($C1932,"DUR_ADJ_OAS_MID"),IF(ISNUMBER(_xll.BDP($E1932&amp;" ISIN","DUR_ADJ_OAS_MID")),_xll.BDP($E1932&amp;" ISIN","DUR_ADJ_OAS_MID")," ")))</f>
        <v xml:space="preserve"> </v>
      </c>
      <c r="S1932" s="7" t="str">
        <f t="shared" si="26"/>
        <v xml:space="preserve"> </v>
      </c>
      <c r="AB1932" s="8" t="s">
        <v>233</v>
      </c>
      <c r="AG1932">
        <v>-8.1209999999999997E-3</v>
      </c>
    </row>
    <row r="1933" spans="1:33" x14ac:dyDescent="0.25">
      <c r="A1933" t="s">
        <v>5187</v>
      </c>
      <c r="B1933" t="s">
        <v>416</v>
      </c>
      <c r="C1933" t="s">
        <v>417</v>
      </c>
      <c r="D1933" t="s">
        <v>418</v>
      </c>
      <c r="E1933" t="s">
        <v>419</v>
      </c>
      <c r="F1933" t="s">
        <v>420</v>
      </c>
      <c r="G1933" s="1">
        <v>-26970.229445004221</v>
      </c>
      <c r="H1933" s="1">
        <v>13.1</v>
      </c>
      <c r="I1933" s="2">
        <v>-353310.00572955533</v>
      </c>
      <c r="J1933" s="3">
        <v>-4.1972756818641002E-3</v>
      </c>
      <c r="K1933" s="4">
        <v>84176030.480000004</v>
      </c>
      <c r="L1933" s="5">
        <v>4375001</v>
      </c>
      <c r="M1933" s="6">
        <v>19.240231139999999</v>
      </c>
      <c r="N1933" s="7" t="str">
        <f>IF(ISNUMBER(_xll.BDP($C1933, "DELTA_MID")),_xll.BDP($C1933, "DELTA_MID")," ")</f>
        <v xml:space="preserve"> </v>
      </c>
      <c r="O1933" s="7" t="str">
        <f>IF(ISNUMBER(N1933),_xll.BDP($C1933, "OPT_UNDL_TICKER"),"")</f>
        <v/>
      </c>
      <c r="P1933" s="8" t="str">
        <f>IF(ISNUMBER(N1933),_xll.BDP($C1933, "OPT_UNDL_PX")," ")</f>
        <v xml:space="preserve"> </v>
      </c>
      <c r="Q1933" s="7" t="str">
        <f>IF(ISNUMBER(N1933),+G1933*_xll.BDP($C1933, "PX_POS_MULT_FACTOR")*P1933/K1933," ")</f>
        <v xml:space="preserve"> </v>
      </c>
      <c r="R1933" s="8" t="str">
        <f>IF(OR($A1933="TUA",$A1933="TYA"),"",IF(ISNUMBER(_xll.BDP($C1933,"DUR_ADJ_OAS_MID")),_xll.BDP($C1933,"DUR_ADJ_OAS_MID"),IF(ISNUMBER(_xll.BDP($E1933&amp;" ISIN","DUR_ADJ_OAS_MID")),_xll.BDP($E1933&amp;" ISIN","DUR_ADJ_OAS_MID")," ")))</f>
        <v xml:space="preserve"> </v>
      </c>
      <c r="S1933" s="7" t="str">
        <f t="shared" si="26"/>
        <v xml:space="preserve"> </v>
      </c>
      <c r="AB1933" s="8" t="s">
        <v>233</v>
      </c>
      <c r="AG1933">
        <v>-8.1209999999999997E-3</v>
      </c>
    </row>
    <row r="1934" spans="1:33" x14ac:dyDescent="0.25">
      <c r="A1934" t="s">
        <v>5187</v>
      </c>
      <c r="B1934" t="s">
        <v>421</v>
      </c>
      <c r="C1934" t="s">
        <v>422</v>
      </c>
      <c r="D1934" t="s">
        <v>423</v>
      </c>
      <c r="E1934" t="s">
        <v>424</v>
      </c>
      <c r="F1934" t="s">
        <v>425</v>
      </c>
      <c r="G1934" s="1">
        <v>-5839.1934437506579</v>
      </c>
      <c r="H1934" s="1">
        <v>60.67</v>
      </c>
      <c r="I1934" s="2">
        <v>-354263.86623235239</v>
      </c>
      <c r="J1934" s="3">
        <v>-4.2086074172448008E-3</v>
      </c>
      <c r="K1934" s="4">
        <v>84176030.480000004</v>
      </c>
      <c r="L1934" s="5">
        <v>4375001</v>
      </c>
      <c r="M1934" s="6">
        <v>19.240231139999999</v>
      </c>
      <c r="N1934" s="7" t="str">
        <f>IF(ISNUMBER(_xll.BDP($C1934, "DELTA_MID")),_xll.BDP($C1934, "DELTA_MID")," ")</f>
        <v xml:space="preserve"> </v>
      </c>
      <c r="O1934" s="7" t="str">
        <f>IF(ISNUMBER(N1934),_xll.BDP($C1934, "OPT_UNDL_TICKER"),"")</f>
        <v/>
      </c>
      <c r="P1934" s="8" t="str">
        <f>IF(ISNUMBER(N1934),_xll.BDP($C1934, "OPT_UNDL_PX")," ")</f>
        <v xml:space="preserve"> </v>
      </c>
      <c r="Q1934" s="7" t="str">
        <f>IF(ISNUMBER(N1934),+G1934*_xll.BDP($C1934, "PX_POS_MULT_FACTOR")*P1934/K1934," ")</f>
        <v xml:space="preserve"> </v>
      </c>
      <c r="R1934" s="8" t="str">
        <f>IF(OR($A1934="TUA",$A1934="TYA"),"",IF(ISNUMBER(_xll.BDP($C1934,"DUR_ADJ_OAS_MID")),_xll.BDP($C1934,"DUR_ADJ_OAS_MID"),IF(ISNUMBER(_xll.BDP($E1934&amp;" ISIN","DUR_ADJ_OAS_MID")),_xll.BDP($E1934&amp;" ISIN","DUR_ADJ_OAS_MID")," ")))</f>
        <v xml:space="preserve"> </v>
      </c>
      <c r="S1934" s="7" t="str">
        <f t="shared" si="26"/>
        <v xml:space="preserve"> </v>
      </c>
      <c r="AB1934" s="8" t="s">
        <v>233</v>
      </c>
      <c r="AG1934">
        <v>-8.1209999999999997E-3</v>
      </c>
    </row>
    <row r="1935" spans="1:33" x14ac:dyDescent="0.25">
      <c r="A1935" t="s">
        <v>5187</v>
      </c>
      <c r="B1935" t="s">
        <v>426</v>
      </c>
      <c r="C1935" t="s">
        <v>427</v>
      </c>
      <c r="D1935" t="s">
        <v>428</v>
      </c>
      <c r="E1935" t="s">
        <v>429</v>
      </c>
      <c r="F1935" t="s">
        <v>430</v>
      </c>
      <c r="G1935" s="1">
        <v>-10865.595291547539</v>
      </c>
      <c r="H1935" s="1">
        <v>31.19</v>
      </c>
      <c r="I1935" s="2">
        <v>-338897.91714336758</v>
      </c>
      <c r="J1935" s="3">
        <v>-4.0260619942619992E-3</v>
      </c>
      <c r="K1935" s="4">
        <v>84176030.480000004</v>
      </c>
      <c r="L1935" s="5">
        <v>4375001</v>
      </c>
      <c r="M1935" s="6">
        <v>19.240231139999999</v>
      </c>
      <c r="N1935" s="7" t="str">
        <f>IF(ISNUMBER(_xll.BDP($C1935, "DELTA_MID")),_xll.BDP($C1935, "DELTA_MID")," ")</f>
        <v xml:space="preserve"> </v>
      </c>
      <c r="O1935" s="7" t="str">
        <f>IF(ISNUMBER(N1935),_xll.BDP($C1935, "OPT_UNDL_TICKER"),"")</f>
        <v/>
      </c>
      <c r="P1935" s="8" t="str">
        <f>IF(ISNUMBER(N1935),_xll.BDP($C1935, "OPT_UNDL_PX")," ")</f>
        <v xml:space="preserve"> </v>
      </c>
      <c r="Q1935" s="7" t="str">
        <f>IF(ISNUMBER(N1935),+G1935*_xll.BDP($C1935, "PX_POS_MULT_FACTOR")*P1935/K1935," ")</f>
        <v xml:space="preserve"> </v>
      </c>
      <c r="R1935" s="8" t="str">
        <f>IF(OR($A1935="TUA",$A1935="TYA"),"",IF(ISNUMBER(_xll.BDP($C1935,"DUR_ADJ_OAS_MID")),_xll.BDP($C1935,"DUR_ADJ_OAS_MID"),IF(ISNUMBER(_xll.BDP($E1935&amp;" ISIN","DUR_ADJ_OAS_MID")),_xll.BDP($E1935&amp;" ISIN","DUR_ADJ_OAS_MID")," ")))</f>
        <v xml:space="preserve"> </v>
      </c>
      <c r="S1935" s="7" t="str">
        <f t="shared" si="26"/>
        <v xml:space="preserve"> </v>
      </c>
      <c r="AB1935" s="8" t="s">
        <v>233</v>
      </c>
      <c r="AG1935">
        <v>-8.1209999999999997E-3</v>
      </c>
    </row>
    <row r="1936" spans="1:33" x14ac:dyDescent="0.25">
      <c r="A1936" t="s">
        <v>5187</v>
      </c>
      <c r="B1936" t="s">
        <v>431</v>
      </c>
      <c r="C1936" t="s">
        <v>432</v>
      </c>
      <c r="D1936" t="s">
        <v>433</v>
      </c>
      <c r="E1936" t="s">
        <v>434</v>
      </c>
      <c r="F1936" t="s">
        <v>435</v>
      </c>
      <c r="G1936" s="1">
        <v>-8410.1258639249027</v>
      </c>
      <c r="H1936" s="1">
        <v>37.54</v>
      </c>
      <c r="I1936" s="2">
        <v>-315716.12493174092</v>
      </c>
      <c r="J1936" s="3">
        <v>-3.7506653988245999E-3</v>
      </c>
      <c r="K1936" s="4">
        <v>84176030.480000004</v>
      </c>
      <c r="L1936" s="5">
        <v>4375001</v>
      </c>
      <c r="M1936" s="6">
        <v>19.240231139999999</v>
      </c>
      <c r="N1936" s="7" t="str">
        <f>IF(ISNUMBER(_xll.BDP($C1936, "DELTA_MID")),_xll.BDP($C1936, "DELTA_MID")," ")</f>
        <v xml:space="preserve"> </v>
      </c>
      <c r="O1936" s="7" t="str">
        <f>IF(ISNUMBER(N1936),_xll.BDP($C1936, "OPT_UNDL_TICKER"),"")</f>
        <v/>
      </c>
      <c r="P1936" s="8" t="str">
        <f>IF(ISNUMBER(N1936),_xll.BDP($C1936, "OPT_UNDL_PX")," ")</f>
        <v xml:space="preserve"> </v>
      </c>
      <c r="Q1936" s="7" t="str">
        <f>IF(ISNUMBER(N1936),+G1936*_xll.BDP($C1936, "PX_POS_MULT_FACTOR")*P1936/K1936," ")</f>
        <v xml:space="preserve"> </v>
      </c>
      <c r="R1936" s="8" t="str">
        <f>IF(OR($A1936="TUA",$A1936="TYA"),"",IF(ISNUMBER(_xll.BDP($C1936,"DUR_ADJ_OAS_MID")),_xll.BDP($C1936,"DUR_ADJ_OAS_MID"),IF(ISNUMBER(_xll.BDP($E1936&amp;" ISIN","DUR_ADJ_OAS_MID")),_xll.BDP($E1936&amp;" ISIN","DUR_ADJ_OAS_MID")," ")))</f>
        <v xml:space="preserve"> </v>
      </c>
      <c r="S1936" s="7" t="str">
        <f t="shared" si="26"/>
        <v xml:space="preserve"> </v>
      </c>
      <c r="AB1936" s="8" t="s">
        <v>233</v>
      </c>
      <c r="AG1936">
        <v>-8.1209999999999997E-3</v>
      </c>
    </row>
    <row r="1937" spans="1:33" x14ac:dyDescent="0.25">
      <c r="A1937" t="s">
        <v>5187</v>
      </c>
      <c r="B1937" t="s">
        <v>436</v>
      </c>
      <c r="C1937" t="s">
        <v>437</v>
      </c>
      <c r="D1937" t="s">
        <v>438</v>
      </c>
      <c r="E1937" t="s">
        <v>439</v>
      </c>
      <c r="F1937" t="s">
        <v>440</v>
      </c>
      <c r="G1937" s="1">
        <v>-15124.412224791809</v>
      </c>
      <c r="H1937" s="1">
        <v>11.76</v>
      </c>
      <c r="I1937" s="2">
        <v>-177863.08776355171</v>
      </c>
      <c r="J1937" s="3">
        <v>-2.1129897281840998E-3</v>
      </c>
      <c r="K1937" s="4">
        <v>84176030.480000004</v>
      </c>
      <c r="L1937" s="5">
        <v>4375001</v>
      </c>
      <c r="M1937" s="6">
        <v>19.240231139999999</v>
      </c>
      <c r="N1937" s="7" t="str">
        <f>IF(ISNUMBER(_xll.BDP($C1937, "DELTA_MID")),_xll.BDP($C1937, "DELTA_MID")," ")</f>
        <v xml:space="preserve"> </v>
      </c>
      <c r="O1937" s="7" t="str">
        <f>IF(ISNUMBER(N1937),_xll.BDP($C1937, "OPT_UNDL_TICKER"),"")</f>
        <v/>
      </c>
      <c r="P1937" s="8" t="str">
        <f>IF(ISNUMBER(N1937),_xll.BDP($C1937, "OPT_UNDL_PX")," ")</f>
        <v xml:space="preserve"> </v>
      </c>
      <c r="Q1937" s="7" t="str">
        <f>IF(ISNUMBER(N1937),+G1937*_xll.BDP($C1937, "PX_POS_MULT_FACTOR")*P1937/K1937," ")</f>
        <v xml:space="preserve"> </v>
      </c>
      <c r="R1937" s="8" t="str">
        <f>IF(OR($A1937="TUA",$A1937="TYA"),"",IF(ISNUMBER(_xll.BDP($C1937,"DUR_ADJ_OAS_MID")),_xll.BDP($C1937,"DUR_ADJ_OAS_MID"),IF(ISNUMBER(_xll.BDP($E1937&amp;" ISIN","DUR_ADJ_OAS_MID")),_xll.BDP($E1937&amp;" ISIN","DUR_ADJ_OAS_MID")," ")))</f>
        <v xml:space="preserve"> </v>
      </c>
      <c r="S1937" s="7" t="str">
        <f t="shared" si="26"/>
        <v xml:space="preserve"> </v>
      </c>
      <c r="AB1937" s="8" t="s">
        <v>233</v>
      </c>
      <c r="AG1937">
        <v>-8.1209999999999997E-3</v>
      </c>
    </row>
    <row r="1938" spans="1:33" x14ac:dyDescent="0.25">
      <c r="A1938" t="s">
        <v>5187</v>
      </c>
      <c r="B1938" t="s">
        <v>441</v>
      </c>
      <c r="C1938" t="s">
        <v>442</v>
      </c>
      <c r="D1938" t="s">
        <v>443</v>
      </c>
      <c r="E1938" t="s">
        <v>444</v>
      </c>
      <c r="F1938" t="s">
        <v>445</v>
      </c>
      <c r="G1938" s="1">
        <v>-12620.37818518868</v>
      </c>
      <c r="H1938" s="1">
        <v>21.87</v>
      </c>
      <c r="I1938" s="2">
        <v>-276007.67091007641</v>
      </c>
      <c r="J1938" s="3">
        <v>-3.2789342682969002E-3</v>
      </c>
      <c r="K1938" s="4">
        <v>84176030.480000004</v>
      </c>
      <c r="L1938" s="5">
        <v>4375001</v>
      </c>
      <c r="M1938" s="6">
        <v>19.240231139999999</v>
      </c>
      <c r="N1938" s="7" t="str">
        <f>IF(ISNUMBER(_xll.BDP($C1938, "DELTA_MID")),_xll.BDP($C1938, "DELTA_MID")," ")</f>
        <v xml:space="preserve"> </v>
      </c>
      <c r="O1938" s="7" t="str">
        <f>IF(ISNUMBER(N1938),_xll.BDP($C1938, "OPT_UNDL_TICKER"),"")</f>
        <v/>
      </c>
      <c r="P1938" s="8" t="str">
        <f>IF(ISNUMBER(N1938),_xll.BDP($C1938, "OPT_UNDL_PX")," ")</f>
        <v xml:space="preserve"> </v>
      </c>
      <c r="Q1938" s="7" t="str">
        <f>IF(ISNUMBER(N1938),+G1938*_xll.BDP($C1938, "PX_POS_MULT_FACTOR")*P1938/K1938," ")</f>
        <v xml:space="preserve"> </v>
      </c>
      <c r="R1938" s="8" t="str">
        <f>IF(OR($A1938="TUA",$A1938="TYA"),"",IF(ISNUMBER(_xll.BDP($C1938,"DUR_ADJ_OAS_MID")),_xll.BDP($C1938,"DUR_ADJ_OAS_MID"),IF(ISNUMBER(_xll.BDP($E1938&amp;" ISIN","DUR_ADJ_OAS_MID")),_xll.BDP($E1938&amp;" ISIN","DUR_ADJ_OAS_MID")," ")))</f>
        <v xml:space="preserve"> </v>
      </c>
      <c r="S1938" s="7" t="str">
        <f t="shared" si="26"/>
        <v xml:space="preserve"> </v>
      </c>
      <c r="AB1938" s="8" t="s">
        <v>233</v>
      </c>
      <c r="AG1938">
        <v>-8.1209999999999997E-3</v>
      </c>
    </row>
    <row r="1939" spans="1:33" x14ac:dyDescent="0.25">
      <c r="A1939" t="s">
        <v>5187</v>
      </c>
      <c r="B1939" t="s">
        <v>446</v>
      </c>
      <c r="C1939" t="s">
        <v>447</v>
      </c>
      <c r="D1939" t="s">
        <v>448</v>
      </c>
      <c r="E1939" t="s">
        <v>449</v>
      </c>
      <c r="F1939" t="s">
        <v>450</v>
      </c>
      <c r="G1939" s="1">
        <v>-9966.9372415907183</v>
      </c>
      <c r="H1939" s="1">
        <v>30.09</v>
      </c>
      <c r="I1939" s="2">
        <v>-299905.1415994647</v>
      </c>
      <c r="J1939" s="3">
        <v>-3.5628330284679E-3</v>
      </c>
      <c r="K1939" s="4">
        <v>84176030.480000004</v>
      </c>
      <c r="L1939" s="5">
        <v>4375001</v>
      </c>
      <c r="M1939" s="6">
        <v>19.240231139999999</v>
      </c>
      <c r="N1939" s="7" t="str">
        <f>IF(ISNUMBER(_xll.BDP($C1939, "DELTA_MID")),_xll.BDP($C1939, "DELTA_MID")," ")</f>
        <v xml:space="preserve"> </v>
      </c>
      <c r="O1939" s="7" t="str">
        <f>IF(ISNUMBER(N1939),_xll.BDP($C1939, "OPT_UNDL_TICKER"),"")</f>
        <v/>
      </c>
      <c r="P1939" s="8" t="str">
        <f>IF(ISNUMBER(N1939),_xll.BDP($C1939, "OPT_UNDL_PX")," ")</f>
        <v xml:space="preserve"> </v>
      </c>
      <c r="Q1939" s="7" t="str">
        <f>IF(ISNUMBER(N1939),+G1939*_xll.BDP($C1939, "PX_POS_MULT_FACTOR")*P1939/K1939," ")</f>
        <v xml:space="preserve"> </v>
      </c>
      <c r="R1939" s="8" t="str">
        <f>IF(OR($A1939="TUA",$A1939="TYA"),"",IF(ISNUMBER(_xll.BDP($C1939,"DUR_ADJ_OAS_MID")),_xll.BDP($C1939,"DUR_ADJ_OAS_MID"),IF(ISNUMBER(_xll.BDP($E1939&amp;" ISIN","DUR_ADJ_OAS_MID")),_xll.BDP($E1939&amp;" ISIN","DUR_ADJ_OAS_MID")," ")))</f>
        <v xml:space="preserve"> </v>
      </c>
      <c r="S1939" s="7" t="str">
        <f t="shared" si="26"/>
        <v xml:space="preserve"> </v>
      </c>
      <c r="AB1939" s="8" t="s">
        <v>233</v>
      </c>
      <c r="AG1939">
        <v>-8.1209999999999997E-3</v>
      </c>
    </row>
    <row r="1940" spans="1:33" x14ac:dyDescent="0.25">
      <c r="A1940" t="s">
        <v>5187</v>
      </c>
      <c r="B1940" t="s">
        <v>451</v>
      </c>
      <c r="C1940" t="s">
        <v>452</v>
      </c>
      <c r="D1940" t="s">
        <v>453</v>
      </c>
      <c r="E1940" t="s">
        <v>454</v>
      </c>
      <c r="F1940" t="s">
        <v>455</v>
      </c>
      <c r="G1940" s="1">
        <v>-36779.986353857967</v>
      </c>
      <c r="H1940" s="1">
        <v>9.69</v>
      </c>
      <c r="I1940" s="2">
        <v>-356398.06776888377</v>
      </c>
      <c r="J1940" s="3">
        <v>-4.2339614464661996E-3</v>
      </c>
      <c r="K1940" s="4">
        <v>84176030.480000004</v>
      </c>
      <c r="L1940" s="5">
        <v>4375001</v>
      </c>
      <c r="M1940" s="6">
        <v>19.240231139999999</v>
      </c>
      <c r="N1940" s="7" t="str">
        <f>IF(ISNUMBER(_xll.BDP($C1940, "DELTA_MID")),_xll.BDP($C1940, "DELTA_MID")," ")</f>
        <v xml:space="preserve"> </v>
      </c>
      <c r="O1940" s="7" t="str">
        <f>IF(ISNUMBER(N1940),_xll.BDP($C1940, "OPT_UNDL_TICKER"),"")</f>
        <v/>
      </c>
      <c r="P1940" s="8" t="str">
        <f>IF(ISNUMBER(N1940),_xll.BDP($C1940, "OPT_UNDL_PX")," ")</f>
        <v xml:space="preserve"> </v>
      </c>
      <c r="Q1940" s="7" t="str">
        <f>IF(ISNUMBER(N1940),+G1940*_xll.BDP($C1940, "PX_POS_MULT_FACTOR")*P1940/K1940," ")</f>
        <v xml:space="preserve"> </v>
      </c>
      <c r="R1940" s="8" t="str">
        <f>IF(OR($A1940="TUA",$A1940="TYA"),"",IF(ISNUMBER(_xll.BDP($C1940,"DUR_ADJ_OAS_MID")),_xll.BDP($C1940,"DUR_ADJ_OAS_MID"),IF(ISNUMBER(_xll.BDP($E1940&amp;" ISIN","DUR_ADJ_OAS_MID")),_xll.BDP($E1940&amp;" ISIN","DUR_ADJ_OAS_MID")," ")))</f>
        <v xml:space="preserve"> </v>
      </c>
      <c r="S1940" s="7" t="str">
        <f t="shared" si="26"/>
        <v xml:space="preserve"> </v>
      </c>
      <c r="AB1940" s="8" t="s">
        <v>233</v>
      </c>
      <c r="AG1940">
        <v>-8.1209999999999997E-3</v>
      </c>
    </row>
    <row r="1941" spans="1:33" x14ac:dyDescent="0.25">
      <c r="A1941" t="s">
        <v>5187</v>
      </c>
      <c r="B1941" t="s">
        <v>456</v>
      </c>
      <c r="C1941" t="s">
        <v>457</v>
      </c>
      <c r="D1941" t="s">
        <v>458</v>
      </c>
      <c r="E1941" t="s">
        <v>459</v>
      </c>
      <c r="F1941" t="s">
        <v>460</v>
      </c>
      <c r="G1941" s="1">
        <v>-10697.34199725361</v>
      </c>
      <c r="H1941" s="1">
        <v>37.57</v>
      </c>
      <c r="I1941" s="2">
        <v>-401899.13883681822</v>
      </c>
      <c r="J1941" s="3">
        <v>-4.7745080938724994E-3</v>
      </c>
      <c r="K1941" s="4">
        <v>84176030.480000004</v>
      </c>
      <c r="L1941" s="5">
        <v>4375001</v>
      </c>
      <c r="M1941" s="6">
        <v>19.240231139999999</v>
      </c>
      <c r="N1941" s="7" t="str">
        <f>IF(ISNUMBER(_xll.BDP($C1941, "DELTA_MID")),_xll.BDP($C1941, "DELTA_MID")," ")</f>
        <v xml:space="preserve"> </v>
      </c>
      <c r="O1941" s="7" t="str">
        <f>IF(ISNUMBER(N1941),_xll.BDP($C1941, "OPT_UNDL_TICKER"),"")</f>
        <v/>
      </c>
      <c r="P1941" s="8" t="str">
        <f>IF(ISNUMBER(N1941),_xll.BDP($C1941, "OPT_UNDL_PX")," ")</f>
        <v xml:space="preserve"> </v>
      </c>
      <c r="Q1941" s="7" t="str">
        <f>IF(ISNUMBER(N1941),+G1941*_xll.BDP($C1941, "PX_POS_MULT_FACTOR")*P1941/K1941," ")</f>
        <v xml:space="preserve"> </v>
      </c>
      <c r="R1941" s="8" t="str">
        <f>IF(OR($A1941="TUA",$A1941="TYA"),"",IF(ISNUMBER(_xll.BDP($C1941,"DUR_ADJ_OAS_MID")),_xll.BDP($C1941,"DUR_ADJ_OAS_MID"),IF(ISNUMBER(_xll.BDP($E1941&amp;" ISIN","DUR_ADJ_OAS_MID")),_xll.BDP($E1941&amp;" ISIN","DUR_ADJ_OAS_MID")," ")))</f>
        <v xml:space="preserve"> </v>
      </c>
      <c r="S1941" s="7" t="str">
        <f t="shared" si="26"/>
        <v xml:space="preserve"> </v>
      </c>
      <c r="AB1941" s="8" t="s">
        <v>233</v>
      </c>
      <c r="AG1941">
        <v>-8.1209999999999997E-3</v>
      </c>
    </row>
    <row r="1942" spans="1:33" x14ac:dyDescent="0.25">
      <c r="A1942" t="s">
        <v>5187</v>
      </c>
      <c r="B1942" t="s">
        <v>461</v>
      </c>
      <c r="C1942" t="s">
        <v>462</v>
      </c>
      <c r="D1942" t="s">
        <v>463</v>
      </c>
      <c r="E1942" t="s">
        <v>464</v>
      </c>
      <c r="F1942" t="s">
        <v>465</v>
      </c>
      <c r="G1942" s="1">
        <v>-20814.803524923471</v>
      </c>
      <c r="H1942" s="1">
        <v>15.43</v>
      </c>
      <c r="I1942" s="2">
        <v>-321172.41838956921</v>
      </c>
      <c r="J1942" s="3">
        <v>-3.8154854363900998E-3</v>
      </c>
      <c r="K1942" s="4">
        <v>84176030.480000004</v>
      </c>
      <c r="L1942" s="5">
        <v>4375001</v>
      </c>
      <c r="M1942" s="6">
        <v>19.240231139999999</v>
      </c>
      <c r="N1942" s="7" t="str">
        <f>IF(ISNUMBER(_xll.BDP($C1942, "DELTA_MID")),_xll.BDP($C1942, "DELTA_MID")," ")</f>
        <v xml:space="preserve"> </v>
      </c>
      <c r="O1942" s="7" t="str">
        <f>IF(ISNUMBER(N1942),_xll.BDP($C1942, "OPT_UNDL_TICKER"),"")</f>
        <v/>
      </c>
      <c r="P1942" s="8" t="str">
        <f>IF(ISNUMBER(N1942),_xll.BDP($C1942, "OPT_UNDL_PX")," ")</f>
        <v xml:space="preserve"> </v>
      </c>
      <c r="Q1942" s="7" t="str">
        <f>IF(ISNUMBER(N1942),+G1942*_xll.BDP($C1942, "PX_POS_MULT_FACTOR")*P1942/K1942," ")</f>
        <v xml:space="preserve"> </v>
      </c>
      <c r="R1942" s="8" t="str">
        <f>IF(OR($A1942="TUA",$A1942="TYA"),"",IF(ISNUMBER(_xll.BDP($C1942,"DUR_ADJ_OAS_MID")),_xll.BDP($C1942,"DUR_ADJ_OAS_MID"),IF(ISNUMBER(_xll.BDP($E1942&amp;" ISIN","DUR_ADJ_OAS_MID")),_xll.BDP($E1942&amp;" ISIN","DUR_ADJ_OAS_MID")," ")))</f>
        <v xml:space="preserve"> </v>
      </c>
      <c r="S1942" s="7" t="str">
        <f t="shared" si="26"/>
        <v xml:space="preserve"> </v>
      </c>
      <c r="AB1942" s="8" t="s">
        <v>233</v>
      </c>
      <c r="AG1942">
        <v>-8.1209999999999997E-3</v>
      </c>
    </row>
    <row r="1943" spans="1:33" x14ac:dyDescent="0.25">
      <c r="A1943" t="s">
        <v>5187</v>
      </c>
      <c r="B1943" t="s">
        <v>466</v>
      </c>
      <c r="C1943" t="s">
        <v>467</v>
      </c>
      <c r="D1943" t="s">
        <v>468</v>
      </c>
      <c r="E1943" t="s">
        <v>469</v>
      </c>
      <c r="F1943" t="s">
        <v>470</v>
      </c>
      <c r="G1943" s="1">
        <v>-4640.7113920171396</v>
      </c>
      <c r="H1943" s="1">
        <v>17.29</v>
      </c>
      <c r="I1943" s="2">
        <v>-80237.899967976351</v>
      </c>
      <c r="J1943" s="3">
        <v>-9.5321553547289995E-4</v>
      </c>
      <c r="K1943" s="4">
        <v>84176030.480000004</v>
      </c>
      <c r="L1943" s="5">
        <v>4375001</v>
      </c>
      <c r="M1943" s="6">
        <v>19.240231139999999</v>
      </c>
      <c r="N1943" s="7" t="str">
        <f>IF(ISNUMBER(_xll.BDP($C1943, "DELTA_MID")),_xll.BDP($C1943, "DELTA_MID")," ")</f>
        <v xml:space="preserve"> </v>
      </c>
      <c r="O1943" s="7" t="str">
        <f>IF(ISNUMBER(N1943),_xll.BDP($C1943, "OPT_UNDL_TICKER"),"")</f>
        <v/>
      </c>
      <c r="P1943" s="8" t="str">
        <f>IF(ISNUMBER(N1943),_xll.BDP($C1943, "OPT_UNDL_PX")," ")</f>
        <v xml:space="preserve"> </v>
      </c>
      <c r="Q1943" s="7" t="str">
        <f>IF(ISNUMBER(N1943),+G1943*_xll.BDP($C1943, "PX_POS_MULT_FACTOR")*P1943/K1943," ")</f>
        <v xml:space="preserve"> </v>
      </c>
      <c r="R1943" s="8" t="str">
        <f>IF(OR($A1943="TUA",$A1943="TYA"),"",IF(ISNUMBER(_xll.BDP($C1943,"DUR_ADJ_OAS_MID")),_xll.BDP($C1943,"DUR_ADJ_OAS_MID"),IF(ISNUMBER(_xll.BDP($E1943&amp;" ISIN","DUR_ADJ_OAS_MID")),_xll.BDP($E1943&amp;" ISIN","DUR_ADJ_OAS_MID")," ")))</f>
        <v xml:space="preserve"> </v>
      </c>
      <c r="S1943" s="7" t="str">
        <f t="shared" si="26"/>
        <v xml:space="preserve"> </v>
      </c>
      <c r="AB1943" s="8" t="s">
        <v>233</v>
      </c>
      <c r="AG1943">
        <v>-8.1209999999999997E-3</v>
      </c>
    </row>
    <row r="1944" spans="1:33" x14ac:dyDescent="0.25">
      <c r="A1944" t="s">
        <v>5187</v>
      </c>
      <c r="B1944" t="s">
        <v>471</v>
      </c>
      <c r="C1944" t="s">
        <v>472</v>
      </c>
      <c r="D1944" t="s">
        <v>473</v>
      </c>
      <c r="E1944" t="s">
        <v>474</v>
      </c>
      <c r="F1944" t="s">
        <v>475</v>
      </c>
      <c r="G1944" s="1">
        <v>-30750.471347436251</v>
      </c>
      <c r="H1944" s="1">
        <v>10.26</v>
      </c>
      <c r="I1944" s="2">
        <v>-315499.83602469589</v>
      </c>
      <c r="J1944" s="3">
        <v>-3.7480959154953001E-3</v>
      </c>
      <c r="K1944" s="4">
        <v>84176030.480000004</v>
      </c>
      <c r="L1944" s="5">
        <v>4375001</v>
      </c>
      <c r="M1944" s="6">
        <v>19.240231139999999</v>
      </c>
      <c r="N1944" s="7" t="str">
        <f>IF(ISNUMBER(_xll.BDP($C1944, "DELTA_MID")),_xll.BDP($C1944, "DELTA_MID")," ")</f>
        <v xml:space="preserve"> </v>
      </c>
      <c r="O1944" s="7" t="str">
        <f>IF(ISNUMBER(N1944),_xll.BDP($C1944, "OPT_UNDL_TICKER"),"")</f>
        <v/>
      </c>
      <c r="P1944" s="8" t="str">
        <f>IF(ISNUMBER(N1944),_xll.BDP($C1944, "OPT_UNDL_PX")," ")</f>
        <v xml:space="preserve"> </v>
      </c>
      <c r="Q1944" s="7" t="str">
        <f>IF(ISNUMBER(N1944),+G1944*_xll.BDP($C1944, "PX_POS_MULT_FACTOR")*P1944/K1944," ")</f>
        <v xml:space="preserve"> </v>
      </c>
      <c r="R1944" s="8" t="str">
        <f>IF(OR($A1944="TUA",$A1944="TYA"),"",IF(ISNUMBER(_xll.BDP($C1944,"DUR_ADJ_OAS_MID")),_xll.BDP($C1944,"DUR_ADJ_OAS_MID"),IF(ISNUMBER(_xll.BDP($E1944&amp;" ISIN","DUR_ADJ_OAS_MID")),_xll.BDP($E1944&amp;" ISIN","DUR_ADJ_OAS_MID")," ")))</f>
        <v xml:space="preserve"> </v>
      </c>
      <c r="S1944" s="7" t="str">
        <f t="shared" si="26"/>
        <v xml:space="preserve"> </v>
      </c>
      <c r="AB1944" s="8" t="s">
        <v>233</v>
      </c>
      <c r="AG1944">
        <v>-8.1209999999999997E-3</v>
      </c>
    </row>
    <row r="1945" spans="1:33" x14ac:dyDescent="0.25">
      <c r="A1945" t="s">
        <v>5187</v>
      </c>
      <c r="B1945" t="s">
        <v>476</v>
      </c>
      <c r="C1945" t="s">
        <v>477</v>
      </c>
      <c r="D1945" t="s">
        <v>478</v>
      </c>
      <c r="E1945" t="s">
        <v>479</v>
      </c>
      <c r="F1945" t="s">
        <v>480</v>
      </c>
      <c r="G1945" s="1">
        <v>-7393.6850660155478</v>
      </c>
      <c r="H1945" s="1">
        <v>53.89</v>
      </c>
      <c r="I1945" s="2">
        <v>-398445.68820757791</v>
      </c>
      <c r="J1945" s="3">
        <v>-4.7334815616216002E-3</v>
      </c>
      <c r="K1945" s="4">
        <v>84176030.480000004</v>
      </c>
      <c r="L1945" s="5">
        <v>4375001</v>
      </c>
      <c r="M1945" s="6">
        <v>19.240231139999999</v>
      </c>
      <c r="N1945" s="7" t="str">
        <f>IF(ISNUMBER(_xll.BDP($C1945, "DELTA_MID")),_xll.BDP($C1945, "DELTA_MID")," ")</f>
        <v xml:space="preserve"> </v>
      </c>
      <c r="O1945" s="7" t="str">
        <f>IF(ISNUMBER(N1945),_xll.BDP($C1945, "OPT_UNDL_TICKER"),"")</f>
        <v/>
      </c>
      <c r="P1945" s="8" t="str">
        <f>IF(ISNUMBER(N1945),_xll.BDP($C1945, "OPT_UNDL_PX")," ")</f>
        <v xml:space="preserve"> </v>
      </c>
      <c r="Q1945" s="7" t="str">
        <f>IF(ISNUMBER(N1945),+G1945*_xll.BDP($C1945, "PX_POS_MULT_FACTOR")*P1945/K1945," ")</f>
        <v xml:space="preserve"> </v>
      </c>
      <c r="R1945" s="8" t="str">
        <f>IF(OR($A1945="TUA",$A1945="TYA"),"",IF(ISNUMBER(_xll.BDP($C1945,"DUR_ADJ_OAS_MID")),_xll.BDP($C1945,"DUR_ADJ_OAS_MID"),IF(ISNUMBER(_xll.BDP($E1945&amp;" ISIN","DUR_ADJ_OAS_MID")),_xll.BDP($E1945&amp;" ISIN","DUR_ADJ_OAS_MID")," ")))</f>
        <v xml:space="preserve"> </v>
      </c>
      <c r="S1945" s="7" t="str">
        <f t="shared" si="26"/>
        <v xml:space="preserve"> </v>
      </c>
      <c r="AB1945" s="8" t="s">
        <v>233</v>
      </c>
      <c r="AG1945">
        <v>-8.1209999999999997E-3</v>
      </c>
    </row>
    <row r="1946" spans="1:33" x14ac:dyDescent="0.25">
      <c r="A1946" t="s">
        <v>5187</v>
      </c>
      <c r="B1946" t="s">
        <v>481</v>
      </c>
      <c r="C1946" t="s">
        <v>482</v>
      </c>
      <c r="D1946" t="s">
        <v>483</v>
      </c>
      <c r="E1946" t="s">
        <v>484</v>
      </c>
      <c r="F1946" t="s">
        <v>485</v>
      </c>
      <c r="G1946" s="1">
        <v>-35934.46100696941</v>
      </c>
      <c r="H1946" s="1">
        <v>8.39</v>
      </c>
      <c r="I1946" s="2">
        <v>-301490.12784847338</v>
      </c>
      <c r="J1946" s="3">
        <v>-3.5816624534238E-3</v>
      </c>
      <c r="K1946" s="4">
        <v>84176030.480000004</v>
      </c>
      <c r="L1946" s="5">
        <v>4375001</v>
      </c>
      <c r="M1946" s="6">
        <v>19.240231139999999</v>
      </c>
      <c r="N1946" s="7" t="str">
        <f>IF(ISNUMBER(_xll.BDP($C1946, "DELTA_MID")),_xll.BDP($C1946, "DELTA_MID")," ")</f>
        <v xml:space="preserve"> </v>
      </c>
      <c r="O1946" s="7" t="str">
        <f>IF(ISNUMBER(N1946),_xll.BDP($C1946, "OPT_UNDL_TICKER"),"")</f>
        <v/>
      </c>
      <c r="P1946" s="8" t="str">
        <f>IF(ISNUMBER(N1946),_xll.BDP($C1946, "OPT_UNDL_PX")," ")</f>
        <v xml:space="preserve"> </v>
      </c>
      <c r="Q1946" s="7" t="str">
        <f>IF(ISNUMBER(N1946),+G1946*_xll.BDP($C1946, "PX_POS_MULT_FACTOR")*P1946/K1946," ")</f>
        <v xml:space="preserve"> </v>
      </c>
      <c r="R1946" s="8" t="str">
        <f>IF(OR($A1946="TUA",$A1946="TYA"),"",IF(ISNUMBER(_xll.BDP($C1946,"DUR_ADJ_OAS_MID")),_xll.BDP($C1946,"DUR_ADJ_OAS_MID"),IF(ISNUMBER(_xll.BDP($E1946&amp;" ISIN","DUR_ADJ_OAS_MID")),_xll.BDP($E1946&amp;" ISIN","DUR_ADJ_OAS_MID")," ")))</f>
        <v xml:space="preserve"> </v>
      </c>
      <c r="S1946" s="7" t="str">
        <f t="shared" si="26"/>
        <v xml:space="preserve"> </v>
      </c>
      <c r="AB1946" s="8" t="s">
        <v>233</v>
      </c>
      <c r="AG1946">
        <v>-8.1209999999999997E-3</v>
      </c>
    </row>
    <row r="1947" spans="1:33" x14ac:dyDescent="0.25">
      <c r="A1947" t="s">
        <v>5187</v>
      </c>
      <c r="B1947" t="s">
        <v>486</v>
      </c>
      <c r="C1947" t="s">
        <v>487</v>
      </c>
      <c r="D1947" t="s">
        <v>488</v>
      </c>
      <c r="E1947" t="s">
        <v>489</v>
      </c>
      <c r="F1947" t="s">
        <v>490</v>
      </c>
      <c r="G1947" s="1">
        <v>-15224.72794705159</v>
      </c>
      <c r="H1947" s="1">
        <v>14.23</v>
      </c>
      <c r="I1947" s="2">
        <v>-216647.87868654411</v>
      </c>
      <c r="J1947" s="3">
        <v>-2.5737478644591002E-3</v>
      </c>
      <c r="K1947" s="4">
        <v>84176030.480000004</v>
      </c>
      <c r="L1947" s="5">
        <v>4375001</v>
      </c>
      <c r="M1947" s="6">
        <v>19.240231139999999</v>
      </c>
      <c r="N1947" s="7" t="str">
        <f>IF(ISNUMBER(_xll.BDP($C1947, "DELTA_MID")),_xll.BDP($C1947, "DELTA_MID")," ")</f>
        <v xml:space="preserve"> </v>
      </c>
      <c r="O1947" s="7" t="str">
        <f>IF(ISNUMBER(N1947),_xll.BDP($C1947, "OPT_UNDL_TICKER"),"")</f>
        <v/>
      </c>
      <c r="P1947" s="8" t="str">
        <f>IF(ISNUMBER(N1947),_xll.BDP($C1947, "OPT_UNDL_PX")," ")</f>
        <v xml:space="preserve"> </v>
      </c>
      <c r="Q1947" s="7" t="str">
        <f>IF(ISNUMBER(N1947),+G1947*_xll.BDP($C1947, "PX_POS_MULT_FACTOR")*P1947/K1947," ")</f>
        <v xml:space="preserve"> </v>
      </c>
      <c r="R1947" s="8" t="str">
        <f>IF(OR($A1947="TUA",$A1947="TYA"),"",IF(ISNUMBER(_xll.BDP($C1947,"DUR_ADJ_OAS_MID")),_xll.BDP($C1947,"DUR_ADJ_OAS_MID"),IF(ISNUMBER(_xll.BDP($E1947&amp;" ISIN","DUR_ADJ_OAS_MID")),_xll.BDP($E1947&amp;" ISIN","DUR_ADJ_OAS_MID")," ")))</f>
        <v xml:space="preserve"> </v>
      </c>
      <c r="S1947" s="7" t="str">
        <f t="shared" si="26"/>
        <v xml:space="preserve"> </v>
      </c>
      <c r="AB1947" s="8" t="s">
        <v>233</v>
      </c>
      <c r="AG1947">
        <v>-8.1209999999999997E-3</v>
      </c>
    </row>
    <row r="1948" spans="1:33" x14ac:dyDescent="0.25">
      <c r="A1948" t="s">
        <v>5187</v>
      </c>
      <c r="B1948" t="s">
        <v>491</v>
      </c>
      <c r="C1948" t="s">
        <v>492</v>
      </c>
      <c r="D1948" t="s">
        <v>493</v>
      </c>
      <c r="E1948" t="s">
        <v>494</v>
      </c>
      <c r="F1948" t="s">
        <v>495</v>
      </c>
      <c r="G1948" s="1">
        <v>-17089.759571738021</v>
      </c>
      <c r="H1948" s="1">
        <v>37.15</v>
      </c>
      <c r="I1948" s="2">
        <v>-634884.56809006759</v>
      </c>
      <c r="J1948" s="3">
        <v>-7.5423438771078004E-3</v>
      </c>
      <c r="K1948" s="4">
        <v>84176030.480000004</v>
      </c>
      <c r="L1948" s="5">
        <v>4375001</v>
      </c>
      <c r="M1948" s="6">
        <v>19.240231139999999</v>
      </c>
      <c r="N1948" s="7" t="str">
        <f>IF(ISNUMBER(_xll.BDP($C1948, "DELTA_MID")),_xll.BDP($C1948, "DELTA_MID")," ")</f>
        <v xml:space="preserve"> </v>
      </c>
      <c r="O1948" s="7" t="str">
        <f>IF(ISNUMBER(N1948),_xll.BDP($C1948, "OPT_UNDL_TICKER"),"")</f>
        <v/>
      </c>
      <c r="P1948" s="8" t="str">
        <f>IF(ISNUMBER(N1948),_xll.BDP($C1948, "OPT_UNDL_PX")," ")</f>
        <v xml:space="preserve"> </v>
      </c>
      <c r="Q1948" s="7" t="str">
        <f>IF(ISNUMBER(N1948),+G1948*_xll.BDP($C1948, "PX_POS_MULT_FACTOR")*P1948/K1948," ")</f>
        <v xml:space="preserve"> </v>
      </c>
      <c r="R1948" s="8" t="str">
        <f>IF(OR($A1948="TUA",$A1948="TYA"),"",IF(ISNUMBER(_xll.BDP($C1948,"DUR_ADJ_OAS_MID")),_xll.BDP($C1948,"DUR_ADJ_OAS_MID"),IF(ISNUMBER(_xll.BDP($E1948&amp;" ISIN","DUR_ADJ_OAS_MID")),_xll.BDP($E1948&amp;" ISIN","DUR_ADJ_OAS_MID")," ")))</f>
        <v xml:space="preserve"> </v>
      </c>
      <c r="S1948" s="7" t="str">
        <f t="shared" si="26"/>
        <v xml:space="preserve"> </v>
      </c>
      <c r="AB1948" s="8" t="s">
        <v>233</v>
      </c>
      <c r="AG1948">
        <v>-8.1209999999999997E-3</v>
      </c>
    </row>
    <row r="1949" spans="1:33" x14ac:dyDescent="0.25">
      <c r="A1949" t="s">
        <v>5187</v>
      </c>
      <c r="B1949" t="s">
        <v>496</v>
      </c>
      <c r="C1949" t="s">
        <v>497</v>
      </c>
      <c r="D1949" t="s">
        <v>498</v>
      </c>
      <c r="E1949" t="s">
        <v>499</v>
      </c>
      <c r="F1949" t="s">
        <v>500</v>
      </c>
      <c r="G1949" s="1">
        <v>-20635.619095341281</v>
      </c>
      <c r="H1949" s="1">
        <v>19.23</v>
      </c>
      <c r="I1949" s="2">
        <v>-396822.95520341292</v>
      </c>
      <c r="J1949" s="3">
        <v>-4.7142037102556999E-3</v>
      </c>
      <c r="K1949" s="4">
        <v>84176030.480000004</v>
      </c>
      <c r="L1949" s="5">
        <v>4375001</v>
      </c>
      <c r="M1949" s="6">
        <v>19.240231139999999</v>
      </c>
      <c r="N1949" s="7" t="str">
        <f>IF(ISNUMBER(_xll.BDP($C1949, "DELTA_MID")),_xll.BDP($C1949, "DELTA_MID")," ")</f>
        <v xml:space="preserve"> </v>
      </c>
      <c r="O1949" s="7" t="str">
        <f>IF(ISNUMBER(N1949),_xll.BDP($C1949, "OPT_UNDL_TICKER"),"")</f>
        <v/>
      </c>
      <c r="P1949" s="8" t="str">
        <f>IF(ISNUMBER(N1949),_xll.BDP($C1949, "OPT_UNDL_PX")," ")</f>
        <v xml:space="preserve"> </v>
      </c>
      <c r="Q1949" s="7" t="str">
        <f>IF(ISNUMBER(N1949),+G1949*_xll.BDP($C1949, "PX_POS_MULT_FACTOR")*P1949/K1949," ")</f>
        <v xml:space="preserve"> </v>
      </c>
      <c r="R1949" s="8" t="str">
        <f>IF(OR($A1949="TUA",$A1949="TYA"),"",IF(ISNUMBER(_xll.BDP($C1949,"DUR_ADJ_OAS_MID")),_xll.BDP($C1949,"DUR_ADJ_OAS_MID"),IF(ISNUMBER(_xll.BDP($E1949&amp;" ISIN","DUR_ADJ_OAS_MID")),_xll.BDP($E1949&amp;" ISIN","DUR_ADJ_OAS_MID")," ")))</f>
        <v xml:space="preserve"> </v>
      </c>
      <c r="S1949" s="7" t="str">
        <f t="shared" si="26"/>
        <v xml:space="preserve"> </v>
      </c>
      <c r="AB1949" s="8" t="s">
        <v>233</v>
      </c>
      <c r="AG1949">
        <v>-8.1209999999999997E-3</v>
      </c>
    </row>
    <row r="1950" spans="1:33" x14ac:dyDescent="0.25">
      <c r="A1950" t="s">
        <v>5187</v>
      </c>
      <c r="B1950" t="s">
        <v>501</v>
      </c>
      <c r="C1950" t="s">
        <v>502</v>
      </c>
      <c r="D1950" t="s">
        <v>503</v>
      </c>
      <c r="E1950" t="s">
        <v>504</v>
      </c>
      <c r="G1950" s="1">
        <v>-2995.9721869183909</v>
      </c>
      <c r="H1950" s="1">
        <v>135.80000000000001</v>
      </c>
      <c r="I1950" s="2">
        <v>-406853.02298351761</v>
      </c>
      <c r="J1950" s="3">
        <v>-4.8333595759209001E-3</v>
      </c>
      <c r="K1950" s="4">
        <v>84176030.480000004</v>
      </c>
      <c r="L1950" s="5">
        <v>4375001</v>
      </c>
      <c r="M1950" s="6">
        <v>19.240231139999999</v>
      </c>
      <c r="N1950" s="7" t="str">
        <f>IF(ISNUMBER(_xll.BDP($C1950, "DELTA_MID")),_xll.BDP($C1950, "DELTA_MID")," ")</f>
        <v xml:space="preserve"> </v>
      </c>
      <c r="O1950" s="7" t="str">
        <f>IF(ISNUMBER(N1950),_xll.BDP($C1950, "OPT_UNDL_TICKER"),"")</f>
        <v/>
      </c>
      <c r="P1950" s="8" t="str">
        <f>IF(ISNUMBER(N1950),_xll.BDP($C1950, "OPT_UNDL_PX")," ")</f>
        <v xml:space="preserve"> </v>
      </c>
      <c r="Q1950" s="7" t="str">
        <f>IF(ISNUMBER(N1950),+G1950*_xll.BDP($C1950, "PX_POS_MULT_FACTOR")*P1950/K1950," ")</f>
        <v xml:space="preserve"> </v>
      </c>
      <c r="R1950" s="8" t="str">
        <f>IF(OR($A1950="TUA",$A1950="TYA"),"",IF(ISNUMBER(_xll.BDP($C1950,"DUR_ADJ_OAS_MID")),_xll.BDP($C1950,"DUR_ADJ_OAS_MID"),IF(ISNUMBER(_xll.BDP($E1950&amp;" ISIN","DUR_ADJ_OAS_MID")),_xll.BDP($E1950&amp;" ISIN","DUR_ADJ_OAS_MID")," ")))</f>
        <v xml:space="preserve"> </v>
      </c>
      <c r="S1950" s="7" t="str">
        <f t="shared" si="26"/>
        <v xml:space="preserve"> </v>
      </c>
      <c r="AB1950" s="8" t="s">
        <v>233</v>
      </c>
      <c r="AG1950">
        <v>-8.1209999999999997E-3</v>
      </c>
    </row>
    <row r="1951" spans="1:33" x14ac:dyDescent="0.25">
      <c r="A1951" t="s">
        <v>5187</v>
      </c>
      <c r="B1951" t="s">
        <v>505</v>
      </c>
      <c r="C1951" t="s">
        <v>506</v>
      </c>
      <c r="D1951" t="s">
        <v>507</v>
      </c>
      <c r="E1951" t="s">
        <v>508</v>
      </c>
      <c r="F1951" t="s">
        <v>509</v>
      </c>
      <c r="G1951" s="1">
        <v>-43370.71665018623</v>
      </c>
      <c r="H1951" s="1">
        <v>4.95</v>
      </c>
      <c r="I1951" s="2">
        <v>-214685.04741842189</v>
      </c>
      <c r="J1951" s="3">
        <v>-2.5504296911390998E-3</v>
      </c>
      <c r="K1951" s="4">
        <v>84176030.480000004</v>
      </c>
      <c r="L1951" s="5">
        <v>4375001</v>
      </c>
      <c r="M1951" s="6">
        <v>19.240231139999999</v>
      </c>
      <c r="N1951" s="7" t="str">
        <f>IF(ISNUMBER(_xll.BDP($C1951, "DELTA_MID")),_xll.BDP($C1951, "DELTA_MID")," ")</f>
        <v xml:space="preserve"> </v>
      </c>
      <c r="O1951" s="7" t="str">
        <f>IF(ISNUMBER(N1951),_xll.BDP($C1951, "OPT_UNDL_TICKER"),"")</f>
        <v/>
      </c>
      <c r="P1951" s="8" t="str">
        <f>IF(ISNUMBER(N1951),_xll.BDP($C1951, "OPT_UNDL_PX")," ")</f>
        <v xml:space="preserve"> </v>
      </c>
      <c r="Q1951" s="7" t="str">
        <f>IF(ISNUMBER(N1951),+G1951*_xll.BDP($C1951, "PX_POS_MULT_FACTOR")*P1951/K1951," ")</f>
        <v xml:space="preserve"> </v>
      </c>
      <c r="R1951" s="8" t="str">
        <f>IF(OR($A1951="TUA",$A1951="TYA"),"",IF(ISNUMBER(_xll.BDP($C1951,"DUR_ADJ_OAS_MID")),_xll.BDP($C1951,"DUR_ADJ_OAS_MID"),IF(ISNUMBER(_xll.BDP($E1951&amp;" ISIN","DUR_ADJ_OAS_MID")),_xll.BDP($E1951&amp;" ISIN","DUR_ADJ_OAS_MID")," ")))</f>
        <v xml:space="preserve"> </v>
      </c>
      <c r="S1951" s="7" t="str">
        <f t="shared" si="26"/>
        <v xml:space="preserve"> </v>
      </c>
      <c r="AB1951" s="8" t="s">
        <v>233</v>
      </c>
      <c r="AG1951">
        <v>-8.1209999999999997E-3</v>
      </c>
    </row>
    <row r="1952" spans="1:33" x14ac:dyDescent="0.25">
      <c r="A1952" t="s">
        <v>5187</v>
      </c>
      <c r="B1952" t="s">
        <v>510</v>
      </c>
      <c r="C1952" t="s">
        <v>511</v>
      </c>
      <c r="D1952" t="s">
        <v>512</v>
      </c>
      <c r="E1952" t="s">
        <v>513</v>
      </c>
      <c r="F1952" t="s">
        <v>514</v>
      </c>
      <c r="G1952" s="1">
        <v>-11723.613042374591</v>
      </c>
      <c r="H1952" s="1">
        <v>27.68</v>
      </c>
      <c r="I1952" s="2">
        <v>-324509.60901292862</v>
      </c>
      <c r="J1952" s="3">
        <v>-3.8551308152982001E-3</v>
      </c>
      <c r="K1952" s="4">
        <v>84176030.480000004</v>
      </c>
      <c r="L1952" s="5">
        <v>4375001</v>
      </c>
      <c r="M1952" s="6">
        <v>19.240231139999999</v>
      </c>
      <c r="N1952" s="7" t="str">
        <f>IF(ISNUMBER(_xll.BDP($C1952, "DELTA_MID")),_xll.BDP($C1952, "DELTA_MID")," ")</f>
        <v xml:space="preserve"> </v>
      </c>
      <c r="O1952" s="7" t="str">
        <f>IF(ISNUMBER(N1952),_xll.BDP($C1952, "OPT_UNDL_TICKER"),"")</f>
        <v/>
      </c>
      <c r="P1952" s="8" t="str">
        <f>IF(ISNUMBER(N1952),_xll.BDP($C1952, "OPT_UNDL_PX")," ")</f>
        <v xml:space="preserve"> </v>
      </c>
      <c r="Q1952" s="7" t="str">
        <f>IF(ISNUMBER(N1952),+G1952*_xll.BDP($C1952, "PX_POS_MULT_FACTOR")*P1952/K1952," ")</f>
        <v xml:space="preserve"> </v>
      </c>
      <c r="R1952" s="8" t="str">
        <f>IF(OR($A1952="TUA",$A1952="TYA"),"",IF(ISNUMBER(_xll.BDP($C1952,"DUR_ADJ_OAS_MID")),_xll.BDP($C1952,"DUR_ADJ_OAS_MID"),IF(ISNUMBER(_xll.BDP($E1952&amp;" ISIN","DUR_ADJ_OAS_MID")),_xll.BDP($E1952&amp;" ISIN","DUR_ADJ_OAS_MID")," ")))</f>
        <v xml:space="preserve"> </v>
      </c>
      <c r="S1952" s="7" t="str">
        <f t="shared" si="26"/>
        <v xml:space="preserve"> </v>
      </c>
      <c r="AB1952" s="8" t="s">
        <v>233</v>
      </c>
      <c r="AG1952">
        <v>-8.1209999999999997E-3</v>
      </c>
    </row>
    <row r="1953" spans="1:33" x14ac:dyDescent="0.25">
      <c r="A1953" t="s">
        <v>5187</v>
      </c>
      <c r="B1953" t="s">
        <v>515</v>
      </c>
      <c r="C1953" t="s">
        <v>516</v>
      </c>
      <c r="D1953" t="s">
        <v>517</v>
      </c>
      <c r="E1953" t="s">
        <v>518</v>
      </c>
      <c r="F1953" t="s">
        <v>519</v>
      </c>
      <c r="G1953" s="1">
        <v>-76315.850335439682</v>
      </c>
      <c r="H1953" s="1">
        <v>1.54</v>
      </c>
      <c r="I1953" s="2">
        <v>-117526.4095165771</v>
      </c>
      <c r="J1953" s="3">
        <v>-1.3961980488554999E-3</v>
      </c>
      <c r="K1953" s="4">
        <v>84176030.480000004</v>
      </c>
      <c r="L1953" s="5">
        <v>4375001</v>
      </c>
      <c r="M1953" s="6">
        <v>19.240231139999999</v>
      </c>
      <c r="N1953" s="7" t="str">
        <f>IF(ISNUMBER(_xll.BDP($C1953, "DELTA_MID")),_xll.BDP($C1953, "DELTA_MID")," ")</f>
        <v xml:space="preserve"> </v>
      </c>
      <c r="O1953" s="7" t="str">
        <f>IF(ISNUMBER(N1953),_xll.BDP($C1953, "OPT_UNDL_TICKER"),"")</f>
        <v/>
      </c>
      <c r="P1953" s="8" t="str">
        <f>IF(ISNUMBER(N1953),_xll.BDP($C1953, "OPT_UNDL_PX")," ")</f>
        <v xml:space="preserve"> </v>
      </c>
      <c r="Q1953" s="7" t="str">
        <f>IF(ISNUMBER(N1953),+G1953*_xll.BDP($C1953, "PX_POS_MULT_FACTOR")*P1953/K1953," ")</f>
        <v xml:space="preserve"> </v>
      </c>
      <c r="R1953" s="8" t="str">
        <f>IF(OR($A1953="TUA",$A1953="TYA"),"",IF(ISNUMBER(_xll.BDP($C1953,"DUR_ADJ_OAS_MID")),_xll.BDP($C1953,"DUR_ADJ_OAS_MID"),IF(ISNUMBER(_xll.BDP($E1953&amp;" ISIN","DUR_ADJ_OAS_MID")),_xll.BDP($E1953&amp;" ISIN","DUR_ADJ_OAS_MID")," ")))</f>
        <v xml:space="preserve"> </v>
      </c>
      <c r="S1953" s="7" t="str">
        <f t="shared" si="26"/>
        <v xml:space="preserve"> </v>
      </c>
      <c r="AB1953" s="8" t="s">
        <v>233</v>
      </c>
      <c r="AG1953">
        <v>-8.1209999999999997E-3</v>
      </c>
    </row>
    <row r="1954" spans="1:33" x14ac:dyDescent="0.25">
      <c r="A1954" t="s">
        <v>5187</v>
      </c>
      <c r="B1954" t="s">
        <v>520</v>
      </c>
      <c r="C1954" t="s">
        <v>521</v>
      </c>
      <c r="D1954" t="s">
        <v>522</v>
      </c>
      <c r="E1954" t="s">
        <v>523</v>
      </c>
      <c r="F1954" t="s">
        <v>524</v>
      </c>
      <c r="G1954" s="1">
        <v>-1135.802897923114</v>
      </c>
      <c r="H1954" s="1">
        <v>307.17</v>
      </c>
      <c r="I1954" s="2">
        <v>-348884.5761550428</v>
      </c>
      <c r="J1954" s="3">
        <v>-4.1447021695557003E-3</v>
      </c>
      <c r="K1954" s="4">
        <v>84176030.480000004</v>
      </c>
      <c r="L1954" s="5">
        <v>4375001</v>
      </c>
      <c r="M1954" s="6">
        <v>19.240231139999999</v>
      </c>
      <c r="N1954" s="7" t="str">
        <f>IF(ISNUMBER(_xll.BDP($C1954, "DELTA_MID")),_xll.BDP($C1954, "DELTA_MID")," ")</f>
        <v xml:space="preserve"> </v>
      </c>
      <c r="O1954" s="7" t="str">
        <f>IF(ISNUMBER(N1954),_xll.BDP($C1954, "OPT_UNDL_TICKER"),"")</f>
        <v/>
      </c>
      <c r="P1954" s="8" t="str">
        <f>IF(ISNUMBER(N1954),_xll.BDP($C1954, "OPT_UNDL_PX")," ")</f>
        <v xml:space="preserve"> </v>
      </c>
      <c r="Q1954" s="7" t="str">
        <f>IF(ISNUMBER(N1954),+G1954*_xll.BDP($C1954, "PX_POS_MULT_FACTOR")*P1954/K1954," ")</f>
        <v xml:space="preserve"> </v>
      </c>
      <c r="R1954" s="8" t="str">
        <f>IF(OR($A1954="TUA",$A1954="TYA"),"",IF(ISNUMBER(_xll.BDP($C1954,"DUR_ADJ_OAS_MID")),_xll.BDP($C1954,"DUR_ADJ_OAS_MID"),IF(ISNUMBER(_xll.BDP($E1954&amp;" ISIN","DUR_ADJ_OAS_MID")),_xll.BDP($E1954&amp;" ISIN","DUR_ADJ_OAS_MID")," ")))</f>
        <v xml:space="preserve"> </v>
      </c>
      <c r="S1954" s="7" t="str">
        <f t="shared" si="26"/>
        <v xml:space="preserve"> </v>
      </c>
      <c r="AB1954" s="8" t="s">
        <v>233</v>
      </c>
      <c r="AG1954">
        <v>-8.1209999999999997E-3</v>
      </c>
    </row>
    <row r="1955" spans="1:33" x14ac:dyDescent="0.25">
      <c r="A1955" t="s">
        <v>5187</v>
      </c>
      <c r="B1955" t="s">
        <v>525</v>
      </c>
      <c r="C1955" t="s">
        <v>526</v>
      </c>
      <c r="D1955" t="s">
        <v>527</v>
      </c>
      <c r="E1955" t="s">
        <v>528</v>
      </c>
      <c r="G1955" s="1">
        <v>-17795.327522978048</v>
      </c>
      <c r="H1955" s="1">
        <v>11.07</v>
      </c>
      <c r="I1955" s="2">
        <v>-196994.27567936701</v>
      </c>
      <c r="J1955" s="3">
        <v>-2.3402656855644002E-3</v>
      </c>
      <c r="K1955" s="4">
        <v>84176030.480000004</v>
      </c>
      <c r="L1955" s="5">
        <v>4375001</v>
      </c>
      <c r="M1955" s="6">
        <v>19.240231139999999</v>
      </c>
      <c r="N1955" s="7" t="str">
        <f>IF(ISNUMBER(_xll.BDP($C1955, "DELTA_MID")),_xll.BDP($C1955, "DELTA_MID")," ")</f>
        <v xml:space="preserve"> </v>
      </c>
      <c r="O1955" s="7" t="str">
        <f>IF(ISNUMBER(N1955),_xll.BDP($C1955, "OPT_UNDL_TICKER"),"")</f>
        <v/>
      </c>
      <c r="P1955" s="8" t="str">
        <f>IF(ISNUMBER(N1955),_xll.BDP($C1955, "OPT_UNDL_PX")," ")</f>
        <v xml:space="preserve"> </v>
      </c>
      <c r="Q1955" s="7" t="str">
        <f>IF(ISNUMBER(N1955),+G1955*_xll.BDP($C1955, "PX_POS_MULT_FACTOR")*P1955/K1955," ")</f>
        <v xml:space="preserve"> </v>
      </c>
      <c r="R1955" s="8" t="str">
        <f>IF(OR($A1955="TUA",$A1955="TYA"),"",IF(ISNUMBER(_xll.BDP($C1955,"DUR_ADJ_OAS_MID")),_xll.BDP($C1955,"DUR_ADJ_OAS_MID"),IF(ISNUMBER(_xll.BDP($E1955&amp;" ISIN","DUR_ADJ_OAS_MID")),_xll.BDP($E1955&amp;" ISIN","DUR_ADJ_OAS_MID")," ")))</f>
        <v xml:space="preserve"> </v>
      </c>
      <c r="S1955" s="7" t="str">
        <f t="shared" si="26"/>
        <v xml:space="preserve"> </v>
      </c>
      <c r="AB1955" s="8" t="s">
        <v>233</v>
      </c>
      <c r="AG1955">
        <v>-8.1209999999999997E-3</v>
      </c>
    </row>
    <row r="1956" spans="1:33" x14ac:dyDescent="0.25">
      <c r="A1956" t="s">
        <v>5187</v>
      </c>
      <c r="B1956" t="s">
        <v>525</v>
      </c>
      <c r="C1956" t="s">
        <v>529</v>
      </c>
      <c r="D1956" t="s">
        <v>530</v>
      </c>
      <c r="E1956" t="s">
        <v>531</v>
      </c>
      <c r="G1956" s="1">
        <v>-13630.75771642226</v>
      </c>
      <c r="H1956" s="1">
        <v>11.2</v>
      </c>
      <c r="I1956" s="2">
        <v>-152664.48642392931</v>
      </c>
      <c r="J1956" s="3">
        <v>-1.8136337096603999E-3</v>
      </c>
      <c r="K1956" s="4">
        <v>84176030.480000004</v>
      </c>
      <c r="L1956" s="5">
        <v>4375001</v>
      </c>
      <c r="M1956" s="6">
        <v>19.240231139999999</v>
      </c>
      <c r="N1956" s="7" t="str">
        <f>IF(ISNUMBER(_xll.BDP($C1956, "DELTA_MID")),_xll.BDP($C1956, "DELTA_MID")," ")</f>
        <v xml:space="preserve"> </v>
      </c>
      <c r="O1956" s="7" t="str">
        <f>IF(ISNUMBER(N1956),_xll.BDP($C1956, "OPT_UNDL_TICKER"),"")</f>
        <v/>
      </c>
      <c r="P1956" s="8" t="str">
        <f>IF(ISNUMBER(N1956),_xll.BDP($C1956, "OPT_UNDL_PX")," ")</f>
        <v xml:space="preserve"> </v>
      </c>
      <c r="Q1956" s="7" t="str">
        <f>IF(ISNUMBER(N1956),+G1956*_xll.BDP($C1956, "PX_POS_MULT_FACTOR")*P1956/K1956," ")</f>
        <v xml:space="preserve"> </v>
      </c>
      <c r="R1956" s="8" t="str">
        <f>IF(OR($A1956="TUA",$A1956="TYA"),"",IF(ISNUMBER(_xll.BDP($C1956,"DUR_ADJ_OAS_MID")),_xll.BDP($C1956,"DUR_ADJ_OAS_MID"),IF(ISNUMBER(_xll.BDP($E1956&amp;" ISIN","DUR_ADJ_OAS_MID")),_xll.BDP($E1956&amp;" ISIN","DUR_ADJ_OAS_MID")," ")))</f>
        <v xml:space="preserve"> </v>
      </c>
      <c r="S1956" s="7" t="str">
        <f t="shared" si="26"/>
        <v xml:space="preserve"> </v>
      </c>
      <c r="AB1956" s="8" t="s">
        <v>233</v>
      </c>
      <c r="AG1956">
        <v>-8.1209999999999997E-3</v>
      </c>
    </row>
    <row r="1957" spans="1:33" x14ac:dyDescent="0.25">
      <c r="A1957" t="s">
        <v>5187</v>
      </c>
      <c r="B1957" t="s">
        <v>532</v>
      </c>
      <c r="C1957" t="s">
        <v>533</v>
      </c>
      <c r="D1957" t="s">
        <v>534</v>
      </c>
      <c r="E1957" t="s">
        <v>535</v>
      </c>
      <c r="F1957" t="s">
        <v>536</v>
      </c>
      <c r="G1957" s="1">
        <v>-36719.682285261282</v>
      </c>
      <c r="H1957" s="1">
        <v>8.7799999999999994</v>
      </c>
      <c r="I1957" s="2">
        <v>-322398.81046459399</v>
      </c>
      <c r="J1957" s="3">
        <v>-3.830054810451E-3</v>
      </c>
      <c r="K1957" s="4">
        <v>84176030.480000004</v>
      </c>
      <c r="L1957" s="5">
        <v>4375001</v>
      </c>
      <c r="M1957" s="6">
        <v>19.240231139999999</v>
      </c>
      <c r="N1957" s="7" t="str">
        <f>IF(ISNUMBER(_xll.BDP($C1957, "DELTA_MID")),_xll.BDP($C1957, "DELTA_MID")," ")</f>
        <v xml:space="preserve"> </v>
      </c>
      <c r="O1957" s="7" t="str">
        <f>IF(ISNUMBER(N1957),_xll.BDP($C1957, "OPT_UNDL_TICKER"),"")</f>
        <v/>
      </c>
      <c r="P1957" s="8" t="str">
        <f>IF(ISNUMBER(N1957),_xll.BDP($C1957, "OPT_UNDL_PX")," ")</f>
        <v xml:space="preserve"> </v>
      </c>
      <c r="Q1957" s="7" t="str">
        <f>IF(ISNUMBER(N1957),+G1957*_xll.BDP($C1957, "PX_POS_MULT_FACTOR")*P1957/K1957," ")</f>
        <v xml:space="preserve"> </v>
      </c>
      <c r="R1957" s="8" t="str">
        <f>IF(OR($A1957="TUA",$A1957="TYA"),"",IF(ISNUMBER(_xll.BDP($C1957,"DUR_ADJ_OAS_MID")),_xll.BDP($C1957,"DUR_ADJ_OAS_MID"),IF(ISNUMBER(_xll.BDP($E1957&amp;" ISIN","DUR_ADJ_OAS_MID")),_xll.BDP($E1957&amp;" ISIN","DUR_ADJ_OAS_MID")," ")))</f>
        <v xml:space="preserve"> </v>
      </c>
      <c r="S1957" s="7" t="str">
        <f t="shared" si="26"/>
        <v xml:space="preserve"> </v>
      </c>
      <c r="AB1957" s="8" t="s">
        <v>233</v>
      </c>
      <c r="AG1957">
        <v>-8.1209999999999997E-3</v>
      </c>
    </row>
    <row r="1958" spans="1:33" x14ac:dyDescent="0.25">
      <c r="A1958" t="s">
        <v>5187</v>
      </c>
      <c r="B1958" t="s">
        <v>537</v>
      </c>
      <c r="C1958" t="s">
        <v>538</v>
      </c>
      <c r="D1958" t="s">
        <v>539</v>
      </c>
      <c r="E1958" t="s">
        <v>540</v>
      </c>
      <c r="F1958" t="s">
        <v>541</v>
      </c>
      <c r="G1958" s="1">
        <v>-2222.880542675372</v>
      </c>
      <c r="H1958" s="1">
        <v>156.57</v>
      </c>
      <c r="I1958" s="2">
        <v>-348036.40656668303</v>
      </c>
      <c r="J1958" s="3">
        <v>-4.1346260281230002E-3</v>
      </c>
      <c r="K1958" s="4">
        <v>84176030.480000004</v>
      </c>
      <c r="L1958" s="5">
        <v>4375001</v>
      </c>
      <c r="M1958" s="6">
        <v>19.240231139999999</v>
      </c>
      <c r="N1958" s="7" t="str">
        <f>IF(ISNUMBER(_xll.BDP($C1958, "DELTA_MID")),_xll.BDP($C1958, "DELTA_MID")," ")</f>
        <v xml:space="preserve"> </v>
      </c>
      <c r="O1958" s="7" t="str">
        <f>IF(ISNUMBER(N1958),_xll.BDP($C1958, "OPT_UNDL_TICKER"),"")</f>
        <v/>
      </c>
      <c r="P1958" s="8" t="str">
        <f>IF(ISNUMBER(N1958),_xll.BDP($C1958, "OPT_UNDL_PX")," ")</f>
        <v xml:space="preserve"> </v>
      </c>
      <c r="Q1958" s="7" t="str">
        <f>IF(ISNUMBER(N1958),+G1958*_xll.BDP($C1958, "PX_POS_MULT_FACTOR")*P1958/K1958," ")</f>
        <v xml:space="preserve"> </v>
      </c>
      <c r="R1958" s="8" t="str">
        <f>IF(OR($A1958="TUA",$A1958="TYA"),"",IF(ISNUMBER(_xll.BDP($C1958,"DUR_ADJ_OAS_MID")),_xll.BDP($C1958,"DUR_ADJ_OAS_MID"),IF(ISNUMBER(_xll.BDP($E1958&amp;" ISIN","DUR_ADJ_OAS_MID")),_xll.BDP($E1958&amp;" ISIN","DUR_ADJ_OAS_MID")," ")))</f>
        <v xml:space="preserve"> </v>
      </c>
      <c r="S1958" s="7" t="str">
        <f t="shared" si="26"/>
        <v xml:space="preserve"> </v>
      </c>
      <c r="AB1958" s="8" t="s">
        <v>233</v>
      </c>
      <c r="AG1958">
        <v>-8.1209999999999997E-3</v>
      </c>
    </row>
    <row r="1959" spans="1:33" x14ac:dyDescent="0.25">
      <c r="A1959" t="s">
        <v>5187</v>
      </c>
      <c r="B1959" t="s">
        <v>542</v>
      </c>
      <c r="C1959" t="s">
        <v>543</v>
      </c>
      <c r="D1959" t="s">
        <v>544</v>
      </c>
      <c r="E1959" t="s">
        <v>545</v>
      </c>
      <c r="F1959" t="s">
        <v>546</v>
      </c>
      <c r="G1959" s="1">
        <v>-12322.50470403462</v>
      </c>
      <c r="H1959" s="1">
        <v>33.56</v>
      </c>
      <c r="I1959" s="2">
        <v>-413543.25786740187</v>
      </c>
      <c r="J1959" s="3">
        <v>-4.9128386728292993E-3</v>
      </c>
      <c r="K1959" s="4">
        <v>84176030.480000004</v>
      </c>
      <c r="L1959" s="5">
        <v>4375001</v>
      </c>
      <c r="M1959" s="6">
        <v>19.240231139999999</v>
      </c>
      <c r="N1959" s="7" t="str">
        <f>IF(ISNUMBER(_xll.BDP($C1959, "DELTA_MID")),_xll.BDP($C1959, "DELTA_MID")," ")</f>
        <v xml:space="preserve"> </v>
      </c>
      <c r="O1959" s="7" t="str">
        <f>IF(ISNUMBER(N1959),_xll.BDP($C1959, "OPT_UNDL_TICKER"),"")</f>
        <v/>
      </c>
      <c r="P1959" s="8" t="str">
        <f>IF(ISNUMBER(N1959),_xll.BDP($C1959, "OPT_UNDL_PX")," ")</f>
        <v xml:space="preserve"> </v>
      </c>
      <c r="Q1959" s="7" t="str">
        <f>IF(ISNUMBER(N1959),+G1959*_xll.BDP($C1959, "PX_POS_MULT_FACTOR")*P1959/K1959," ")</f>
        <v xml:space="preserve"> </v>
      </c>
      <c r="R1959" s="8" t="str">
        <f>IF(OR($A1959="TUA",$A1959="TYA"),"",IF(ISNUMBER(_xll.BDP($C1959,"DUR_ADJ_OAS_MID")),_xll.BDP($C1959,"DUR_ADJ_OAS_MID"),IF(ISNUMBER(_xll.BDP($E1959&amp;" ISIN","DUR_ADJ_OAS_MID")),_xll.BDP($E1959&amp;" ISIN","DUR_ADJ_OAS_MID")," ")))</f>
        <v xml:space="preserve"> </v>
      </c>
      <c r="S1959" s="7" t="str">
        <f t="shared" si="26"/>
        <v xml:space="preserve"> </v>
      </c>
      <c r="AB1959" s="8" t="s">
        <v>233</v>
      </c>
      <c r="AG1959">
        <v>-8.1209999999999997E-3</v>
      </c>
    </row>
    <row r="1960" spans="1:33" x14ac:dyDescent="0.25">
      <c r="A1960" t="s">
        <v>5187</v>
      </c>
      <c r="B1960" t="s">
        <v>547</v>
      </c>
      <c r="C1960" t="s">
        <v>548</v>
      </c>
      <c r="D1960" t="s">
        <v>549</v>
      </c>
      <c r="E1960" t="s">
        <v>550</v>
      </c>
      <c r="G1960" s="1">
        <v>-7317.139063997487</v>
      </c>
      <c r="H1960" s="1">
        <v>46.76</v>
      </c>
      <c r="I1960" s="2">
        <v>-342149.42263252247</v>
      </c>
      <c r="J1960" s="3">
        <v>-4.0646894452193993E-3</v>
      </c>
      <c r="K1960" s="4">
        <v>84176030.480000004</v>
      </c>
      <c r="L1960" s="5">
        <v>4375001</v>
      </c>
      <c r="M1960" s="6">
        <v>19.240231139999999</v>
      </c>
      <c r="N1960" s="7" t="str">
        <f>IF(ISNUMBER(_xll.BDP($C1960, "DELTA_MID")),_xll.BDP($C1960, "DELTA_MID")," ")</f>
        <v xml:space="preserve"> </v>
      </c>
      <c r="O1960" s="7" t="str">
        <f>IF(ISNUMBER(N1960),_xll.BDP($C1960, "OPT_UNDL_TICKER"),"")</f>
        <v/>
      </c>
      <c r="P1960" s="8" t="str">
        <f>IF(ISNUMBER(N1960),_xll.BDP($C1960, "OPT_UNDL_PX")," ")</f>
        <v xml:space="preserve"> </v>
      </c>
      <c r="Q1960" s="7" t="str">
        <f>IF(ISNUMBER(N1960),+G1960*_xll.BDP($C1960, "PX_POS_MULT_FACTOR")*P1960/K1960," ")</f>
        <v xml:space="preserve"> </v>
      </c>
      <c r="R1960" s="8" t="str">
        <f>IF(OR($A1960="TUA",$A1960="TYA"),"",IF(ISNUMBER(_xll.BDP($C1960,"DUR_ADJ_OAS_MID")),_xll.BDP($C1960,"DUR_ADJ_OAS_MID"),IF(ISNUMBER(_xll.BDP($E1960&amp;" ISIN","DUR_ADJ_OAS_MID")),_xll.BDP($E1960&amp;" ISIN","DUR_ADJ_OAS_MID")," ")))</f>
        <v xml:space="preserve"> </v>
      </c>
      <c r="S1960" s="7" t="str">
        <f t="shared" si="26"/>
        <v xml:space="preserve"> </v>
      </c>
      <c r="AB1960" s="8" t="s">
        <v>233</v>
      </c>
      <c r="AG1960">
        <v>-8.1209999999999997E-3</v>
      </c>
    </row>
    <row r="1961" spans="1:33" x14ac:dyDescent="0.25">
      <c r="A1961" t="s">
        <v>5187</v>
      </c>
      <c r="B1961" t="s">
        <v>551</v>
      </c>
      <c r="C1961" t="s">
        <v>552</v>
      </c>
      <c r="D1961" t="s">
        <v>553</v>
      </c>
      <c r="E1961" t="s">
        <v>554</v>
      </c>
      <c r="F1961" t="s">
        <v>555</v>
      </c>
      <c r="G1961" s="1">
        <v>-17900.249360113561</v>
      </c>
      <c r="H1961" s="1">
        <v>17.899999999999999</v>
      </c>
      <c r="I1961" s="2">
        <v>-320414.46354603273</v>
      </c>
      <c r="J1961" s="3">
        <v>-3.8064810340773E-3</v>
      </c>
      <c r="K1961" s="4">
        <v>84176030.480000004</v>
      </c>
      <c r="L1961" s="5">
        <v>4375001</v>
      </c>
      <c r="M1961" s="6">
        <v>19.240231139999999</v>
      </c>
      <c r="N1961" s="7" t="str">
        <f>IF(ISNUMBER(_xll.BDP($C1961, "DELTA_MID")),_xll.BDP($C1961, "DELTA_MID")," ")</f>
        <v xml:space="preserve"> </v>
      </c>
      <c r="O1961" s="7" t="str">
        <f>IF(ISNUMBER(N1961),_xll.BDP($C1961, "OPT_UNDL_TICKER"),"")</f>
        <v/>
      </c>
      <c r="P1961" s="8" t="str">
        <f>IF(ISNUMBER(N1961),_xll.BDP($C1961, "OPT_UNDL_PX")," ")</f>
        <v xml:space="preserve"> </v>
      </c>
      <c r="Q1961" s="7" t="str">
        <f>IF(ISNUMBER(N1961),+G1961*_xll.BDP($C1961, "PX_POS_MULT_FACTOR")*P1961/K1961," ")</f>
        <v xml:space="preserve"> </v>
      </c>
      <c r="R1961" s="8" t="str">
        <f>IF(OR($A1961="TUA",$A1961="TYA"),"",IF(ISNUMBER(_xll.BDP($C1961,"DUR_ADJ_OAS_MID")),_xll.BDP($C1961,"DUR_ADJ_OAS_MID"),IF(ISNUMBER(_xll.BDP($E1961&amp;" ISIN","DUR_ADJ_OAS_MID")),_xll.BDP($E1961&amp;" ISIN","DUR_ADJ_OAS_MID")," ")))</f>
        <v xml:space="preserve"> </v>
      </c>
      <c r="S1961" s="7" t="str">
        <f t="shared" si="26"/>
        <v xml:space="preserve"> </v>
      </c>
      <c r="AB1961" s="8" t="s">
        <v>233</v>
      </c>
      <c r="AG1961">
        <v>-8.1209999999999997E-3</v>
      </c>
    </row>
    <row r="1962" spans="1:33" x14ac:dyDescent="0.25">
      <c r="A1962" t="s">
        <v>5187</v>
      </c>
      <c r="B1962" t="s">
        <v>556</v>
      </c>
      <c r="C1962" t="s">
        <v>557</v>
      </c>
      <c r="D1962" t="s">
        <v>558</v>
      </c>
      <c r="E1962" t="s">
        <v>559</v>
      </c>
      <c r="F1962" t="s">
        <v>560</v>
      </c>
      <c r="G1962" s="1">
        <v>-9836.2762171204213</v>
      </c>
      <c r="H1962" s="1">
        <v>38.020000000000003</v>
      </c>
      <c r="I1962" s="2">
        <v>-373975.22177491838</v>
      </c>
      <c r="J1962" s="3">
        <v>-4.4427756885467998E-3</v>
      </c>
      <c r="K1962" s="4">
        <v>84176030.480000004</v>
      </c>
      <c r="L1962" s="5">
        <v>4375001</v>
      </c>
      <c r="M1962" s="6">
        <v>19.240231139999999</v>
      </c>
      <c r="N1962" s="7" t="str">
        <f>IF(ISNUMBER(_xll.BDP($C1962, "DELTA_MID")),_xll.BDP($C1962, "DELTA_MID")," ")</f>
        <v xml:space="preserve"> </v>
      </c>
      <c r="O1962" s="7" t="str">
        <f>IF(ISNUMBER(N1962),_xll.BDP($C1962, "OPT_UNDL_TICKER"),"")</f>
        <v/>
      </c>
      <c r="P1962" s="8" t="str">
        <f>IF(ISNUMBER(N1962),_xll.BDP($C1962, "OPT_UNDL_PX")," ")</f>
        <v xml:space="preserve"> </v>
      </c>
      <c r="Q1962" s="7" t="str">
        <f>IF(ISNUMBER(N1962),+G1962*_xll.BDP($C1962, "PX_POS_MULT_FACTOR")*P1962/K1962," ")</f>
        <v xml:space="preserve"> </v>
      </c>
      <c r="R1962" s="8" t="str">
        <f>IF(OR($A1962="TUA",$A1962="TYA"),"",IF(ISNUMBER(_xll.BDP($C1962,"DUR_ADJ_OAS_MID")),_xll.BDP($C1962,"DUR_ADJ_OAS_MID"),IF(ISNUMBER(_xll.BDP($E1962&amp;" ISIN","DUR_ADJ_OAS_MID")),_xll.BDP($E1962&amp;" ISIN","DUR_ADJ_OAS_MID")," ")))</f>
        <v xml:space="preserve"> </v>
      </c>
      <c r="S1962" s="7" t="str">
        <f t="shared" si="26"/>
        <v xml:space="preserve"> </v>
      </c>
      <c r="AB1962" s="8" t="s">
        <v>233</v>
      </c>
      <c r="AG1962">
        <v>-8.1209999999999997E-3</v>
      </c>
    </row>
    <row r="1963" spans="1:33" x14ac:dyDescent="0.25">
      <c r="A1963" t="s">
        <v>5187</v>
      </c>
      <c r="B1963" t="s">
        <v>561</v>
      </c>
      <c r="C1963" t="s">
        <v>562</v>
      </c>
      <c r="D1963" t="s">
        <v>563</v>
      </c>
      <c r="E1963" t="s">
        <v>564</v>
      </c>
      <c r="F1963" t="s">
        <v>565</v>
      </c>
      <c r="G1963" s="1">
        <v>-9717.6480841114571</v>
      </c>
      <c r="H1963" s="1">
        <v>32.17</v>
      </c>
      <c r="I1963" s="2">
        <v>-312616.73886586563</v>
      </c>
      <c r="J1963" s="3">
        <v>-3.7138451062994999E-3</v>
      </c>
      <c r="K1963" s="4">
        <v>84176030.480000004</v>
      </c>
      <c r="L1963" s="5">
        <v>4375001</v>
      </c>
      <c r="M1963" s="6">
        <v>19.240231139999999</v>
      </c>
      <c r="N1963" s="7" t="str">
        <f>IF(ISNUMBER(_xll.BDP($C1963, "DELTA_MID")),_xll.BDP($C1963, "DELTA_MID")," ")</f>
        <v xml:space="preserve"> </v>
      </c>
      <c r="O1963" s="7" t="str">
        <f>IF(ISNUMBER(N1963),_xll.BDP($C1963, "OPT_UNDL_TICKER"),"")</f>
        <v/>
      </c>
      <c r="P1963" s="8" t="str">
        <f>IF(ISNUMBER(N1963),_xll.BDP($C1963, "OPT_UNDL_PX")," ")</f>
        <v xml:space="preserve"> </v>
      </c>
      <c r="Q1963" s="7" t="str">
        <f>IF(ISNUMBER(N1963),+G1963*_xll.BDP($C1963, "PX_POS_MULT_FACTOR")*P1963/K1963," ")</f>
        <v xml:space="preserve"> </v>
      </c>
      <c r="R1963" s="8" t="str">
        <f>IF(OR($A1963="TUA",$A1963="TYA"),"",IF(ISNUMBER(_xll.BDP($C1963,"DUR_ADJ_OAS_MID")),_xll.BDP($C1963,"DUR_ADJ_OAS_MID"),IF(ISNUMBER(_xll.BDP($E1963&amp;" ISIN","DUR_ADJ_OAS_MID")),_xll.BDP($E1963&amp;" ISIN","DUR_ADJ_OAS_MID")," ")))</f>
        <v xml:space="preserve"> </v>
      </c>
      <c r="S1963" s="7" t="str">
        <f t="shared" si="26"/>
        <v xml:space="preserve"> </v>
      </c>
      <c r="AB1963" s="8" t="s">
        <v>233</v>
      </c>
      <c r="AG1963">
        <v>-8.1209999999999997E-3</v>
      </c>
    </row>
    <row r="1964" spans="1:33" x14ac:dyDescent="0.25">
      <c r="A1964" t="s">
        <v>5187</v>
      </c>
      <c r="B1964" t="s">
        <v>566</v>
      </c>
      <c r="C1964" t="s">
        <v>567</v>
      </c>
      <c r="D1964" t="s">
        <v>568</v>
      </c>
      <c r="E1964" t="s">
        <v>569</v>
      </c>
      <c r="F1964" t="s">
        <v>570</v>
      </c>
      <c r="G1964" s="1">
        <v>-3223.5402403091061</v>
      </c>
      <c r="H1964" s="1">
        <v>136.41999999999999</v>
      </c>
      <c r="I1964" s="2">
        <v>-439755.35958296817</v>
      </c>
      <c r="J1964" s="3">
        <v>-5.2242349404614998E-3</v>
      </c>
      <c r="K1964" s="4">
        <v>84176030.480000004</v>
      </c>
      <c r="L1964" s="5">
        <v>4375001</v>
      </c>
      <c r="M1964" s="6">
        <v>19.240231139999999</v>
      </c>
      <c r="N1964" s="7" t="str">
        <f>IF(ISNUMBER(_xll.BDP($C1964, "DELTA_MID")),_xll.BDP($C1964, "DELTA_MID")," ")</f>
        <v xml:space="preserve"> </v>
      </c>
      <c r="O1964" s="7" t="str">
        <f>IF(ISNUMBER(N1964),_xll.BDP($C1964, "OPT_UNDL_TICKER"),"")</f>
        <v/>
      </c>
      <c r="P1964" s="8" t="str">
        <f>IF(ISNUMBER(N1964),_xll.BDP($C1964, "OPT_UNDL_PX")," ")</f>
        <v xml:space="preserve"> </v>
      </c>
      <c r="Q1964" s="7" t="str">
        <f>IF(ISNUMBER(N1964),+G1964*_xll.BDP($C1964, "PX_POS_MULT_FACTOR")*P1964/K1964," ")</f>
        <v xml:space="preserve"> </v>
      </c>
      <c r="R1964" s="8" t="str">
        <f>IF(OR($A1964="TUA",$A1964="TYA"),"",IF(ISNUMBER(_xll.BDP($C1964,"DUR_ADJ_OAS_MID")),_xll.BDP($C1964,"DUR_ADJ_OAS_MID"),IF(ISNUMBER(_xll.BDP($E1964&amp;" ISIN","DUR_ADJ_OAS_MID")),_xll.BDP($E1964&amp;" ISIN","DUR_ADJ_OAS_MID")," ")))</f>
        <v xml:space="preserve"> </v>
      </c>
      <c r="S1964" s="7" t="str">
        <f t="shared" si="26"/>
        <v xml:space="preserve"> </v>
      </c>
      <c r="AB1964" s="8" t="s">
        <v>233</v>
      </c>
      <c r="AG1964">
        <v>-8.1209999999999997E-3</v>
      </c>
    </row>
    <row r="1965" spans="1:33" x14ac:dyDescent="0.25">
      <c r="A1965" t="s">
        <v>5187</v>
      </c>
      <c r="B1965" t="s">
        <v>571</v>
      </c>
      <c r="C1965" t="s">
        <v>572</v>
      </c>
      <c r="D1965" t="s">
        <v>573</v>
      </c>
      <c r="E1965" t="s">
        <v>574</v>
      </c>
      <c r="F1965" t="s">
        <v>575</v>
      </c>
      <c r="G1965" s="1">
        <v>-9315.554522754097</v>
      </c>
      <c r="H1965" s="1">
        <v>29.79</v>
      </c>
      <c r="I1965" s="2">
        <v>-277510.36923284462</v>
      </c>
      <c r="J1965" s="3">
        <v>-3.2967861236790001E-3</v>
      </c>
      <c r="K1965" s="4">
        <v>84176030.480000004</v>
      </c>
      <c r="L1965" s="5">
        <v>4375001</v>
      </c>
      <c r="M1965" s="6">
        <v>19.240231139999999</v>
      </c>
      <c r="N1965" s="7" t="str">
        <f>IF(ISNUMBER(_xll.BDP($C1965, "DELTA_MID")),_xll.BDP($C1965, "DELTA_MID")," ")</f>
        <v xml:space="preserve"> </v>
      </c>
      <c r="O1965" s="7" t="str">
        <f>IF(ISNUMBER(N1965),_xll.BDP($C1965, "OPT_UNDL_TICKER"),"")</f>
        <v/>
      </c>
      <c r="P1965" s="8" t="str">
        <f>IF(ISNUMBER(N1965),_xll.BDP($C1965, "OPT_UNDL_PX")," ")</f>
        <v xml:space="preserve"> </v>
      </c>
      <c r="Q1965" s="7" t="str">
        <f>IF(ISNUMBER(N1965),+G1965*_xll.BDP($C1965, "PX_POS_MULT_FACTOR")*P1965/K1965," ")</f>
        <v xml:space="preserve"> </v>
      </c>
      <c r="R1965" s="8" t="str">
        <f>IF(OR($A1965="TUA",$A1965="TYA"),"",IF(ISNUMBER(_xll.BDP($C1965,"DUR_ADJ_OAS_MID")),_xll.BDP($C1965,"DUR_ADJ_OAS_MID"),IF(ISNUMBER(_xll.BDP($E1965&amp;" ISIN","DUR_ADJ_OAS_MID")),_xll.BDP($E1965&amp;" ISIN","DUR_ADJ_OAS_MID")," ")))</f>
        <v xml:space="preserve"> </v>
      </c>
      <c r="S1965" s="7" t="str">
        <f t="shared" si="26"/>
        <v xml:space="preserve"> </v>
      </c>
      <c r="AB1965" s="8" t="s">
        <v>233</v>
      </c>
      <c r="AG1965">
        <v>-8.1209999999999997E-3</v>
      </c>
    </row>
    <row r="1966" spans="1:33" x14ac:dyDescent="0.25">
      <c r="A1966" t="s">
        <v>5187</v>
      </c>
      <c r="B1966" t="s">
        <v>576</v>
      </c>
      <c r="C1966" t="s">
        <v>577</v>
      </c>
      <c r="D1966" t="s">
        <v>578</v>
      </c>
      <c r="E1966" t="s">
        <v>579</v>
      </c>
      <c r="F1966" t="s">
        <v>580</v>
      </c>
      <c r="G1966" s="1">
        <v>-83873.401965245226</v>
      </c>
      <c r="H1966" s="1">
        <v>3.37</v>
      </c>
      <c r="I1966" s="2">
        <v>-282653.3646228764</v>
      </c>
      <c r="J1966" s="3">
        <v>-3.3578842220415E-3</v>
      </c>
      <c r="K1966" s="4">
        <v>84176030.480000004</v>
      </c>
      <c r="L1966" s="5">
        <v>4375001</v>
      </c>
      <c r="M1966" s="6">
        <v>19.240231139999999</v>
      </c>
      <c r="N1966" s="7" t="str">
        <f>IF(ISNUMBER(_xll.BDP($C1966, "DELTA_MID")),_xll.BDP($C1966, "DELTA_MID")," ")</f>
        <v xml:space="preserve"> </v>
      </c>
      <c r="O1966" s="7" t="str">
        <f>IF(ISNUMBER(N1966),_xll.BDP($C1966, "OPT_UNDL_TICKER"),"")</f>
        <v/>
      </c>
      <c r="P1966" s="8" t="str">
        <f>IF(ISNUMBER(N1966),_xll.BDP($C1966, "OPT_UNDL_PX")," ")</f>
        <v xml:space="preserve"> </v>
      </c>
      <c r="Q1966" s="7" t="str">
        <f>IF(ISNUMBER(N1966),+G1966*_xll.BDP($C1966, "PX_POS_MULT_FACTOR")*P1966/K1966," ")</f>
        <v xml:space="preserve"> </v>
      </c>
      <c r="R1966" s="8" t="str">
        <f>IF(OR($A1966="TUA",$A1966="TYA"),"",IF(ISNUMBER(_xll.BDP($C1966,"DUR_ADJ_OAS_MID")),_xll.BDP($C1966,"DUR_ADJ_OAS_MID"),IF(ISNUMBER(_xll.BDP($E1966&amp;" ISIN","DUR_ADJ_OAS_MID")),_xll.BDP($E1966&amp;" ISIN","DUR_ADJ_OAS_MID")," ")))</f>
        <v xml:space="preserve"> </v>
      </c>
      <c r="S1966" s="7" t="str">
        <f t="shared" si="26"/>
        <v xml:space="preserve"> </v>
      </c>
      <c r="AB1966" s="8" t="s">
        <v>233</v>
      </c>
      <c r="AG1966">
        <v>-8.1209999999999997E-3</v>
      </c>
    </row>
    <row r="1967" spans="1:33" x14ac:dyDescent="0.25">
      <c r="A1967" t="s">
        <v>5187</v>
      </c>
      <c r="B1967" t="s">
        <v>581</v>
      </c>
      <c r="C1967" t="s">
        <v>582</v>
      </c>
      <c r="D1967" t="s">
        <v>583</v>
      </c>
      <c r="E1967" t="s">
        <v>584</v>
      </c>
      <c r="G1967" s="1">
        <v>-14734.34502511229</v>
      </c>
      <c r="H1967" s="1">
        <v>23.58</v>
      </c>
      <c r="I1967" s="2">
        <v>-347435.85569214792</v>
      </c>
      <c r="J1967" s="3">
        <v>-4.1274915639398996E-3</v>
      </c>
      <c r="K1967" s="4">
        <v>84176030.480000004</v>
      </c>
      <c r="L1967" s="5">
        <v>4375001</v>
      </c>
      <c r="M1967" s="6">
        <v>19.240231139999999</v>
      </c>
      <c r="N1967" s="7" t="str">
        <f>IF(ISNUMBER(_xll.BDP($C1967, "DELTA_MID")),_xll.BDP($C1967, "DELTA_MID")," ")</f>
        <v xml:space="preserve"> </v>
      </c>
      <c r="O1967" s="7" t="str">
        <f>IF(ISNUMBER(N1967),_xll.BDP($C1967, "OPT_UNDL_TICKER"),"")</f>
        <v/>
      </c>
      <c r="P1967" s="8" t="str">
        <f>IF(ISNUMBER(N1967),_xll.BDP($C1967, "OPT_UNDL_PX")," ")</f>
        <v xml:space="preserve"> </v>
      </c>
      <c r="Q1967" s="7" t="str">
        <f>IF(ISNUMBER(N1967),+G1967*_xll.BDP($C1967, "PX_POS_MULT_FACTOR")*P1967/K1967," ")</f>
        <v xml:space="preserve"> </v>
      </c>
      <c r="R1967" s="8" t="str">
        <f>IF(OR($A1967="TUA",$A1967="TYA"),"",IF(ISNUMBER(_xll.BDP($C1967,"DUR_ADJ_OAS_MID")),_xll.BDP($C1967,"DUR_ADJ_OAS_MID"),IF(ISNUMBER(_xll.BDP($E1967&amp;" ISIN","DUR_ADJ_OAS_MID")),_xll.BDP($E1967&amp;" ISIN","DUR_ADJ_OAS_MID")," ")))</f>
        <v xml:space="preserve"> </v>
      </c>
      <c r="S1967" s="7" t="str">
        <f t="shared" si="26"/>
        <v xml:space="preserve"> </v>
      </c>
      <c r="AB1967" s="8" t="s">
        <v>233</v>
      </c>
      <c r="AG1967">
        <v>-8.1209999999999997E-3</v>
      </c>
    </row>
    <row r="1968" spans="1:33" x14ac:dyDescent="0.25">
      <c r="A1968" t="s">
        <v>5187</v>
      </c>
      <c r="B1968" t="s">
        <v>585</v>
      </c>
      <c r="C1968" t="s">
        <v>586</v>
      </c>
      <c r="D1968" t="s">
        <v>587</v>
      </c>
      <c r="E1968" t="s">
        <v>588</v>
      </c>
      <c r="F1968" t="s">
        <v>589</v>
      </c>
      <c r="G1968" s="1">
        <v>-64239.000706280858</v>
      </c>
      <c r="H1968" s="1">
        <v>4.8</v>
      </c>
      <c r="I1968" s="2">
        <v>-308347.20339014812</v>
      </c>
      <c r="J1968" s="3">
        <v>-3.6631235950644E-3</v>
      </c>
      <c r="K1968" s="4">
        <v>84176030.480000004</v>
      </c>
      <c r="L1968" s="5">
        <v>4375001</v>
      </c>
      <c r="M1968" s="6">
        <v>19.240231139999999</v>
      </c>
      <c r="N1968" s="7" t="str">
        <f>IF(ISNUMBER(_xll.BDP($C1968, "DELTA_MID")),_xll.BDP($C1968, "DELTA_MID")," ")</f>
        <v xml:space="preserve"> </v>
      </c>
      <c r="O1968" s="7" t="str">
        <f>IF(ISNUMBER(N1968),_xll.BDP($C1968, "OPT_UNDL_TICKER"),"")</f>
        <v/>
      </c>
      <c r="P1968" s="8" t="str">
        <f>IF(ISNUMBER(N1968),_xll.BDP($C1968, "OPT_UNDL_PX")," ")</f>
        <v xml:space="preserve"> </v>
      </c>
      <c r="Q1968" s="7" t="str">
        <f>IF(ISNUMBER(N1968),+G1968*_xll.BDP($C1968, "PX_POS_MULT_FACTOR")*P1968/K1968," ")</f>
        <v xml:space="preserve"> </v>
      </c>
      <c r="R1968" s="8" t="str">
        <f>IF(OR($A1968="TUA",$A1968="TYA"),"",IF(ISNUMBER(_xll.BDP($C1968,"DUR_ADJ_OAS_MID")),_xll.BDP($C1968,"DUR_ADJ_OAS_MID"),IF(ISNUMBER(_xll.BDP($E1968&amp;" ISIN","DUR_ADJ_OAS_MID")),_xll.BDP($E1968&amp;" ISIN","DUR_ADJ_OAS_MID")," ")))</f>
        <v xml:space="preserve"> </v>
      </c>
      <c r="S1968" s="7" t="str">
        <f t="shared" si="26"/>
        <v xml:space="preserve"> </v>
      </c>
      <c r="AB1968" s="8" t="s">
        <v>233</v>
      </c>
      <c r="AG1968">
        <v>-8.1209999999999997E-3</v>
      </c>
    </row>
    <row r="1969" spans="1:33" x14ac:dyDescent="0.25">
      <c r="A1969" t="s">
        <v>5187</v>
      </c>
      <c r="B1969" t="s">
        <v>590</v>
      </c>
      <c r="C1969" t="s">
        <v>591</v>
      </c>
      <c r="D1969" t="s">
        <v>592</v>
      </c>
      <c r="E1969" t="s">
        <v>593</v>
      </c>
      <c r="F1969" t="s">
        <v>594</v>
      </c>
      <c r="G1969" s="1">
        <v>-1690.90215028842</v>
      </c>
      <c r="H1969" s="1">
        <v>194.08</v>
      </c>
      <c r="I1969" s="2">
        <v>-328170.28932797653</v>
      </c>
      <c r="J1969" s="3">
        <v>-3.8986192085399998E-3</v>
      </c>
      <c r="K1969" s="4">
        <v>84176030.480000004</v>
      </c>
      <c r="L1969" s="5">
        <v>4375001</v>
      </c>
      <c r="M1969" s="6">
        <v>19.240231139999999</v>
      </c>
      <c r="N1969" s="7" t="str">
        <f>IF(ISNUMBER(_xll.BDP($C1969, "DELTA_MID")),_xll.BDP($C1969, "DELTA_MID")," ")</f>
        <v xml:space="preserve"> </v>
      </c>
      <c r="O1969" s="7" t="str">
        <f>IF(ISNUMBER(N1969),_xll.BDP($C1969, "OPT_UNDL_TICKER"),"")</f>
        <v/>
      </c>
      <c r="P1969" s="8" t="str">
        <f>IF(ISNUMBER(N1969),_xll.BDP($C1969, "OPT_UNDL_PX")," ")</f>
        <v xml:space="preserve"> </v>
      </c>
      <c r="Q1969" s="7" t="str">
        <f>IF(ISNUMBER(N1969),+G1969*_xll.BDP($C1969, "PX_POS_MULT_FACTOR")*P1969/K1969," ")</f>
        <v xml:space="preserve"> </v>
      </c>
      <c r="R1969" s="8" t="str">
        <f>IF(OR($A1969="TUA",$A1969="TYA"),"",IF(ISNUMBER(_xll.BDP($C1969,"DUR_ADJ_OAS_MID")),_xll.BDP($C1969,"DUR_ADJ_OAS_MID"),IF(ISNUMBER(_xll.BDP($E1969&amp;" ISIN","DUR_ADJ_OAS_MID")),_xll.BDP($E1969&amp;" ISIN","DUR_ADJ_OAS_MID")," ")))</f>
        <v xml:space="preserve"> </v>
      </c>
      <c r="S1969" s="7" t="str">
        <f t="shared" si="26"/>
        <v xml:space="preserve"> </v>
      </c>
      <c r="AB1969" s="8" t="s">
        <v>233</v>
      </c>
      <c r="AG1969">
        <v>-8.1209999999999997E-3</v>
      </c>
    </row>
    <row r="1970" spans="1:33" x14ac:dyDescent="0.25">
      <c r="A1970" t="s">
        <v>5187</v>
      </c>
      <c r="B1970" t="s">
        <v>595</v>
      </c>
      <c r="C1970" t="s">
        <v>596</v>
      </c>
      <c r="D1970" t="s">
        <v>597</v>
      </c>
      <c r="E1970" t="s">
        <v>598</v>
      </c>
      <c r="F1970" t="s">
        <v>599</v>
      </c>
      <c r="G1970" s="1">
        <v>-36072.656920971087</v>
      </c>
      <c r="H1970" s="1">
        <v>9.5500000000000007</v>
      </c>
      <c r="I1970" s="2">
        <v>-344493.87359527388</v>
      </c>
      <c r="J1970" s="3">
        <v>-4.0925412095445014E-3</v>
      </c>
      <c r="K1970" s="4">
        <v>84176030.480000004</v>
      </c>
      <c r="L1970" s="5">
        <v>4375001</v>
      </c>
      <c r="M1970" s="6">
        <v>19.240231139999999</v>
      </c>
      <c r="N1970" s="7" t="str">
        <f>IF(ISNUMBER(_xll.BDP($C1970, "DELTA_MID")),_xll.BDP($C1970, "DELTA_MID")," ")</f>
        <v xml:space="preserve"> </v>
      </c>
      <c r="O1970" s="7" t="str">
        <f>IF(ISNUMBER(N1970),_xll.BDP($C1970, "OPT_UNDL_TICKER"),"")</f>
        <v/>
      </c>
      <c r="P1970" s="8" t="str">
        <f>IF(ISNUMBER(N1970),_xll.BDP($C1970, "OPT_UNDL_PX")," ")</f>
        <v xml:space="preserve"> </v>
      </c>
      <c r="Q1970" s="7" t="str">
        <f>IF(ISNUMBER(N1970),+G1970*_xll.BDP($C1970, "PX_POS_MULT_FACTOR")*P1970/K1970," ")</f>
        <v xml:space="preserve"> </v>
      </c>
      <c r="R1970" s="8" t="str">
        <f>IF(OR($A1970="TUA",$A1970="TYA"),"",IF(ISNUMBER(_xll.BDP($C1970,"DUR_ADJ_OAS_MID")),_xll.BDP($C1970,"DUR_ADJ_OAS_MID"),IF(ISNUMBER(_xll.BDP($E1970&amp;" ISIN","DUR_ADJ_OAS_MID")),_xll.BDP($E1970&amp;" ISIN","DUR_ADJ_OAS_MID")," ")))</f>
        <v xml:space="preserve"> </v>
      </c>
      <c r="S1970" s="7" t="str">
        <f t="shared" si="26"/>
        <v xml:space="preserve"> </v>
      </c>
      <c r="AB1970" s="8" t="s">
        <v>233</v>
      </c>
      <c r="AG1970">
        <v>-8.1209999999999997E-3</v>
      </c>
    </row>
    <row r="1971" spans="1:33" x14ac:dyDescent="0.25">
      <c r="A1971" t="s">
        <v>5187</v>
      </c>
      <c r="B1971" t="s">
        <v>600</v>
      </c>
      <c r="C1971" t="s">
        <v>601</v>
      </c>
      <c r="D1971" t="s">
        <v>602</v>
      </c>
      <c r="E1971" t="s">
        <v>603</v>
      </c>
      <c r="F1971" t="s">
        <v>604</v>
      </c>
      <c r="G1971" s="1">
        <v>-15341.37810008877</v>
      </c>
      <c r="H1971" s="1">
        <v>11.77</v>
      </c>
      <c r="I1971" s="2">
        <v>-180568.02023804479</v>
      </c>
      <c r="J1971" s="3">
        <v>-2.1451239647246999E-3</v>
      </c>
      <c r="K1971" s="4">
        <v>84176030.480000004</v>
      </c>
      <c r="L1971" s="5">
        <v>4375001</v>
      </c>
      <c r="M1971" s="6">
        <v>19.240231139999999</v>
      </c>
      <c r="N1971" s="7" t="str">
        <f>IF(ISNUMBER(_xll.BDP($C1971, "DELTA_MID")),_xll.BDP($C1971, "DELTA_MID")," ")</f>
        <v xml:space="preserve"> </v>
      </c>
      <c r="O1971" s="7" t="str">
        <f>IF(ISNUMBER(N1971),_xll.BDP($C1971, "OPT_UNDL_TICKER"),"")</f>
        <v/>
      </c>
      <c r="P1971" s="8" t="str">
        <f>IF(ISNUMBER(N1971),_xll.BDP($C1971, "OPT_UNDL_PX")," ")</f>
        <v xml:space="preserve"> </v>
      </c>
      <c r="Q1971" s="7" t="str">
        <f>IF(ISNUMBER(N1971),+G1971*_xll.BDP($C1971, "PX_POS_MULT_FACTOR")*P1971/K1971," ")</f>
        <v xml:space="preserve"> </v>
      </c>
      <c r="R1971" s="8" t="str">
        <f>IF(OR($A1971="TUA",$A1971="TYA"),"",IF(ISNUMBER(_xll.BDP($C1971,"DUR_ADJ_OAS_MID")),_xll.BDP($C1971,"DUR_ADJ_OAS_MID"),IF(ISNUMBER(_xll.BDP($E1971&amp;" ISIN","DUR_ADJ_OAS_MID")),_xll.BDP($E1971&amp;" ISIN","DUR_ADJ_OAS_MID")," ")))</f>
        <v xml:space="preserve"> </v>
      </c>
      <c r="S1971" s="7" t="str">
        <f t="shared" si="26"/>
        <v xml:space="preserve"> </v>
      </c>
      <c r="AB1971" s="8" t="s">
        <v>233</v>
      </c>
      <c r="AG1971">
        <v>-8.1209999999999997E-3</v>
      </c>
    </row>
    <row r="1972" spans="1:33" x14ac:dyDescent="0.25">
      <c r="A1972" t="s">
        <v>5187</v>
      </c>
      <c r="B1972" t="s">
        <v>605</v>
      </c>
      <c r="C1972" t="s">
        <v>606</v>
      </c>
      <c r="D1972" t="s">
        <v>607</v>
      </c>
      <c r="E1972" t="s">
        <v>608</v>
      </c>
      <c r="F1972" t="s">
        <v>609</v>
      </c>
      <c r="G1972" s="1">
        <v>-14787.380908933001</v>
      </c>
      <c r="H1972" s="1">
        <v>24.23</v>
      </c>
      <c r="I1972" s="2">
        <v>-358298.23942344659</v>
      </c>
      <c r="J1972" s="3">
        <v>-4.2565352319456004E-3</v>
      </c>
      <c r="K1972" s="4">
        <v>84176030.480000004</v>
      </c>
      <c r="L1972" s="5">
        <v>4375001</v>
      </c>
      <c r="M1972" s="6">
        <v>19.240231139999999</v>
      </c>
      <c r="N1972" s="7" t="str">
        <f>IF(ISNUMBER(_xll.BDP($C1972, "DELTA_MID")),_xll.BDP($C1972, "DELTA_MID")," ")</f>
        <v xml:space="preserve"> </v>
      </c>
      <c r="O1972" s="7" t="str">
        <f>IF(ISNUMBER(N1972),_xll.BDP($C1972, "OPT_UNDL_TICKER"),"")</f>
        <v/>
      </c>
      <c r="P1972" s="8" t="str">
        <f>IF(ISNUMBER(N1972),_xll.BDP($C1972, "OPT_UNDL_PX")," ")</f>
        <v xml:space="preserve"> </v>
      </c>
      <c r="Q1972" s="7" t="str">
        <f>IF(ISNUMBER(N1972),+G1972*_xll.BDP($C1972, "PX_POS_MULT_FACTOR")*P1972/K1972," ")</f>
        <v xml:space="preserve"> </v>
      </c>
      <c r="R1972" s="8" t="str">
        <f>IF(OR($A1972="TUA",$A1972="TYA"),"",IF(ISNUMBER(_xll.BDP($C1972,"DUR_ADJ_OAS_MID")),_xll.BDP($C1972,"DUR_ADJ_OAS_MID"),IF(ISNUMBER(_xll.BDP($E1972&amp;" ISIN","DUR_ADJ_OAS_MID")),_xll.BDP($E1972&amp;" ISIN","DUR_ADJ_OAS_MID")," ")))</f>
        <v xml:space="preserve"> </v>
      </c>
      <c r="S1972" s="7" t="str">
        <f t="shared" si="26"/>
        <v xml:space="preserve"> </v>
      </c>
      <c r="AB1972" s="8" t="s">
        <v>233</v>
      </c>
      <c r="AG1972">
        <v>-8.1209999999999997E-3</v>
      </c>
    </row>
    <row r="1973" spans="1:33" x14ac:dyDescent="0.25">
      <c r="A1973" t="s">
        <v>5187</v>
      </c>
      <c r="B1973" t="s">
        <v>610</v>
      </c>
      <c r="C1973" t="s">
        <v>611</v>
      </c>
      <c r="D1973" t="s">
        <v>612</v>
      </c>
      <c r="E1973" t="s">
        <v>613</v>
      </c>
      <c r="F1973" t="s">
        <v>614</v>
      </c>
      <c r="G1973" s="1">
        <v>-8440.6719746268445</v>
      </c>
      <c r="H1973" s="1">
        <v>41.88</v>
      </c>
      <c r="I1973" s="2">
        <v>-353495.34229737218</v>
      </c>
      <c r="J1973" s="3">
        <v>-4.1994774555372E-3</v>
      </c>
      <c r="K1973" s="4">
        <v>84176030.480000004</v>
      </c>
      <c r="L1973" s="5">
        <v>4375001</v>
      </c>
      <c r="M1973" s="6">
        <v>19.240231139999999</v>
      </c>
      <c r="N1973" s="7" t="str">
        <f>IF(ISNUMBER(_xll.BDP($C1973, "DELTA_MID")),_xll.BDP($C1973, "DELTA_MID")," ")</f>
        <v xml:space="preserve"> </v>
      </c>
      <c r="O1973" s="7" t="str">
        <f>IF(ISNUMBER(N1973),_xll.BDP($C1973, "OPT_UNDL_TICKER"),"")</f>
        <v/>
      </c>
      <c r="P1973" s="8" t="str">
        <f>IF(ISNUMBER(N1973),_xll.BDP($C1973, "OPT_UNDL_PX")," ")</f>
        <v xml:space="preserve"> </v>
      </c>
      <c r="Q1973" s="7" t="str">
        <f>IF(ISNUMBER(N1973),+G1973*_xll.BDP($C1973, "PX_POS_MULT_FACTOR")*P1973/K1973," ")</f>
        <v xml:space="preserve"> </v>
      </c>
      <c r="R1973" s="8" t="str">
        <f>IF(OR($A1973="TUA",$A1973="TYA"),"",IF(ISNUMBER(_xll.BDP($C1973,"DUR_ADJ_OAS_MID")),_xll.BDP($C1973,"DUR_ADJ_OAS_MID"),IF(ISNUMBER(_xll.BDP($E1973&amp;" ISIN","DUR_ADJ_OAS_MID")),_xll.BDP($E1973&amp;" ISIN","DUR_ADJ_OAS_MID")," ")))</f>
        <v xml:space="preserve"> </v>
      </c>
      <c r="S1973" s="7" t="str">
        <f t="shared" si="26"/>
        <v xml:space="preserve"> </v>
      </c>
      <c r="AB1973" s="8" t="s">
        <v>233</v>
      </c>
      <c r="AG1973">
        <v>-8.1209999999999997E-3</v>
      </c>
    </row>
    <row r="1974" spans="1:33" x14ac:dyDescent="0.25">
      <c r="A1974" t="s">
        <v>5187</v>
      </c>
      <c r="B1974" t="s">
        <v>615</v>
      </c>
      <c r="C1974" t="s">
        <v>616</v>
      </c>
      <c r="D1974" t="s">
        <v>617</v>
      </c>
      <c r="E1974" t="s">
        <v>618</v>
      </c>
      <c r="F1974" t="s">
        <v>619</v>
      </c>
      <c r="G1974" s="1">
        <v>-7808.4389002286134</v>
      </c>
      <c r="H1974" s="1">
        <v>28.35</v>
      </c>
      <c r="I1974" s="2">
        <v>-221369.2428214812</v>
      </c>
      <c r="J1974" s="3">
        <v>-2.6298370398219E-3</v>
      </c>
      <c r="K1974" s="4">
        <v>84176030.480000004</v>
      </c>
      <c r="L1974" s="5">
        <v>4375001</v>
      </c>
      <c r="M1974" s="6">
        <v>19.240231139999999</v>
      </c>
      <c r="N1974" s="7" t="str">
        <f>IF(ISNUMBER(_xll.BDP($C1974, "DELTA_MID")),_xll.BDP($C1974, "DELTA_MID")," ")</f>
        <v xml:space="preserve"> </v>
      </c>
      <c r="O1974" s="7" t="str">
        <f>IF(ISNUMBER(N1974),_xll.BDP($C1974, "OPT_UNDL_TICKER"),"")</f>
        <v/>
      </c>
      <c r="P1974" s="8" t="str">
        <f>IF(ISNUMBER(N1974),_xll.BDP($C1974, "OPT_UNDL_PX")," ")</f>
        <v xml:space="preserve"> </v>
      </c>
      <c r="Q1974" s="7" t="str">
        <f>IF(ISNUMBER(N1974),+G1974*_xll.BDP($C1974, "PX_POS_MULT_FACTOR")*P1974/K1974," ")</f>
        <v xml:space="preserve"> </v>
      </c>
      <c r="R1974" s="8" t="str">
        <f>IF(OR($A1974="TUA",$A1974="TYA"),"",IF(ISNUMBER(_xll.BDP($C1974,"DUR_ADJ_OAS_MID")),_xll.BDP($C1974,"DUR_ADJ_OAS_MID"),IF(ISNUMBER(_xll.BDP($E1974&amp;" ISIN","DUR_ADJ_OAS_MID")),_xll.BDP($E1974&amp;" ISIN","DUR_ADJ_OAS_MID")," ")))</f>
        <v xml:space="preserve"> </v>
      </c>
      <c r="S1974" s="7" t="str">
        <f t="shared" si="26"/>
        <v xml:space="preserve"> </v>
      </c>
      <c r="AB1974" s="8" t="s">
        <v>233</v>
      </c>
      <c r="AG1974">
        <v>-8.1209999999999997E-3</v>
      </c>
    </row>
    <row r="1975" spans="1:33" x14ac:dyDescent="0.25">
      <c r="A1975" t="s">
        <v>5187</v>
      </c>
      <c r="B1975" t="s">
        <v>620</v>
      </c>
      <c r="C1975" t="s">
        <v>621</v>
      </c>
      <c r="D1975" t="s">
        <v>622</v>
      </c>
      <c r="E1975" t="s">
        <v>623</v>
      </c>
      <c r="F1975" t="s">
        <v>624</v>
      </c>
      <c r="G1975" s="1">
        <v>-19923.287615685022</v>
      </c>
      <c r="H1975" s="1">
        <v>17.149999999999999</v>
      </c>
      <c r="I1975" s="2">
        <v>-341684.3826089981</v>
      </c>
      <c r="J1975" s="3">
        <v>-4.0591648318481994E-3</v>
      </c>
      <c r="K1975" s="4">
        <v>84176030.480000004</v>
      </c>
      <c r="L1975" s="5">
        <v>4375001</v>
      </c>
      <c r="M1975" s="6">
        <v>19.240231139999999</v>
      </c>
      <c r="N1975" s="7" t="str">
        <f>IF(ISNUMBER(_xll.BDP($C1975, "DELTA_MID")),_xll.BDP($C1975, "DELTA_MID")," ")</f>
        <v xml:space="preserve"> </v>
      </c>
      <c r="O1975" s="7" t="str">
        <f>IF(ISNUMBER(N1975),_xll.BDP($C1975, "OPT_UNDL_TICKER"),"")</f>
        <v/>
      </c>
      <c r="P1975" s="8" t="str">
        <f>IF(ISNUMBER(N1975),_xll.BDP($C1975, "OPT_UNDL_PX")," ")</f>
        <v xml:space="preserve"> </v>
      </c>
      <c r="Q1975" s="7" t="str">
        <f>IF(ISNUMBER(N1975),+G1975*_xll.BDP($C1975, "PX_POS_MULT_FACTOR")*P1975/K1975," ")</f>
        <v xml:space="preserve"> </v>
      </c>
      <c r="R1975" s="8" t="str">
        <f>IF(OR($A1975="TUA",$A1975="TYA"),"",IF(ISNUMBER(_xll.BDP($C1975,"DUR_ADJ_OAS_MID")),_xll.BDP($C1975,"DUR_ADJ_OAS_MID"),IF(ISNUMBER(_xll.BDP($E1975&amp;" ISIN","DUR_ADJ_OAS_MID")),_xll.BDP($E1975&amp;" ISIN","DUR_ADJ_OAS_MID")," ")))</f>
        <v xml:space="preserve"> </v>
      </c>
      <c r="S1975" s="7" t="str">
        <f t="shared" si="26"/>
        <v xml:space="preserve"> </v>
      </c>
      <c r="AB1975" s="8" t="s">
        <v>233</v>
      </c>
      <c r="AG1975">
        <v>-8.1209999999999997E-3</v>
      </c>
    </row>
    <row r="1976" spans="1:33" x14ac:dyDescent="0.25">
      <c r="A1976" t="s">
        <v>5187</v>
      </c>
      <c r="B1976" t="s">
        <v>625</v>
      </c>
      <c r="C1976" t="s">
        <v>626</v>
      </c>
      <c r="D1976" t="s">
        <v>627</v>
      </c>
      <c r="E1976" t="s">
        <v>628</v>
      </c>
      <c r="G1976" s="1">
        <v>-17248.53689964427</v>
      </c>
      <c r="H1976" s="1">
        <v>21.38</v>
      </c>
      <c r="I1976" s="2">
        <v>-368773.71891439438</v>
      </c>
      <c r="J1976" s="3">
        <v>-4.3809825292487996E-3</v>
      </c>
      <c r="K1976" s="4">
        <v>84176030.480000004</v>
      </c>
      <c r="L1976" s="5">
        <v>4375001</v>
      </c>
      <c r="M1976" s="6">
        <v>19.240231139999999</v>
      </c>
      <c r="N1976" s="7" t="str">
        <f>IF(ISNUMBER(_xll.BDP($C1976, "DELTA_MID")),_xll.BDP($C1976, "DELTA_MID")," ")</f>
        <v xml:space="preserve"> </v>
      </c>
      <c r="O1976" s="7" t="str">
        <f>IF(ISNUMBER(N1976),_xll.BDP($C1976, "OPT_UNDL_TICKER"),"")</f>
        <v/>
      </c>
      <c r="P1976" s="8" t="str">
        <f>IF(ISNUMBER(N1976),_xll.BDP($C1976, "OPT_UNDL_PX")," ")</f>
        <v xml:space="preserve"> </v>
      </c>
      <c r="Q1976" s="7" t="str">
        <f>IF(ISNUMBER(N1976),+G1976*_xll.BDP($C1976, "PX_POS_MULT_FACTOR")*P1976/K1976," ")</f>
        <v xml:space="preserve"> </v>
      </c>
      <c r="R1976" s="8" t="str">
        <f>IF(OR($A1976="TUA",$A1976="TYA"),"",IF(ISNUMBER(_xll.BDP($C1976,"DUR_ADJ_OAS_MID")),_xll.BDP($C1976,"DUR_ADJ_OAS_MID"),IF(ISNUMBER(_xll.BDP($E1976&amp;" ISIN","DUR_ADJ_OAS_MID")),_xll.BDP($E1976&amp;" ISIN","DUR_ADJ_OAS_MID")," ")))</f>
        <v xml:space="preserve"> </v>
      </c>
      <c r="S1976" s="7" t="str">
        <f t="shared" si="26"/>
        <v xml:space="preserve"> </v>
      </c>
      <c r="AB1976" s="8" t="s">
        <v>233</v>
      </c>
      <c r="AG1976">
        <v>-8.1209999999999997E-3</v>
      </c>
    </row>
    <row r="1977" spans="1:33" x14ac:dyDescent="0.25">
      <c r="A1977" t="s">
        <v>5187</v>
      </c>
      <c r="B1977" t="s">
        <v>629</v>
      </c>
      <c r="C1977" t="s">
        <v>630</v>
      </c>
      <c r="D1977" t="s">
        <v>631</v>
      </c>
      <c r="E1977" t="s">
        <v>632</v>
      </c>
      <c r="F1977" t="s">
        <v>633</v>
      </c>
      <c r="G1977" s="1">
        <v>-1877.125746220016</v>
      </c>
      <c r="H1977" s="1">
        <v>83.13</v>
      </c>
      <c r="I1977" s="2">
        <v>-156045.4632832699</v>
      </c>
      <c r="J1977" s="3">
        <v>-1.8537992632040999E-3</v>
      </c>
      <c r="K1977" s="4">
        <v>84176030.480000004</v>
      </c>
      <c r="L1977" s="5">
        <v>4375001</v>
      </c>
      <c r="M1977" s="6">
        <v>19.240231139999999</v>
      </c>
      <c r="N1977" s="7" t="str">
        <f>IF(ISNUMBER(_xll.BDP($C1977, "DELTA_MID")),_xll.BDP($C1977, "DELTA_MID")," ")</f>
        <v xml:space="preserve"> </v>
      </c>
      <c r="O1977" s="7" t="str">
        <f>IF(ISNUMBER(N1977),_xll.BDP($C1977, "OPT_UNDL_TICKER"),"")</f>
        <v/>
      </c>
      <c r="P1977" s="8" t="str">
        <f>IF(ISNUMBER(N1977),_xll.BDP($C1977, "OPT_UNDL_PX")," ")</f>
        <v xml:space="preserve"> </v>
      </c>
      <c r="Q1977" s="7" t="str">
        <f>IF(ISNUMBER(N1977),+G1977*_xll.BDP($C1977, "PX_POS_MULT_FACTOR")*P1977/K1977," ")</f>
        <v xml:space="preserve"> </v>
      </c>
      <c r="R1977" s="8" t="str">
        <f>IF(OR($A1977="TUA",$A1977="TYA"),"",IF(ISNUMBER(_xll.BDP($C1977,"DUR_ADJ_OAS_MID")),_xll.BDP($C1977,"DUR_ADJ_OAS_MID"),IF(ISNUMBER(_xll.BDP($E1977&amp;" ISIN","DUR_ADJ_OAS_MID")),_xll.BDP($E1977&amp;" ISIN","DUR_ADJ_OAS_MID")," ")))</f>
        <v xml:space="preserve"> </v>
      </c>
      <c r="S1977" s="7" t="str">
        <f t="shared" si="26"/>
        <v xml:space="preserve"> </v>
      </c>
      <c r="AB1977" s="8" t="s">
        <v>233</v>
      </c>
      <c r="AG1977">
        <v>-8.1209999999999997E-3</v>
      </c>
    </row>
    <row r="1978" spans="1:33" x14ac:dyDescent="0.25">
      <c r="A1978" t="s">
        <v>5187</v>
      </c>
      <c r="B1978" t="s">
        <v>634</v>
      </c>
      <c r="C1978" t="s">
        <v>635</v>
      </c>
      <c r="D1978" t="s">
        <v>636</v>
      </c>
      <c r="E1978" t="s">
        <v>637</v>
      </c>
      <c r="F1978" t="s">
        <v>638</v>
      </c>
      <c r="G1978" s="1">
        <v>-12317.121422262941</v>
      </c>
      <c r="H1978" s="1">
        <v>27.31</v>
      </c>
      <c r="I1978" s="2">
        <v>-336380.58604200103</v>
      </c>
      <c r="J1978" s="3">
        <v>-3.9961564369791003E-3</v>
      </c>
      <c r="K1978" s="4">
        <v>84176030.480000004</v>
      </c>
      <c r="L1978" s="5">
        <v>4375001</v>
      </c>
      <c r="M1978" s="6">
        <v>19.240231139999999</v>
      </c>
      <c r="N1978" s="7" t="str">
        <f>IF(ISNUMBER(_xll.BDP($C1978, "DELTA_MID")),_xll.BDP($C1978, "DELTA_MID")," ")</f>
        <v xml:space="preserve"> </v>
      </c>
      <c r="O1978" s="7" t="str">
        <f>IF(ISNUMBER(N1978),_xll.BDP($C1978, "OPT_UNDL_TICKER"),"")</f>
        <v/>
      </c>
      <c r="P1978" s="8" t="str">
        <f>IF(ISNUMBER(N1978),_xll.BDP($C1978, "OPT_UNDL_PX")," ")</f>
        <v xml:space="preserve"> </v>
      </c>
      <c r="Q1978" s="7" t="str">
        <f>IF(ISNUMBER(N1978),+G1978*_xll.BDP($C1978, "PX_POS_MULT_FACTOR")*P1978/K1978," ")</f>
        <v xml:space="preserve"> </v>
      </c>
      <c r="R1978" s="8" t="str">
        <f>IF(OR($A1978="TUA",$A1978="TYA"),"",IF(ISNUMBER(_xll.BDP($C1978,"DUR_ADJ_OAS_MID")),_xll.BDP($C1978,"DUR_ADJ_OAS_MID"),IF(ISNUMBER(_xll.BDP($E1978&amp;" ISIN","DUR_ADJ_OAS_MID")),_xll.BDP($E1978&amp;" ISIN","DUR_ADJ_OAS_MID")," ")))</f>
        <v xml:space="preserve"> </v>
      </c>
      <c r="S1978" s="7" t="str">
        <f t="shared" si="26"/>
        <v xml:space="preserve"> </v>
      </c>
      <c r="AB1978" s="8" t="s">
        <v>233</v>
      </c>
      <c r="AG1978">
        <v>-8.1209999999999997E-3</v>
      </c>
    </row>
    <row r="1979" spans="1:33" x14ac:dyDescent="0.25">
      <c r="A1979" t="s">
        <v>5187</v>
      </c>
      <c r="B1979" t="s">
        <v>639</v>
      </c>
      <c r="C1979" t="s">
        <v>640</v>
      </c>
      <c r="D1979" t="s">
        <v>641</v>
      </c>
      <c r="E1979" t="s">
        <v>642</v>
      </c>
      <c r="F1979" t="s">
        <v>643</v>
      </c>
      <c r="G1979" s="1">
        <v>-1961.4895293761531</v>
      </c>
      <c r="H1979" s="1">
        <v>182.3</v>
      </c>
      <c r="I1979" s="2">
        <v>-357579.54120527272</v>
      </c>
      <c r="J1979" s="3">
        <v>-4.2479971930991997E-3</v>
      </c>
      <c r="K1979" s="4">
        <v>84176030.480000004</v>
      </c>
      <c r="L1979" s="5">
        <v>4375001</v>
      </c>
      <c r="M1979" s="6">
        <v>19.240231139999999</v>
      </c>
      <c r="N1979" s="7" t="str">
        <f>IF(ISNUMBER(_xll.BDP($C1979, "DELTA_MID")),_xll.BDP($C1979, "DELTA_MID")," ")</f>
        <v xml:space="preserve"> </v>
      </c>
      <c r="O1979" s="7" t="str">
        <f>IF(ISNUMBER(N1979),_xll.BDP($C1979, "OPT_UNDL_TICKER"),"")</f>
        <v/>
      </c>
      <c r="P1979" s="8" t="str">
        <f>IF(ISNUMBER(N1979),_xll.BDP($C1979, "OPT_UNDL_PX")," ")</f>
        <v xml:space="preserve"> </v>
      </c>
      <c r="Q1979" s="7" t="str">
        <f>IF(ISNUMBER(N1979),+G1979*_xll.BDP($C1979, "PX_POS_MULT_FACTOR")*P1979/K1979," ")</f>
        <v xml:space="preserve"> </v>
      </c>
      <c r="R1979" s="8" t="str">
        <f>IF(OR($A1979="TUA",$A1979="TYA"),"",IF(ISNUMBER(_xll.BDP($C1979,"DUR_ADJ_OAS_MID")),_xll.BDP($C1979,"DUR_ADJ_OAS_MID"),IF(ISNUMBER(_xll.BDP($E1979&amp;" ISIN","DUR_ADJ_OAS_MID")),_xll.BDP($E1979&amp;" ISIN","DUR_ADJ_OAS_MID")," ")))</f>
        <v xml:space="preserve"> </v>
      </c>
      <c r="S1979" s="7" t="str">
        <f t="shared" si="26"/>
        <v xml:space="preserve"> </v>
      </c>
      <c r="AB1979" s="8" t="s">
        <v>233</v>
      </c>
      <c r="AG1979">
        <v>-8.1209999999999997E-3</v>
      </c>
    </row>
    <row r="1980" spans="1:33" x14ac:dyDescent="0.25">
      <c r="A1980" t="s">
        <v>5187</v>
      </c>
      <c r="B1980" t="s">
        <v>644</v>
      </c>
      <c r="C1980" t="s">
        <v>644</v>
      </c>
      <c r="D1980" t="s">
        <v>645</v>
      </c>
      <c r="E1980" t="s">
        <v>646</v>
      </c>
      <c r="F1980" t="s">
        <v>647</v>
      </c>
      <c r="G1980" s="1">
        <v>-1529.865981110584</v>
      </c>
      <c r="H1980" s="1">
        <v>176.56</v>
      </c>
      <c r="I1980" s="2">
        <v>-270113.13762488472</v>
      </c>
      <c r="J1980" s="3">
        <v>-3.2089080001113002E-3</v>
      </c>
      <c r="K1980" s="4">
        <v>84176030.480000004</v>
      </c>
      <c r="L1980" s="5">
        <v>4375001</v>
      </c>
      <c r="M1980" s="6">
        <v>19.240231139999999</v>
      </c>
      <c r="N1980" s="7" t="str">
        <f>IF(ISNUMBER(_xll.BDP($C1980, "DELTA_MID")),_xll.BDP($C1980, "DELTA_MID")," ")</f>
        <v xml:space="preserve"> </v>
      </c>
      <c r="O1980" s="7" t="str">
        <f>IF(ISNUMBER(N1980),_xll.BDP($C1980, "OPT_UNDL_TICKER"),"")</f>
        <v/>
      </c>
      <c r="P1980" s="8" t="str">
        <f>IF(ISNUMBER(N1980),_xll.BDP($C1980, "OPT_UNDL_PX")," ")</f>
        <v xml:space="preserve"> </v>
      </c>
      <c r="Q1980" s="7" t="str">
        <f>IF(ISNUMBER(N1980),+G1980*_xll.BDP($C1980, "PX_POS_MULT_FACTOR")*P1980/K1980," ")</f>
        <v xml:space="preserve"> </v>
      </c>
      <c r="R1980" s="8" t="str">
        <f>IF(OR($A1980="TUA",$A1980="TYA"),"",IF(ISNUMBER(_xll.BDP($C1980,"DUR_ADJ_OAS_MID")),_xll.BDP($C1980,"DUR_ADJ_OAS_MID"),IF(ISNUMBER(_xll.BDP($E1980&amp;" ISIN","DUR_ADJ_OAS_MID")),_xll.BDP($E1980&amp;" ISIN","DUR_ADJ_OAS_MID")," ")))</f>
        <v xml:space="preserve"> </v>
      </c>
      <c r="S1980" s="7" t="str">
        <f t="shared" si="26"/>
        <v xml:space="preserve"> </v>
      </c>
      <c r="AB1980" s="8" t="s">
        <v>233</v>
      </c>
      <c r="AG1980">
        <v>-8.1209999999999997E-3</v>
      </c>
    </row>
    <row r="1981" spans="1:33" x14ac:dyDescent="0.25">
      <c r="A1981" t="s">
        <v>5187</v>
      </c>
      <c r="B1981" t="s">
        <v>648</v>
      </c>
      <c r="C1981" t="s">
        <v>649</v>
      </c>
      <c r="D1981" t="s">
        <v>650</v>
      </c>
      <c r="E1981" t="s">
        <v>651</v>
      </c>
      <c r="F1981" t="s">
        <v>652</v>
      </c>
      <c r="G1981" s="1">
        <v>-11702.44201168773</v>
      </c>
      <c r="H1981" s="1">
        <v>26.68</v>
      </c>
      <c r="I1981" s="2">
        <v>-312221.15287182858</v>
      </c>
      <c r="J1981" s="3">
        <v>-3.7091455975226998E-3</v>
      </c>
      <c r="K1981" s="4">
        <v>84176030.480000004</v>
      </c>
      <c r="L1981" s="5">
        <v>4375001</v>
      </c>
      <c r="M1981" s="6">
        <v>19.240231139999999</v>
      </c>
      <c r="N1981" s="7" t="str">
        <f>IF(ISNUMBER(_xll.BDP($C1981, "DELTA_MID")),_xll.BDP($C1981, "DELTA_MID")," ")</f>
        <v xml:space="preserve"> </v>
      </c>
      <c r="O1981" s="7" t="str">
        <f>IF(ISNUMBER(N1981),_xll.BDP($C1981, "OPT_UNDL_TICKER"),"")</f>
        <v/>
      </c>
      <c r="P1981" s="8" t="str">
        <f>IF(ISNUMBER(N1981),_xll.BDP($C1981, "OPT_UNDL_PX")," ")</f>
        <v xml:space="preserve"> </v>
      </c>
      <c r="Q1981" s="7" t="str">
        <f>IF(ISNUMBER(N1981),+G1981*_xll.BDP($C1981, "PX_POS_MULT_FACTOR")*P1981/K1981," ")</f>
        <v xml:space="preserve"> </v>
      </c>
      <c r="R1981" s="8" t="str">
        <f>IF(OR($A1981="TUA",$A1981="TYA"),"",IF(ISNUMBER(_xll.BDP($C1981,"DUR_ADJ_OAS_MID")),_xll.BDP($C1981,"DUR_ADJ_OAS_MID"),IF(ISNUMBER(_xll.BDP($E1981&amp;" ISIN","DUR_ADJ_OAS_MID")),_xll.BDP($E1981&amp;" ISIN","DUR_ADJ_OAS_MID")," ")))</f>
        <v xml:space="preserve"> </v>
      </c>
      <c r="S1981" s="7" t="str">
        <f t="shared" si="26"/>
        <v xml:space="preserve"> </v>
      </c>
      <c r="AB1981" s="8" t="s">
        <v>233</v>
      </c>
      <c r="AG1981">
        <v>-8.1209999999999997E-3</v>
      </c>
    </row>
    <row r="1982" spans="1:33" x14ac:dyDescent="0.25">
      <c r="A1982" t="s">
        <v>5187</v>
      </c>
      <c r="B1982" t="s">
        <v>653</v>
      </c>
      <c r="C1982" t="s">
        <v>654</v>
      </c>
      <c r="D1982" t="s">
        <v>655</v>
      </c>
      <c r="E1982" t="s">
        <v>656</v>
      </c>
      <c r="F1982" t="s">
        <v>657</v>
      </c>
      <c r="G1982" s="1">
        <v>-14604.696501691051</v>
      </c>
      <c r="H1982" s="1">
        <v>21.29</v>
      </c>
      <c r="I1982" s="2">
        <v>-310933.98852100229</v>
      </c>
      <c r="J1982" s="3">
        <v>-3.6938542569417E-3</v>
      </c>
      <c r="K1982" s="4">
        <v>84176030.480000004</v>
      </c>
      <c r="L1982" s="5">
        <v>4375001</v>
      </c>
      <c r="M1982" s="6">
        <v>19.240231139999999</v>
      </c>
      <c r="N1982" s="7" t="str">
        <f>IF(ISNUMBER(_xll.BDP($C1982, "DELTA_MID")),_xll.BDP($C1982, "DELTA_MID")," ")</f>
        <v xml:space="preserve"> </v>
      </c>
      <c r="O1982" s="7" t="str">
        <f>IF(ISNUMBER(N1982),_xll.BDP($C1982, "OPT_UNDL_TICKER"),"")</f>
        <v/>
      </c>
      <c r="P1982" s="8" t="str">
        <f>IF(ISNUMBER(N1982),_xll.BDP($C1982, "OPT_UNDL_PX")," ")</f>
        <v xml:space="preserve"> </v>
      </c>
      <c r="Q1982" s="7" t="str">
        <f>IF(ISNUMBER(N1982),+G1982*_xll.BDP($C1982, "PX_POS_MULT_FACTOR")*P1982/K1982," ")</f>
        <v xml:space="preserve"> </v>
      </c>
      <c r="R1982" s="8" t="str">
        <f>IF(OR($A1982="TUA",$A1982="TYA"),"",IF(ISNUMBER(_xll.BDP($C1982,"DUR_ADJ_OAS_MID")),_xll.BDP($C1982,"DUR_ADJ_OAS_MID"),IF(ISNUMBER(_xll.BDP($E1982&amp;" ISIN","DUR_ADJ_OAS_MID")),_xll.BDP($E1982&amp;" ISIN","DUR_ADJ_OAS_MID")," ")))</f>
        <v xml:space="preserve"> </v>
      </c>
      <c r="S1982" s="7" t="str">
        <f t="shared" si="26"/>
        <v xml:space="preserve"> </v>
      </c>
      <c r="AB1982" s="8" t="s">
        <v>233</v>
      </c>
      <c r="AG1982">
        <v>-8.1209999999999997E-3</v>
      </c>
    </row>
    <row r="1983" spans="1:33" x14ac:dyDescent="0.25">
      <c r="A1983" t="s">
        <v>5187</v>
      </c>
      <c r="B1983" t="s">
        <v>658</v>
      </c>
      <c r="C1983" t="s">
        <v>659</v>
      </c>
      <c r="D1983" t="s">
        <v>660</v>
      </c>
      <c r="E1983" t="s">
        <v>661</v>
      </c>
      <c r="F1983" t="s">
        <v>662</v>
      </c>
      <c r="G1983" s="1">
        <v>-83820.319372485857</v>
      </c>
      <c r="H1983" s="1">
        <v>1.81</v>
      </c>
      <c r="I1983" s="2">
        <v>-151714.7780641994</v>
      </c>
      <c r="J1983" s="3">
        <v>-1.8023513011848E-3</v>
      </c>
      <c r="K1983" s="4">
        <v>84176030.480000004</v>
      </c>
      <c r="L1983" s="5">
        <v>4375001</v>
      </c>
      <c r="M1983" s="6">
        <v>19.240231139999999</v>
      </c>
      <c r="N1983" s="7" t="str">
        <f>IF(ISNUMBER(_xll.BDP($C1983, "DELTA_MID")),_xll.BDP($C1983, "DELTA_MID")," ")</f>
        <v xml:space="preserve"> </v>
      </c>
      <c r="O1983" s="7" t="str">
        <f>IF(ISNUMBER(N1983),_xll.BDP($C1983, "OPT_UNDL_TICKER"),"")</f>
        <v/>
      </c>
      <c r="P1983" s="8" t="str">
        <f>IF(ISNUMBER(N1983),_xll.BDP($C1983, "OPT_UNDL_PX")," ")</f>
        <v xml:space="preserve"> </v>
      </c>
      <c r="Q1983" s="7" t="str">
        <f>IF(ISNUMBER(N1983),+G1983*_xll.BDP($C1983, "PX_POS_MULT_FACTOR")*P1983/K1983," ")</f>
        <v xml:space="preserve"> </v>
      </c>
      <c r="R1983" s="8" t="str">
        <f>IF(OR($A1983="TUA",$A1983="TYA"),"",IF(ISNUMBER(_xll.BDP($C1983,"DUR_ADJ_OAS_MID")),_xll.BDP($C1983,"DUR_ADJ_OAS_MID"),IF(ISNUMBER(_xll.BDP($E1983&amp;" ISIN","DUR_ADJ_OAS_MID")),_xll.BDP($E1983&amp;" ISIN","DUR_ADJ_OAS_MID")," ")))</f>
        <v xml:space="preserve"> </v>
      </c>
      <c r="S1983" s="7" t="str">
        <f t="shared" si="26"/>
        <v xml:space="preserve"> </v>
      </c>
      <c r="AB1983" s="8" t="s">
        <v>233</v>
      </c>
      <c r="AG1983">
        <v>-8.1209999999999997E-3</v>
      </c>
    </row>
    <row r="1984" spans="1:33" x14ac:dyDescent="0.25">
      <c r="A1984" t="s">
        <v>5187</v>
      </c>
      <c r="B1984" t="s">
        <v>663</v>
      </c>
      <c r="C1984" t="s">
        <v>664</v>
      </c>
      <c r="D1984" t="s">
        <v>665</v>
      </c>
      <c r="E1984" t="s">
        <v>666</v>
      </c>
      <c r="F1984" t="s">
        <v>667</v>
      </c>
      <c r="G1984" s="1">
        <v>-10664.23079787775</v>
      </c>
      <c r="H1984" s="1">
        <v>34.450000000000003</v>
      </c>
      <c r="I1984" s="2">
        <v>-367382.75098688871</v>
      </c>
      <c r="J1984" s="3">
        <v>-4.3644580160403E-3</v>
      </c>
      <c r="K1984" s="4">
        <v>84176030.480000004</v>
      </c>
      <c r="L1984" s="5">
        <v>4375001</v>
      </c>
      <c r="M1984" s="6">
        <v>19.240231139999999</v>
      </c>
      <c r="N1984" s="7" t="str">
        <f>IF(ISNUMBER(_xll.BDP($C1984, "DELTA_MID")),_xll.BDP($C1984, "DELTA_MID")," ")</f>
        <v xml:space="preserve"> </v>
      </c>
      <c r="O1984" s="7" t="str">
        <f>IF(ISNUMBER(N1984),_xll.BDP($C1984, "OPT_UNDL_TICKER"),"")</f>
        <v/>
      </c>
      <c r="P1984" s="8" t="str">
        <f>IF(ISNUMBER(N1984),_xll.BDP($C1984, "OPT_UNDL_PX")," ")</f>
        <v xml:space="preserve"> </v>
      </c>
      <c r="Q1984" s="7" t="str">
        <f>IF(ISNUMBER(N1984),+G1984*_xll.BDP($C1984, "PX_POS_MULT_FACTOR")*P1984/K1984," ")</f>
        <v xml:space="preserve"> </v>
      </c>
      <c r="R1984" s="8" t="str">
        <f>IF(OR($A1984="TUA",$A1984="TYA"),"",IF(ISNUMBER(_xll.BDP($C1984,"DUR_ADJ_OAS_MID")),_xll.BDP($C1984,"DUR_ADJ_OAS_MID"),IF(ISNUMBER(_xll.BDP($E1984&amp;" ISIN","DUR_ADJ_OAS_MID")),_xll.BDP($E1984&amp;" ISIN","DUR_ADJ_OAS_MID")," ")))</f>
        <v xml:space="preserve"> </v>
      </c>
      <c r="S1984" s="7" t="str">
        <f t="shared" si="26"/>
        <v xml:space="preserve"> </v>
      </c>
      <c r="AB1984" s="8" t="s">
        <v>233</v>
      </c>
      <c r="AG1984">
        <v>-8.1209999999999997E-3</v>
      </c>
    </row>
    <row r="1985" spans="1:33" x14ac:dyDescent="0.25">
      <c r="A1985" t="s">
        <v>5187</v>
      </c>
      <c r="B1985" t="s">
        <v>668</v>
      </c>
      <c r="C1985" t="s">
        <v>669</v>
      </c>
      <c r="D1985" t="s">
        <v>670</v>
      </c>
      <c r="E1985" t="s">
        <v>671</v>
      </c>
      <c r="F1985" t="s">
        <v>672</v>
      </c>
      <c r="G1985" s="1">
        <v>-23114.951419034838</v>
      </c>
      <c r="H1985" s="1">
        <v>16.25</v>
      </c>
      <c r="I1985" s="2">
        <v>-375617.96055931621</v>
      </c>
      <c r="J1985" s="3">
        <v>-4.4622912059100002E-3</v>
      </c>
      <c r="K1985" s="4">
        <v>84176030.480000004</v>
      </c>
      <c r="L1985" s="5">
        <v>4375001</v>
      </c>
      <c r="M1985" s="6">
        <v>19.240231139999999</v>
      </c>
      <c r="N1985" s="7" t="str">
        <f>IF(ISNUMBER(_xll.BDP($C1985, "DELTA_MID")),_xll.BDP($C1985, "DELTA_MID")," ")</f>
        <v xml:space="preserve"> </v>
      </c>
      <c r="O1985" s="7" t="str">
        <f>IF(ISNUMBER(N1985),_xll.BDP($C1985, "OPT_UNDL_TICKER"),"")</f>
        <v/>
      </c>
      <c r="P1985" s="8" t="str">
        <f>IF(ISNUMBER(N1985),_xll.BDP($C1985, "OPT_UNDL_PX")," ")</f>
        <v xml:space="preserve"> </v>
      </c>
      <c r="Q1985" s="7" t="str">
        <f>IF(ISNUMBER(N1985),+G1985*_xll.BDP($C1985, "PX_POS_MULT_FACTOR")*P1985/K1985," ")</f>
        <v xml:space="preserve"> </v>
      </c>
      <c r="R1985" s="8" t="str">
        <f>IF(OR($A1985="TUA",$A1985="TYA"),"",IF(ISNUMBER(_xll.BDP($C1985,"DUR_ADJ_OAS_MID")),_xll.BDP($C1985,"DUR_ADJ_OAS_MID"),IF(ISNUMBER(_xll.BDP($E1985&amp;" ISIN","DUR_ADJ_OAS_MID")),_xll.BDP($E1985&amp;" ISIN","DUR_ADJ_OAS_MID")," ")))</f>
        <v xml:space="preserve"> </v>
      </c>
      <c r="S1985" s="7" t="str">
        <f t="shared" si="26"/>
        <v xml:space="preserve"> </v>
      </c>
      <c r="AB1985" s="8" t="s">
        <v>233</v>
      </c>
      <c r="AG1985">
        <v>-8.1209999999999997E-3</v>
      </c>
    </row>
    <row r="1986" spans="1:33" x14ac:dyDescent="0.25">
      <c r="A1986" t="s">
        <v>5187</v>
      </c>
      <c r="B1986" t="s">
        <v>673</v>
      </c>
      <c r="C1986" t="s">
        <v>674</v>
      </c>
      <c r="D1986" t="s">
        <v>675</v>
      </c>
      <c r="E1986" t="s">
        <v>676</v>
      </c>
      <c r="F1986" t="s">
        <v>677</v>
      </c>
      <c r="G1986" s="1">
        <v>-16004.93471712003</v>
      </c>
      <c r="H1986" s="1">
        <v>21.88</v>
      </c>
      <c r="I1986" s="2">
        <v>-350187.97161058628</v>
      </c>
      <c r="J1986" s="3">
        <v>-4.1601863334930003E-3</v>
      </c>
      <c r="K1986" s="4">
        <v>84176030.480000004</v>
      </c>
      <c r="L1986" s="5">
        <v>4375001</v>
      </c>
      <c r="M1986" s="6">
        <v>19.240231139999999</v>
      </c>
      <c r="N1986" s="7" t="str">
        <f>IF(ISNUMBER(_xll.BDP($C1986, "DELTA_MID")),_xll.BDP($C1986, "DELTA_MID")," ")</f>
        <v xml:space="preserve"> </v>
      </c>
      <c r="O1986" s="7" t="str">
        <f>IF(ISNUMBER(N1986),_xll.BDP($C1986, "OPT_UNDL_TICKER"),"")</f>
        <v/>
      </c>
      <c r="P1986" s="8" t="str">
        <f>IF(ISNUMBER(N1986),_xll.BDP($C1986, "OPT_UNDL_PX")," ")</f>
        <v xml:space="preserve"> </v>
      </c>
      <c r="Q1986" s="7" t="str">
        <f>IF(ISNUMBER(N1986),+G1986*_xll.BDP($C1986, "PX_POS_MULT_FACTOR")*P1986/K1986," ")</f>
        <v xml:space="preserve"> </v>
      </c>
      <c r="R1986" s="8" t="str">
        <f>IF(OR($A1986="TUA",$A1986="TYA"),"",IF(ISNUMBER(_xll.BDP($C1986,"DUR_ADJ_OAS_MID")),_xll.BDP($C1986,"DUR_ADJ_OAS_MID"),IF(ISNUMBER(_xll.BDP($E1986&amp;" ISIN","DUR_ADJ_OAS_MID")),_xll.BDP($E1986&amp;" ISIN","DUR_ADJ_OAS_MID")," ")))</f>
        <v xml:space="preserve"> </v>
      </c>
      <c r="S1986" s="7" t="str">
        <f t="shared" ref="S1986:S2049" si="27">IF(ISNUMBER(N1986),Q1986*N1986,IF(ISNUMBER(R1986),J1986*R1986," "))</f>
        <v xml:space="preserve"> </v>
      </c>
      <c r="AB1986" s="8" t="s">
        <v>233</v>
      </c>
      <c r="AG1986">
        <v>-8.1209999999999997E-3</v>
      </c>
    </row>
    <row r="1987" spans="1:33" x14ac:dyDescent="0.25">
      <c r="A1987" t="s">
        <v>5187</v>
      </c>
      <c r="B1987" t="s">
        <v>678</v>
      </c>
      <c r="C1987" t="s">
        <v>679</v>
      </c>
      <c r="D1987" t="s">
        <v>680</v>
      </c>
      <c r="E1987" t="s">
        <v>681</v>
      </c>
      <c r="F1987" t="s">
        <v>682</v>
      </c>
      <c r="G1987" s="1">
        <v>-8670.1122454811393</v>
      </c>
      <c r="H1987" s="1">
        <v>42.93</v>
      </c>
      <c r="I1987" s="2">
        <v>-372207.91869850532</v>
      </c>
      <c r="J1987" s="3">
        <v>-4.4217803640306001E-3</v>
      </c>
      <c r="K1987" s="4">
        <v>84176030.480000004</v>
      </c>
      <c r="L1987" s="5">
        <v>4375001</v>
      </c>
      <c r="M1987" s="6">
        <v>19.240231139999999</v>
      </c>
      <c r="N1987" s="7" t="str">
        <f>IF(ISNUMBER(_xll.BDP($C1987, "DELTA_MID")),_xll.BDP($C1987, "DELTA_MID")," ")</f>
        <v xml:space="preserve"> </v>
      </c>
      <c r="O1987" s="7" t="str">
        <f>IF(ISNUMBER(N1987),_xll.BDP($C1987, "OPT_UNDL_TICKER"),"")</f>
        <v/>
      </c>
      <c r="P1987" s="8" t="str">
        <f>IF(ISNUMBER(N1987),_xll.BDP($C1987, "OPT_UNDL_PX")," ")</f>
        <v xml:space="preserve"> </v>
      </c>
      <c r="Q1987" s="7" t="str">
        <f>IF(ISNUMBER(N1987),+G1987*_xll.BDP($C1987, "PX_POS_MULT_FACTOR")*P1987/K1987," ")</f>
        <v xml:space="preserve"> </v>
      </c>
      <c r="R1987" s="8" t="str">
        <f>IF(OR($A1987="TUA",$A1987="TYA"),"",IF(ISNUMBER(_xll.BDP($C1987,"DUR_ADJ_OAS_MID")),_xll.BDP($C1987,"DUR_ADJ_OAS_MID"),IF(ISNUMBER(_xll.BDP($E1987&amp;" ISIN","DUR_ADJ_OAS_MID")),_xll.BDP($E1987&amp;" ISIN","DUR_ADJ_OAS_MID")," ")))</f>
        <v xml:space="preserve"> </v>
      </c>
      <c r="S1987" s="7" t="str">
        <f t="shared" si="27"/>
        <v xml:space="preserve"> </v>
      </c>
      <c r="AB1987" s="8" t="s">
        <v>233</v>
      </c>
      <c r="AG1987">
        <v>-8.1209999999999997E-3</v>
      </c>
    </row>
    <row r="1988" spans="1:33" x14ac:dyDescent="0.25">
      <c r="A1988" t="s">
        <v>5187</v>
      </c>
      <c r="B1988" t="s">
        <v>683</v>
      </c>
      <c r="C1988" t="s">
        <v>684</v>
      </c>
      <c r="D1988" t="s">
        <v>685</v>
      </c>
      <c r="E1988" t="s">
        <v>686</v>
      </c>
      <c r="F1988" t="s">
        <v>687</v>
      </c>
      <c r="G1988" s="1">
        <v>-7861.6050398506586</v>
      </c>
      <c r="H1988" s="1">
        <v>39.950000000000003</v>
      </c>
      <c r="I1988" s="2">
        <v>-314071.12134203379</v>
      </c>
      <c r="J1988" s="3">
        <v>-3.7311229758767999E-3</v>
      </c>
      <c r="K1988" s="4">
        <v>84176030.480000004</v>
      </c>
      <c r="L1988" s="5">
        <v>4375001</v>
      </c>
      <c r="M1988" s="6">
        <v>19.240231139999999</v>
      </c>
      <c r="N1988" s="7" t="str">
        <f>IF(ISNUMBER(_xll.BDP($C1988, "DELTA_MID")),_xll.BDP($C1988, "DELTA_MID")," ")</f>
        <v xml:space="preserve"> </v>
      </c>
      <c r="O1988" s="7" t="str">
        <f>IF(ISNUMBER(N1988),_xll.BDP($C1988, "OPT_UNDL_TICKER"),"")</f>
        <v/>
      </c>
      <c r="P1988" s="8" t="str">
        <f>IF(ISNUMBER(N1988),_xll.BDP($C1988, "OPT_UNDL_PX")," ")</f>
        <v xml:space="preserve"> </v>
      </c>
      <c r="Q1988" s="7" t="str">
        <f>IF(ISNUMBER(N1988),+G1988*_xll.BDP($C1988, "PX_POS_MULT_FACTOR")*P1988/K1988," ")</f>
        <v xml:space="preserve"> </v>
      </c>
      <c r="R1988" s="8" t="str">
        <f>IF(OR($A1988="TUA",$A1988="TYA"),"",IF(ISNUMBER(_xll.BDP($C1988,"DUR_ADJ_OAS_MID")),_xll.BDP($C1988,"DUR_ADJ_OAS_MID"),IF(ISNUMBER(_xll.BDP($E1988&amp;" ISIN","DUR_ADJ_OAS_MID")),_xll.BDP($E1988&amp;" ISIN","DUR_ADJ_OAS_MID")," ")))</f>
        <v xml:space="preserve"> </v>
      </c>
      <c r="S1988" s="7" t="str">
        <f t="shared" si="27"/>
        <v xml:space="preserve"> </v>
      </c>
      <c r="AB1988" s="8" t="s">
        <v>233</v>
      </c>
      <c r="AG1988">
        <v>-8.1209999999999997E-3</v>
      </c>
    </row>
    <row r="1989" spans="1:33" x14ac:dyDescent="0.25">
      <c r="A1989" t="s">
        <v>5187</v>
      </c>
      <c r="B1989" t="s">
        <v>688</v>
      </c>
      <c r="C1989" t="s">
        <v>689</v>
      </c>
      <c r="D1989" t="s">
        <v>690</v>
      </c>
      <c r="E1989" t="s">
        <v>691</v>
      </c>
      <c r="F1989" t="s">
        <v>692</v>
      </c>
      <c r="G1989" s="1">
        <v>-21463.230057885179</v>
      </c>
      <c r="H1989" s="1">
        <v>22.2</v>
      </c>
      <c r="I1989" s="2">
        <v>-476483.707285051</v>
      </c>
      <c r="J1989" s="3">
        <v>-5.6605628059197E-3</v>
      </c>
      <c r="K1989" s="4">
        <v>84176030.480000004</v>
      </c>
      <c r="L1989" s="5">
        <v>4375001</v>
      </c>
      <c r="M1989" s="6">
        <v>19.240231139999999</v>
      </c>
      <c r="N1989" s="7" t="str">
        <f>IF(ISNUMBER(_xll.BDP($C1989, "DELTA_MID")),_xll.BDP($C1989, "DELTA_MID")," ")</f>
        <v xml:space="preserve"> </v>
      </c>
      <c r="O1989" s="7" t="str">
        <f>IF(ISNUMBER(N1989),_xll.BDP($C1989, "OPT_UNDL_TICKER"),"")</f>
        <v/>
      </c>
      <c r="P1989" s="8" t="str">
        <f>IF(ISNUMBER(N1989),_xll.BDP($C1989, "OPT_UNDL_PX")," ")</f>
        <v xml:space="preserve"> </v>
      </c>
      <c r="Q1989" s="7" t="str">
        <f>IF(ISNUMBER(N1989),+G1989*_xll.BDP($C1989, "PX_POS_MULT_FACTOR")*P1989/K1989," ")</f>
        <v xml:space="preserve"> </v>
      </c>
      <c r="R1989" s="8" t="str">
        <f>IF(OR($A1989="TUA",$A1989="TYA"),"",IF(ISNUMBER(_xll.BDP($C1989,"DUR_ADJ_OAS_MID")),_xll.BDP($C1989,"DUR_ADJ_OAS_MID"),IF(ISNUMBER(_xll.BDP($E1989&amp;" ISIN","DUR_ADJ_OAS_MID")),_xll.BDP($E1989&amp;" ISIN","DUR_ADJ_OAS_MID")," ")))</f>
        <v xml:space="preserve"> </v>
      </c>
      <c r="S1989" s="7" t="str">
        <f t="shared" si="27"/>
        <v xml:space="preserve"> </v>
      </c>
      <c r="AB1989" s="8" t="s">
        <v>233</v>
      </c>
      <c r="AG1989">
        <v>-8.1209999999999997E-3</v>
      </c>
    </row>
    <row r="1990" spans="1:33" x14ac:dyDescent="0.25">
      <c r="A1990" t="s">
        <v>5187</v>
      </c>
      <c r="B1990" t="s">
        <v>693</v>
      </c>
      <c r="C1990" t="s">
        <v>694</v>
      </c>
      <c r="D1990" t="s">
        <v>695</v>
      </c>
      <c r="E1990" t="s">
        <v>696</v>
      </c>
      <c r="G1990" s="1">
        <v>-10928.808329597499</v>
      </c>
      <c r="H1990" s="1">
        <v>31.94</v>
      </c>
      <c r="I1990" s="2">
        <v>-349066.13804734411</v>
      </c>
      <c r="J1990" s="3">
        <v>-4.1468591005878004E-3</v>
      </c>
      <c r="K1990" s="4">
        <v>84176030.480000004</v>
      </c>
      <c r="L1990" s="5">
        <v>4375001</v>
      </c>
      <c r="M1990" s="6">
        <v>19.240231139999999</v>
      </c>
      <c r="N1990" s="7" t="str">
        <f>IF(ISNUMBER(_xll.BDP($C1990, "DELTA_MID")),_xll.BDP($C1990, "DELTA_MID")," ")</f>
        <v xml:space="preserve"> </v>
      </c>
      <c r="O1990" s="7" t="str">
        <f>IF(ISNUMBER(N1990),_xll.BDP($C1990, "OPT_UNDL_TICKER"),"")</f>
        <v/>
      </c>
      <c r="P1990" s="8" t="str">
        <f>IF(ISNUMBER(N1990),_xll.BDP($C1990, "OPT_UNDL_PX")," ")</f>
        <v xml:space="preserve"> </v>
      </c>
      <c r="Q1990" s="7" t="str">
        <f>IF(ISNUMBER(N1990),+G1990*_xll.BDP($C1990, "PX_POS_MULT_FACTOR")*P1990/K1990," ")</f>
        <v xml:space="preserve"> </v>
      </c>
      <c r="R1990" s="8" t="str">
        <f>IF(OR($A1990="TUA",$A1990="TYA"),"",IF(ISNUMBER(_xll.BDP($C1990,"DUR_ADJ_OAS_MID")),_xll.BDP($C1990,"DUR_ADJ_OAS_MID"),IF(ISNUMBER(_xll.BDP($E1990&amp;" ISIN","DUR_ADJ_OAS_MID")),_xll.BDP($E1990&amp;" ISIN","DUR_ADJ_OAS_MID")," ")))</f>
        <v xml:space="preserve"> </v>
      </c>
      <c r="S1990" s="7" t="str">
        <f t="shared" si="27"/>
        <v xml:space="preserve"> </v>
      </c>
      <c r="AB1990" s="8" t="s">
        <v>233</v>
      </c>
      <c r="AG1990">
        <v>-8.1209999999999997E-3</v>
      </c>
    </row>
    <row r="1991" spans="1:33" x14ac:dyDescent="0.25">
      <c r="A1991" t="s">
        <v>5187</v>
      </c>
      <c r="B1991" t="s">
        <v>697</v>
      </c>
      <c r="C1991" t="s">
        <v>698</v>
      </c>
      <c r="D1991" t="s">
        <v>699</v>
      </c>
      <c r="E1991" t="s">
        <v>700</v>
      </c>
      <c r="F1991" t="s">
        <v>701</v>
      </c>
      <c r="G1991" s="1">
        <v>-30047.303773078071</v>
      </c>
      <c r="H1991" s="1">
        <v>8.94</v>
      </c>
      <c r="I1991" s="2">
        <v>-268622.89573131799</v>
      </c>
      <c r="J1991" s="3">
        <v>-3.1912041254444998E-3</v>
      </c>
      <c r="K1991" s="4">
        <v>84176030.480000004</v>
      </c>
      <c r="L1991" s="5">
        <v>4375001</v>
      </c>
      <c r="M1991" s="6">
        <v>19.240231139999999</v>
      </c>
      <c r="N1991" s="7" t="str">
        <f>IF(ISNUMBER(_xll.BDP($C1991, "DELTA_MID")),_xll.BDP($C1991, "DELTA_MID")," ")</f>
        <v xml:space="preserve"> </v>
      </c>
      <c r="O1991" s="7" t="str">
        <f>IF(ISNUMBER(N1991),_xll.BDP($C1991, "OPT_UNDL_TICKER"),"")</f>
        <v/>
      </c>
      <c r="P1991" s="8" t="str">
        <f>IF(ISNUMBER(N1991),_xll.BDP($C1991, "OPT_UNDL_PX")," ")</f>
        <v xml:space="preserve"> </v>
      </c>
      <c r="Q1991" s="7" t="str">
        <f>IF(ISNUMBER(N1991),+G1991*_xll.BDP($C1991, "PX_POS_MULT_FACTOR")*P1991/K1991," ")</f>
        <v xml:space="preserve"> </v>
      </c>
      <c r="R1991" s="8" t="str">
        <f>IF(OR($A1991="TUA",$A1991="TYA"),"",IF(ISNUMBER(_xll.BDP($C1991,"DUR_ADJ_OAS_MID")),_xll.BDP($C1991,"DUR_ADJ_OAS_MID"),IF(ISNUMBER(_xll.BDP($E1991&amp;" ISIN","DUR_ADJ_OAS_MID")),_xll.BDP($E1991&amp;" ISIN","DUR_ADJ_OAS_MID")," ")))</f>
        <v xml:space="preserve"> </v>
      </c>
      <c r="S1991" s="7" t="str">
        <f t="shared" si="27"/>
        <v xml:space="preserve"> </v>
      </c>
      <c r="AB1991" s="8" t="s">
        <v>233</v>
      </c>
      <c r="AG1991">
        <v>-8.1209999999999997E-3</v>
      </c>
    </row>
    <row r="1992" spans="1:33" x14ac:dyDescent="0.25">
      <c r="A1992" t="s">
        <v>5187</v>
      </c>
      <c r="B1992" t="s">
        <v>702</v>
      </c>
      <c r="C1992" t="s">
        <v>703</v>
      </c>
      <c r="D1992" t="s">
        <v>704</v>
      </c>
      <c r="E1992" t="s">
        <v>705</v>
      </c>
      <c r="F1992" t="s">
        <v>706</v>
      </c>
      <c r="G1992" s="1">
        <v>-2008.865144046056</v>
      </c>
      <c r="H1992" s="1">
        <v>199.23</v>
      </c>
      <c r="I1992" s="2">
        <v>-400226.20264829561</v>
      </c>
      <c r="J1992" s="3">
        <v>-4.7546338353813E-3</v>
      </c>
      <c r="K1992" s="4">
        <v>84176030.480000004</v>
      </c>
      <c r="L1992" s="5">
        <v>4375001</v>
      </c>
      <c r="M1992" s="6">
        <v>19.240231139999999</v>
      </c>
      <c r="N1992" s="7" t="str">
        <f>IF(ISNUMBER(_xll.BDP($C1992, "DELTA_MID")),_xll.BDP($C1992, "DELTA_MID")," ")</f>
        <v xml:space="preserve"> </v>
      </c>
      <c r="O1992" s="7" t="str">
        <f>IF(ISNUMBER(N1992),_xll.BDP($C1992, "OPT_UNDL_TICKER"),"")</f>
        <v/>
      </c>
      <c r="P1992" s="8" t="str">
        <f>IF(ISNUMBER(N1992),_xll.BDP($C1992, "OPT_UNDL_PX")," ")</f>
        <v xml:space="preserve"> </v>
      </c>
      <c r="Q1992" s="7" t="str">
        <f>IF(ISNUMBER(N1992),+G1992*_xll.BDP($C1992, "PX_POS_MULT_FACTOR")*P1992/K1992," ")</f>
        <v xml:space="preserve"> </v>
      </c>
      <c r="R1992" s="8" t="str">
        <f>IF(OR($A1992="TUA",$A1992="TYA"),"",IF(ISNUMBER(_xll.BDP($C1992,"DUR_ADJ_OAS_MID")),_xll.BDP($C1992,"DUR_ADJ_OAS_MID"),IF(ISNUMBER(_xll.BDP($E1992&amp;" ISIN","DUR_ADJ_OAS_MID")),_xll.BDP($E1992&amp;" ISIN","DUR_ADJ_OAS_MID")," ")))</f>
        <v xml:space="preserve"> </v>
      </c>
      <c r="S1992" s="7" t="str">
        <f t="shared" si="27"/>
        <v xml:space="preserve"> </v>
      </c>
      <c r="AB1992" s="8" t="s">
        <v>233</v>
      </c>
      <c r="AG1992">
        <v>-8.1209999999999997E-3</v>
      </c>
    </row>
    <row r="1993" spans="1:33" x14ac:dyDescent="0.25">
      <c r="A1993" t="s">
        <v>5187</v>
      </c>
      <c r="B1993" t="s">
        <v>707</v>
      </c>
      <c r="C1993" t="s">
        <v>708</v>
      </c>
      <c r="D1993" t="s">
        <v>709</v>
      </c>
      <c r="E1993" t="s">
        <v>710</v>
      </c>
      <c r="G1993" s="1">
        <v>-7873.152965119928</v>
      </c>
      <c r="H1993" s="1">
        <v>46.76</v>
      </c>
      <c r="I1993" s="2">
        <v>-368148.63264900778</v>
      </c>
      <c r="J1993" s="3">
        <v>-4.3735565878991996E-3</v>
      </c>
      <c r="K1993" s="4">
        <v>84176030.480000004</v>
      </c>
      <c r="L1993" s="5">
        <v>4375001</v>
      </c>
      <c r="M1993" s="6">
        <v>19.240231139999999</v>
      </c>
      <c r="N1993" s="7" t="str">
        <f>IF(ISNUMBER(_xll.BDP($C1993, "DELTA_MID")),_xll.BDP($C1993, "DELTA_MID")," ")</f>
        <v xml:space="preserve"> </v>
      </c>
      <c r="O1993" s="7" t="str">
        <f>IF(ISNUMBER(N1993),_xll.BDP($C1993, "OPT_UNDL_TICKER"),"")</f>
        <v/>
      </c>
      <c r="P1993" s="8" t="str">
        <f>IF(ISNUMBER(N1993),_xll.BDP($C1993, "OPT_UNDL_PX")," ")</f>
        <v xml:space="preserve"> </v>
      </c>
      <c r="Q1993" s="7" t="str">
        <f>IF(ISNUMBER(N1993),+G1993*_xll.BDP($C1993, "PX_POS_MULT_FACTOR")*P1993/K1993," ")</f>
        <v xml:space="preserve"> </v>
      </c>
      <c r="R1993" s="8" t="str">
        <f>IF(OR($A1993="TUA",$A1993="TYA"),"",IF(ISNUMBER(_xll.BDP($C1993,"DUR_ADJ_OAS_MID")),_xll.BDP($C1993,"DUR_ADJ_OAS_MID"),IF(ISNUMBER(_xll.BDP($E1993&amp;" ISIN","DUR_ADJ_OAS_MID")),_xll.BDP($E1993&amp;" ISIN","DUR_ADJ_OAS_MID")," ")))</f>
        <v xml:space="preserve"> </v>
      </c>
      <c r="S1993" s="7" t="str">
        <f t="shared" si="27"/>
        <v xml:space="preserve"> </v>
      </c>
      <c r="AB1993" s="8" t="s">
        <v>233</v>
      </c>
      <c r="AG1993">
        <v>-8.1209999999999997E-3</v>
      </c>
    </row>
    <row r="1994" spans="1:33" x14ac:dyDescent="0.25">
      <c r="A1994" t="s">
        <v>5187</v>
      </c>
      <c r="B1994" t="s">
        <v>711</v>
      </c>
      <c r="C1994" t="s">
        <v>712</v>
      </c>
      <c r="D1994" t="s">
        <v>713</v>
      </c>
      <c r="E1994" t="s">
        <v>714</v>
      </c>
      <c r="F1994" t="s">
        <v>715</v>
      </c>
      <c r="G1994" s="1">
        <v>-18494.052457513058</v>
      </c>
      <c r="H1994" s="1">
        <v>15.85</v>
      </c>
      <c r="I1994" s="2">
        <v>-293130.73145158199</v>
      </c>
      <c r="J1994" s="3">
        <v>-3.4823539406651999E-3</v>
      </c>
      <c r="K1994" s="4">
        <v>84176030.480000004</v>
      </c>
      <c r="L1994" s="5">
        <v>4375001</v>
      </c>
      <c r="M1994" s="6">
        <v>19.240231139999999</v>
      </c>
      <c r="N1994" s="7" t="str">
        <f>IF(ISNUMBER(_xll.BDP($C1994, "DELTA_MID")),_xll.BDP($C1994, "DELTA_MID")," ")</f>
        <v xml:space="preserve"> </v>
      </c>
      <c r="O1994" s="7" t="str">
        <f>IF(ISNUMBER(N1994),_xll.BDP($C1994, "OPT_UNDL_TICKER"),"")</f>
        <v/>
      </c>
      <c r="P1994" s="8" t="str">
        <f>IF(ISNUMBER(N1994),_xll.BDP($C1994, "OPT_UNDL_PX")," ")</f>
        <v xml:space="preserve"> </v>
      </c>
      <c r="Q1994" s="7" t="str">
        <f>IF(ISNUMBER(N1994),+G1994*_xll.BDP($C1994, "PX_POS_MULT_FACTOR")*P1994/K1994," ")</f>
        <v xml:space="preserve"> </v>
      </c>
      <c r="R1994" s="8" t="str">
        <f>IF(OR($A1994="TUA",$A1994="TYA"),"",IF(ISNUMBER(_xll.BDP($C1994,"DUR_ADJ_OAS_MID")),_xll.BDP($C1994,"DUR_ADJ_OAS_MID"),IF(ISNUMBER(_xll.BDP($E1994&amp;" ISIN","DUR_ADJ_OAS_MID")),_xll.BDP($E1994&amp;" ISIN","DUR_ADJ_OAS_MID")," ")))</f>
        <v xml:space="preserve"> </v>
      </c>
      <c r="S1994" s="7" t="str">
        <f t="shared" si="27"/>
        <v xml:space="preserve"> </v>
      </c>
      <c r="AB1994" s="8" t="s">
        <v>233</v>
      </c>
      <c r="AG1994">
        <v>-8.1209999999999997E-3</v>
      </c>
    </row>
    <row r="1995" spans="1:33" x14ac:dyDescent="0.25">
      <c r="A1995" t="s">
        <v>5187</v>
      </c>
      <c r="B1995" t="s">
        <v>716</v>
      </c>
      <c r="C1995" t="s">
        <v>717</v>
      </c>
      <c r="D1995" t="s">
        <v>718</v>
      </c>
      <c r="E1995" t="s">
        <v>719</v>
      </c>
      <c r="F1995" t="s">
        <v>720</v>
      </c>
      <c r="G1995" s="1">
        <v>-3817.7405545874258</v>
      </c>
      <c r="H1995" s="1">
        <v>104.05</v>
      </c>
      <c r="I1995" s="2">
        <v>-397235.90470482159</v>
      </c>
      <c r="J1995" s="3">
        <v>-4.7191094951810992E-3</v>
      </c>
      <c r="K1995" s="4">
        <v>84176030.480000004</v>
      </c>
      <c r="L1995" s="5">
        <v>4375001</v>
      </c>
      <c r="M1995" s="6">
        <v>19.240231139999999</v>
      </c>
      <c r="N1995" s="7" t="str">
        <f>IF(ISNUMBER(_xll.BDP($C1995, "DELTA_MID")),_xll.BDP($C1995, "DELTA_MID")," ")</f>
        <v xml:space="preserve"> </v>
      </c>
      <c r="O1995" s="7" t="str">
        <f>IF(ISNUMBER(N1995),_xll.BDP($C1995, "OPT_UNDL_TICKER"),"")</f>
        <v/>
      </c>
      <c r="P1995" s="8" t="str">
        <f>IF(ISNUMBER(N1995),_xll.BDP($C1995, "OPT_UNDL_PX")," ")</f>
        <v xml:space="preserve"> </v>
      </c>
      <c r="Q1995" s="7" t="str">
        <f>IF(ISNUMBER(N1995),+G1995*_xll.BDP($C1995, "PX_POS_MULT_FACTOR")*P1995/K1995," ")</f>
        <v xml:space="preserve"> </v>
      </c>
      <c r="R1995" s="8" t="str">
        <f>IF(OR($A1995="TUA",$A1995="TYA"),"",IF(ISNUMBER(_xll.BDP($C1995,"DUR_ADJ_OAS_MID")),_xll.BDP($C1995,"DUR_ADJ_OAS_MID"),IF(ISNUMBER(_xll.BDP($E1995&amp;" ISIN","DUR_ADJ_OAS_MID")),_xll.BDP($E1995&amp;" ISIN","DUR_ADJ_OAS_MID")," ")))</f>
        <v xml:space="preserve"> </v>
      </c>
      <c r="S1995" s="7" t="str">
        <f t="shared" si="27"/>
        <v xml:space="preserve"> </v>
      </c>
      <c r="AB1995" s="8" t="s">
        <v>233</v>
      </c>
      <c r="AG1995">
        <v>-8.1209999999999997E-3</v>
      </c>
    </row>
    <row r="1996" spans="1:33" x14ac:dyDescent="0.25">
      <c r="A1996" t="s">
        <v>5187</v>
      </c>
      <c r="B1996" t="s">
        <v>721</v>
      </c>
      <c r="C1996" t="s">
        <v>722</v>
      </c>
      <c r="D1996" t="s">
        <v>723</v>
      </c>
      <c r="E1996" t="s">
        <v>724</v>
      </c>
      <c r="F1996" t="s">
        <v>725</v>
      </c>
      <c r="G1996" s="1">
        <v>-4318.412059699458</v>
      </c>
      <c r="H1996" s="1">
        <v>66.319999999999993</v>
      </c>
      <c r="I1996" s="2">
        <v>-286397.08779926802</v>
      </c>
      <c r="J1996" s="3">
        <v>-3.4023591533852999E-3</v>
      </c>
      <c r="K1996" s="4">
        <v>84176030.480000004</v>
      </c>
      <c r="L1996" s="5">
        <v>4375001</v>
      </c>
      <c r="M1996" s="6">
        <v>19.240231139999999</v>
      </c>
      <c r="N1996" s="7" t="str">
        <f>IF(ISNUMBER(_xll.BDP($C1996, "DELTA_MID")),_xll.BDP($C1996, "DELTA_MID")," ")</f>
        <v xml:space="preserve"> </v>
      </c>
      <c r="O1996" s="7" t="str">
        <f>IF(ISNUMBER(N1996),_xll.BDP($C1996, "OPT_UNDL_TICKER"),"")</f>
        <v/>
      </c>
      <c r="P1996" s="8" t="str">
        <f>IF(ISNUMBER(N1996),_xll.BDP($C1996, "OPT_UNDL_PX")," ")</f>
        <v xml:space="preserve"> </v>
      </c>
      <c r="Q1996" s="7" t="str">
        <f>IF(ISNUMBER(N1996),+G1996*_xll.BDP($C1996, "PX_POS_MULT_FACTOR")*P1996/K1996," ")</f>
        <v xml:space="preserve"> </v>
      </c>
      <c r="R1996" s="8" t="str">
        <f>IF(OR($A1996="TUA",$A1996="TYA"),"",IF(ISNUMBER(_xll.BDP($C1996,"DUR_ADJ_OAS_MID")),_xll.BDP($C1996,"DUR_ADJ_OAS_MID"),IF(ISNUMBER(_xll.BDP($E1996&amp;" ISIN","DUR_ADJ_OAS_MID")),_xll.BDP($E1996&amp;" ISIN","DUR_ADJ_OAS_MID")," ")))</f>
        <v xml:space="preserve"> </v>
      </c>
      <c r="S1996" s="7" t="str">
        <f t="shared" si="27"/>
        <v xml:space="preserve"> </v>
      </c>
      <c r="AB1996" s="8" t="s">
        <v>233</v>
      </c>
      <c r="AG1996">
        <v>-8.1209999999999997E-3</v>
      </c>
    </row>
    <row r="1997" spans="1:33" x14ac:dyDescent="0.25">
      <c r="A1997" t="s">
        <v>5187</v>
      </c>
      <c r="B1997" t="s">
        <v>726</v>
      </c>
      <c r="C1997" t="s">
        <v>727</v>
      </c>
      <c r="D1997" t="s">
        <v>728</v>
      </c>
      <c r="E1997" t="s">
        <v>729</v>
      </c>
      <c r="F1997" t="s">
        <v>730</v>
      </c>
      <c r="G1997" s="1">
        <v>-19662.659065278662</v>
      </c>
      <c r="H1997" s="1">
        <v>14.32</v>
      </c>
      <c r="I1997" s="2">
        <v>-281569.27781479037</v>
      </c>
      <c r="J1997" s="3">
        <v>-3.3450054155462999E-3</v>
      </c>
      <c r="K1997" s="4">
        <v>84176030.480000004</v>
      </c>
      <c r="L1997" s="5">
        <v>4375001</v>
      </c>
      <c r="M1997" s="6">
        <v>19.240231139999999</v>
      </c>
      <c r="N1997" s="7" t="str">
        <f>IF(ISNUMBER(_xll.BDP($C1997, "DELTA_MID")),_xll.BDP($C1997, "DELTA_MID")," ")</f>
        <v xml:space="preserve"> </v>
      </c>
      <c r="O1997" s="7" t="str">
        <f>IF(ISNUMBER(N1997),_xll.BDP($C1997, "OPT_UNDL_TICKER"),"")</f>
        <v/>
      </c>
      <c r="P1997" s="8" t="str">
        <f>IF(ISNUMBER(N1997),_xll.BDP($C1997, "OPT_UNDL_PX")," ")</f>
        <v xml:space="preserve"> </v>
      </c>
      <c r="Q1997" s="7" t="str">
        <f>IF(ISNUMBER(N1997),+G1997*_xll.BDP($C1997, "PX_POS_MULT_FACTOR")*P1997/K1997," ")</f>
        <v xml:space="preserve"> </v>
      </c>
      <c r="R1997" s="8" t="str">
        <f>IF(OR($A1997="TUA",$A1997="TYA"),"",IF(ISNUMBER(_xll.BDP($C1997,"DUR_ADJ_OAS_MID")),_xll.BDP($C1997,"DUR_ADJ_OAS_MID"),IF(ISNUMBER(_xll.BDP($E1997&amp;" ISIN","DUR_ADJ_OAS_MID")),_xll.BDP($E1997&amp;" ISIN","DUR_ADJ_OAS_MID")," ")))</f>
        <v xml:space="preserve"> </v>
      </c>
      <c r="S1997" s="7" t="str">
        <f t="shared" si="27"/>
        <v xml:space="preserve"> </v>
      </c>
      <c r="AB1997" s="8" t="s">
        <v>233</v>
      </c>
      <c r="AG1997">
        <v>-8.1209999999999997E-3</v>
      </c>
    </row>
    <row r="1998" spans="1:33" x14ac:dyDescent="0.25">
      <c r="A1998" t="s">
        <v>5187</v>
      </c>
      <c r="B1998" t="s">
        <v>731</v>
      </c>
      <c r="C1998" t="s">
        <v>732</v>
      </c>
      <c r="D1998" t="s">
        <v>733</v>
      </c>
      <c r="E1998" t="s">
        <v>734</v>
      </c>
      <c r="F1998" t="s">
        <v>735</v>
      </c>
      <c r="G1998" s="1">
        <v>-9267.6667936015547</v>
      </c>
      <c r="H1998" s="1">
        <v>30.39</v>
      </c>
      <c r="I1998" s="2">
        <v>-281644.39385755127</v>
      </c>
      <c r="J1998" s="3">
        <v>-3.3458977841021999E-3</v>
      </c>
      <c r="K1998" s="4">
        <v>84176030.480000004</v>
      </c>
      <c r="L1998" s="5">
        <v>4375001</v>
      </c>
      <c r="M1998" s="6">
        <v>19.240231139999999</v>
      </c>
      <c r="N1998" s="7" t="str">
        <f>IF(ISNUMBER(_xll.BDP($C1998, "DELTA_MID")),_xll.BDP($C1998, "DELTA_MID")," ")</f>
        <v xml:space="preserve"> </v>
      </c>
      <c r="O1998" s="7" t="str">
        <f>IF(ISNUMBER(N1998),_xll.BDP($C1998, "OPT_UNDL_TICKER"),"")</f>
        <v/>
      </c>
      <c r="P1998" s="8" t="str">
        <f>IF(ISNUMBER(N1998),_xll.BDP($C1998, "OPT_UNDL_PX")," ")</f>
        <v xml:space="preserve"> </v>
      </c>
      <c r="Q1998" s="7" t="str">
        <f>IF(ISNUMBER(N1998),+G1998*_xll.BDP($C1998, "PX_POS_MULT_FACTOR")*P1998/K1998," ")</f>
        <v xml:space="preserve"> </v>
      </c>
      <c r="R1998" s="8" t="str">
        <f>IF(OR($A1998="TUA",$A1998="TYA"),"",IF(ISNUMBER(_xll.BDP($C1998,"DUR_ADJ_OAS_MID")),_xll.BDP($C1998,"DUR_ADJ_OAS_MID"),IF(ISNUMBER(_xll.BDP($E1998&amp;" ISIN","DUR_ADJ_OAS_MID")),_xll.BDP($E1998&amp;" ISIN","DUR_ADJ_OAS_MID")," ")))</f>
        <v xml:space="preserve"> </v>
      </c>
      <c r="S1998" s="7" t="str">
        <f t="shared" si="27"/>
        <v xml:space="preserve"> </v>
      </c>
      <c r="AB1998" s="8" t="s">
        <v>233</v>
      </c>
      <c r="AG1998">
        <v>-8.1209999999999997E-3</v>
      </c>
    </row>
    <row r="1999" spans="1:33" x14ac:dyDescent="0.25">
      <c r="A1999" t="s">
        <v>5187</v>
      </c>
      <c r="B1999" t="s">
        <v>736</v>
      </c>
      <c r="C1999" t="s">
        <v>737</v>
      </c>
      <c r="D1999" t="s">
        <v>738</v>
      </c>
      <c r="E1999" t="s">
        <v>739</v>
      </c>
      <c r="F1999" t="s">
        <v>740</v>
      </c>
      <c r="G1999" s="1">
        <v>-58383.942851017637</v>
      </c>
      <c r="H1999" s="1">
        <v>4.7699999999999996</v>
      </c>
      <c r="I1999" s="2">
        <v>-278491.40739935421</v>
      </c>
      <c r="J1999" s="3">
        <v>-3.3084407260749E-3</v>
      </c>
      <c r="K1999" s="4">
        <v>84176030.480000004</v>
      </c>
      <c r="L1999" s="5">
        <v>4375001</v>
      </c>
      <c r="M1999" s="6">
        <v>19.240231139999999</v>
      </c>
      <c r="N1999" s="7" t="str">
        <f>IF(ISNUMBER(_xll.BDP($C1999, "DELTA_MID")),_xll.BDP($C1999, "DELTA_MID")," ")</f>
        <v xml:space="preserve"> </v>
      </c>
      <c r="O1999" s="7" t="str">
        <f>IF(ISNUMBER(N1999),_xll.BDP($C1999, "OPT_UNDL_TICKER"),"")</f>
        <v/>
      </c>
      <c r="P1999" s="8" t="str">
        <f>IF(ISNUMBER(N1999),_xll.BDP($C1999, "OPT_UNDL_PX")," ")</f>
        <v xml:space="preserve"> </v>
      </c>
      <c r="Q1999" s="7" t="str">
        <f>IF(ISNUMBER(N1999),+G1999*_xll.BDP($C1999, "PX_POS_MULT_FACTOR")*P1999/K1999," ")</f>
        <v xml:space="preserve"> </v>
      </c>
      <c r="R1999" s="8" t="str">
        <f>IF(OR($A1999="TUA",$A1999="TYA"),"",IF(ISNUMBER(_xll.BDP($C1999,"DUR_ADJ_OAS_MID")),_xll.BDP($C1999,"DUR_ADJ_OAS_MID"),IF(ISNUMBER(_xll.BDP($E1999&amp;" ISIN","DUR_ADJ_OAS_MID")),_xll.BDP($E1999&amp;" ISIN","DUR_ADJ_OAS_MID")," ")))</f>
        <v xml:space="preserve"> </v>
      </c>
      <c r="S1999" s="7" t="str">
        <f t="shared" si="27"/>
        <v xml:space="preserve"> </v>
      </c>
      <c r="AB1999" s="8" t="s">
        <v>233</v>
      </c>
      <c r="AG1999">
        <v>-8.1209999999999997E-3</v>
      </c>
    </row>
    <row r="2000" spans="1:33" x14ac:dyDescent="0.25">
      <c r="A2000" t="s">
        <v>5187</v>
      </c>
      <c r="B2000" t="s">
        <v>741</v>
      </c>
      <c r="C2000" t="s">
        <v>742</v>
      </c>
      <c r="D2000" t="s">
        <v>743</v>
      </c>
      <c r="E2000" t="s">
        <v>744</v>
      </c>
      <c r="F2000" t="s">
        <v>745</v>
      </c>
      <c r="G2000" s="1">
        <v>-39913.827384082208</v>
      </c>
      <c r="H2000" s="1">
        <v>9.98</v>
      </c>
      <c r="I2000" s="2">
        <v>-398339.99729314039</v>
      </c>
      <c r="J2000" s="3">
        <v>-4.7322259676735997E-3</v>
      </c>
      <c r="K2000" s="4">
        <v>84176030.480000004</v>
      </c>
      <c r="L2000" s="5">
        <v>4375001</v>
      </c>
      <c r="M2000" s="6">
        <v>19.240231139999999</v>
      </c>
      <c r="N2000" s="7" t="str">
        <f>IF(ISNUMBER(_xll.BDP($C2000, "DELTA_MID")),_xll.BDP($C2000, "DELTA_MID")," ")</f>
        <v xml:space="preserve"> </v>
      </c>
      <c r="O2000" s="7" t="str">
        <f>IF(ISNUMBER(N2000),_xll.BDP($C2000, "OPT_UNDL_TICKER"),"")</f>
        <v/>
      </c>
      <c r="P2000" s="8" t="str">
        <f>IF(ISNUMBER(N2000),_xll.BDP($C2000, "OPT_UNDL_PX")," ")</f>
        <v xml:space="preserve"> </v>
      </c>
      <c r="Q2000" s="7" t="str">
        <f>IF(ISNUMBER(N2000),+G2000*_xll.BDP($C2000, "PX_POS_MULT_FACTOR")*P2000/K2000," ")</f>
        <v xml:space="preserve"> </v>
      </c>
      <c r="R2000" s="8" t="str">
        <f>IF(OR($A2000="TUA",$A2000="TYA"),"",IF(ISNUMBER(_xll.BDP($C2000,"DUR_ADJ_OAS_MID")),_xll.BDP($C2000,"DUR_ADJ_OAS_MID"),IF(ISNUMBER(_xll.BDP($E2000&amp;" ISIN","DUR_ADJ_OAS_MID")),_xll.BDP($E2000&amp;" ISIN","DUR_ADJ_OAS_MID")," ")))</f>
        <v xml:space="preserve"> </v>
      </c>
      <c r="S2000" s="7" t="str">
        <f t="shared" si="27"/>
        <v xml:space="preserve"> </v>
      </c>
      <c r="AB2000" s="8" t="s">
        <v>233</v>
      </c>
      <c r="AG2000">
        <v>-8.1209999999999997E-3</v>
      </c>
    </row>
    <row r="2001" spans="1:33" x14ac:dyDescent="0.25">
      <c r="A2001" t="s">
        <v>5187</v>
      </c>
      <c r="B2001" t="s">
        <v>746</v>
      </c>
      <c r="C2001" t="s">
        <v>747</v>
      </c>
      <c r="D2001" t="s">
        <v>748</v>
      </c>
      <c r="E2001" t="s">
        <v>749</v>
      </c>
      <c r="F2001" t="s">
        <v>750</v>
      </c>
      <c r="G2001" s="1">
        <v>-25403.246061043759</v>
      </c>
      <c r="H2001" s="1">
        <v>11.79</v>
      </c>
      <c r="I2001" s="2">
        <v>-299504.27105970588</v>
      </c>
      <c r="J2001" s="3">
        <v>-3.5580707399937E-3</v>
      </c>
      <c r="K2001" s="4">
        <v>84176030.480000004</v>
      </c>
      <c r="L2001" s="5">
        <v>4375001</v>
      </c>
      <c r="M2001" s="6">
        <v>19.240231139999999</v>
      </c>
      <c r="N2001" s="7" t="str">
        <f>IF(ISNUMBER(_xll.BDP($C2001, "DELTA_MID")),_xll.BDP($C2001, "DELTA_MID")," ")</f>
        <v xml:space="preserve"> </v>
      </c>
      <c r="O2001" s="7" t="str">
        <f>IF(ISNUMBER(N2001),_xll.BDP($C2001, "OPT_UNDL_TICKER"),"")</f>
        <v/>
      </c>
      <c r="P2001" s="8" t="str">
        <f>IF(ISNUMBER(N2001),_xll.BDP($C2001, "OPT_UNDL_PX")," ")</f>
        <v xml:space="preserve"> </v>
      </c>
      <c r="Q2001" s="7" t="str">
        <f>IF(ISNUMBER(N2001),+G2001*_xll.BDP($C2001, "PX_POS_MULT_FACTOR")*P2001/K2001," ")</f>
        <v xml:space="preserve"> </v>
      </c>
      <c r="R2001" s="8" t="str">
        <f>IF(OR($A2001="TUA",$A2001="TYA"),"",IF(ISNUMBER(_xll.BDP($C2001,"DUR_ADJ_OAS_MID")),_xll.BDP($C2001,"DUR_ADJ_OAS_MID"),IF(ISNUMBER(_xll.BDP($E2001&amp;" ISIN","DUR_ADJ_OAS_MID")),_xll.BDP($E2001&amp;" ISIN","DUR_ADJ_OAS_MID")," ")))</f>
        <v xml:space="preserve"> </v>
      </c>
      <c r="S2001" s="7" t="str">
        <f t="shared" si="27"/>
        <v xml:space="preserve"> </v>
      </c>
      <c r="AB2001" s="8" t="s">
        <v>233</v>
      </c>
      <c r="AG2001">
        <v>-8.1209999999999997E-3</v>
      </c>
    </row>
    <row r="2002" spans="1:33" x14ac:dyDescent="0.25">
      <c r="A2002" t="s">
        <v>5187</v>
      </c>
      <c r="B2002" t="s">
        <v>751</v>
      </c>
      <c r="C2002" t="s">
        <v>752</v>
      </c>
      <c r="D2002" t="s">
        <v>753</v>
      </c>
      <c r="E2002" t="s">
        <v>754</v>
      </c>
      <c r="F2002" t="s">
        <v>755</v>
      </c>
      <c r="G2002" s="1">
        <v>-20512.650617063409</v>
      </c>
      <c r="H2002" s="1">
        <v>18.45</v>
      </c>
      <c r="I2002" s="2">
        <v>-378458.40388481988</v>
      </c>
      <c r="J2002" s="3">
        <v>-4.4960352932625E-3</v>
      </c>
      <c r="K2002" s="4">
        <v>84176030.480000004</v>
      </c>
      <c r="L2002" s="5">
        <v>4375001</v>
      </c>
      <c r="M2002" s="6">
        <v>19.240231139999999</v>
      </c>
      <c r="N2002" s="7" t="str">
        <f>IF(ISNUMBER(_xll.BDP($C2002, "DELTA_MID")),_xll.BDP($C2002, "DELTA_MID")," ")</f>
        <v xml:space="preserve"> </v>
      </c>
      <c r="O2002" s="7" t="str">
        <f>IF(ISNUMBER(N2002),_xll.BDP($C2002, "OPT_UNDL_TICKER"),"")</f>
        <v/>
      </c>
      <c r="P2002" s="8" t="str">
        <f>IF(ISNUMBER(N2002),_xll.BDP($C2002, "OPT_UNDL_PX")," ")</f>
        <v xml:space="preserve"> </v>
      </c>
      <c r="Q2002" s="7" t="str">
        <f>IF(ISNUMBER(N2002),+G2002*_xll.BDP($C2002, "PX_POS_MULT_FACTOR")*P2002/K2002," ")</f>
        <v xml:space="preserve"> </v>
      </c>
      <c r="R2002" s="8" t="str">
        <f>IF(OR($A2002="TUA",$A2002="TYA"),"",IF(ISNUMBER(_xll.BDP($C2002,"DUR_ADJ_OAS_MID")),_xll.BDP($C2002,"DUR_ADJ_OAS_MID"),IF(ISNUMBER(_xll.BDP($E2002&amp;" ISIN","DUR_ADJ_OAS_MID")),_xll.BDP($E2002&amp;" ISIN","DUR_ADJ_OAS_MID")," ")))</f>
        <v xml:space="preserve"> </v>
      </c>
      <c r="S2002" s="7" t="str">
        <f t="shared" si="27"/>
        <v xml:space="preserve"> </v>
      </c>
      <c r="AB2002" s="8" t="s">
        <v>233</v>
      </c>
      <c r="AG2002">
        <v>-8.1209999999999997E-3</v>
      </c>
    </row>
    <row r="2003" spans="1:33" x14ac:dyDescent="0.25">
      <c r="A2003" t="s">
        <v>5187</v>
      </c>
      <c r="B2003" t="s">
        <v>756</v>
      </c>
      <c r="C2003" t="s">
        <v>757</v>
      </c>
      <c r="D2003" t="s">
        <v>758</v>
      </c>
      <c r="E2003" t="s">
        <v>759</v>
      </c>
      <c r="F2003" t="s">
        <v>760</v>
      </c>
      <c r="G2003" s="1">
        <v>-1663.031539366807</v>
      </c>
      <c r="H2003" s="1">
        <v>218.74</v>
      </c>
      <c r="I2003" s="2">
        <v>-363771.5189210953</v>
      </c>
      <c r="J2003" s="3">
        <v>-4.3215570613956006E-3</v>
      </c>
      <c r="K2003" s="4">
        <v>84176030.480000004</v>
      </c>
      <c r="L2003" s="5">
        <v>4375001</v>
      </c>
      <c r="M2003" s="6">
        <v>19.240231139999999</v>
      </c>
      <c r="N2003" s="7" t="str">
        <f>IF(ISNUMBER(_xll.BDP($C2003, "DELTA_MID")),_xll.BDP($C2003, "DELTA_MID")," ")</f>
        <v xml:space="preserve"> </v>
      </c>
      <c r="O2003" s="7" t="str">
        <f>IF(ISNUMBER(N2003),_xll.BDP($C2003, "OPT_UNDL_TICKER"),"")</f>
        <v/>
      </c>
      <c r="P2003" s="8" t="str">
        <f>IF(ISNUMBER(N2003),_xll.BDP($C2003, "OPT_UNDL_PX")," ")</f>
        <v xml:space="preserve"> </v>
      </c>
      <c r="Q2003" s="7" t="str">
        <f>IF(ISNUMBER(N2003),+G2003*_xll.BDP($C2003, "PX_POS_MULT_FACTOR")*P2003/K2003," ")</f>
        <v xml:space="preserve"> </v>
      </c>
      <c r="R2003" s="8" t="str">
        <f>IF(OR($A2003="TUA",$A2003="TYA"),"",IF(ISNUMBER(_xll.BDP($C2003,"DUR_ADJ_OAS_MID")),_xll.BDP($C2003,"DUR_ADJ_OAS_MID"),IF(ISNUMBER(_xll.BDP($E2003&amp;" ISIN","DUR_ADJ_OAS_MID")),_xll.BDP($E2003&amp;" ISIN","DUR_ADJ_OAS_MID")," ")))</f>
        <v xml:space="preserve"> </v>
      </c>
      <c r="S2003" s="7" t="str">
        <f t="shared" si="27"/>
        <v xml:space="preserve"> </v>
      </c>
      <c r="AB2003" s="8" t="s">
        <v>233</v>
      </c>
      <c r="AG2003">
        <v>-8.1209999999999997E-3</v>
      </c>
    </row>
    <row r="2004" spans="1:33" x14ac:dyDescent="0.25">
      <c r="A2004" t="s">
        <v>5187</v>
      </c>
      <c r="B2004" t="s">
        <v>761</v>
      </c>
      <c r="C2004" t="s">
        <v>762</v>
      </c>
      <c r="D2004" t="s">
        <v>763</v>
      </c>
      <c r="E2004" t="s">
        <v>764</v>
      </c>
      <c r="F2004" t="s">
        <v>765</v>
      </c>
      <c r="G2004" s="1">
        <v>-38795.834083040907</v>
      </c>
      <c r="H2004" s="1">
        <v>8.8699999999999992</v>
      </c>
      <c r="I2004" s="2">
        <v>-344119.04831657291</v>
      </c>
      <c r="J2004" s="3">
        <v>-4.0880883352931996E-3</v>
      </c>
      <c r="K2004" s="4">
        <v>84176030.480000004</v>
      </c>
      <c r="L2004" s="5">
        <v>4375001</v>
      </c>
      <c r="M2004" s="6">
        <v>19.240231139999999</v>
      </c>
      <c r="N2004" s="7" t="str">
        <f>IF(ISNUMBER(_xll.BDP($C2004, "DELTA_MID")),_xll.BDP($C2004, "DELTA_MID")," ")</f>
        <v xml:space="preserve"> </v>
      </c>
      <c r="O2004" s="7" t="str">
        <f>IF(ISNUMBER(N2004),_xll.BDP($C2004, "OPT_UNDL_TICKER"),"")</f>
        <v/>
      </c>
      <c r="P2004" s="8" t="str">
        <f>IF(ISNUMBER(N2004),_xll.BDP($C2004, "OPT_UNDL_PX")," ")</f>
        <v xml:space="preserve"> </v>
      </c>
      <c r="Q2004" s="7" t="str">
        <f>IF(ISNUMBER(N2004),+G2004*_xll.BDP($C2004, "PX_POS_MULT_FACTOR")*P2004/K2004," ")</f>
        <v xml:space="preserve"> </v>
      </c>
      <c r="R2004" s="8" t="str">
        <f>IF(OR($A2004="TUA",$A2004="TYA"),"",IF(ISNUMBER(_xll.BDP($C2004,"DUR_ADJ_OAS_MID")),_xll.BDP($C2004,"DUR_ADJ_OAS_MID"),IF(ISNUMBER(_xll.BDP($E2004&amp;" ISIN","DUR_ADJ_OAS_MID")),_xll.BDP($E2004&amp;" ISIN","DUR_ADJ_OAS_MID")," ")))</f>
        <v xml:space="preserve"> </v>
      </c>
      <c r="S2004" s="7" t="str">
        <f t="shared" si="27"/>
        <v xml:space="preserve"> </v>
      </c>
      <c r="AB2004" s="8" t="s">
        <v>233</v>
      </c>
      <c r="AG2004">
        <v>-8.1209999999999997E-3</v>
      </c>
    </row>
    <row r="2005" spans="1:33" x14ac:dyDescent="0.25">
      <c r="A2005" t="s">
        <v>5187</v>
      </c>
      <c r="B2005" t="s">
        <v>766</v>
      </c>
      <c r="C2005" t="s">
        <v>767</v>
      </c>
      <c r="D2005" t="s">
        <v>768</v>
      </c>
      <c r="E2005" t="s">
        <v>769</v>
      </c>
      <c r="G2005" s="1">
        <v>-6110.0276718485666</v>
      </c>
      <c r="H2005" s="1">
        <v>63.03</v>
      </c>
      <c r="I2005" s="2">
        <v>-385115.04415661521</v>
      </c>
      <c r="J2005" s="3">
        <v>-4.5751152906659993E-3</v>
      </c>
      <c r="K2005" s="4">
        <v>84176030.480000004</v>
      </c>
      <c r="L2005" s="5">
        <v>4375001</v>
      </c>
      <c r="M2005" s="6">
        <v>19.240231139999999</v>
      </c>
      <c r="N2005" s="7" t="str">
        <f>IF(ISNUMBER(_xll.BDP($C2005, "DELTA_MID")),_xll.BDP($C2005, "DELTA_MID")," ")</f>
        <v xml:space="preserve"> </v>
      </c>
      <c r="O2005" s="7" t="str">
        <f>IF(ISNUMBER(N2005),_xll.BDP($C2005, "OPT_UNDL_TICKER"),"")</f>
        <v/>
      </c>
      <c r="P2005" s="8" t="str">
        <f>IF(ISNUMBER(N2005),_xll.BDP($C2005, "OPT_UNDL_PX")," ")</f>
        <v xml:space="preserve"> </v>
      </c>
      <c r="Q2005" s="7" t="str">
        <f>IF(ISNUMBER(N2005),+G2005*_xll.BDP($C2005, "PX_POS_MULT_FACTOR")*P2005/K2005," ")</f>
        <v xml:space="preserve"> </v>
      </c>
      <c r="R2005" s="8" t="str">
        <f>IF(OR($A2005="TUA",$A2005="TYA"),"",IF(ISNUMBER(_xll.BDP($C2005,"DUR_ADJ_OAS_MID")),_xll.BDP($C2005,"DUR_ADJ_OAS_MID"),IF(ISNUMBER(_xll.BDP($E2005&amp;" ISIN","DUR_ADJ_OAS_MID")),_xll.BDP($E2005&amp;" ISIN","DUR_ADJ_OAS_MID")," ")))</f>
        <v xml:space="preserve"> </v>
      </c>
      <c r="S2005" s="7" t="str">
        <f t="shared" si="27"/>
        <v xml:space="preserve"> </v>
      </c>
      <c r="AB2005" s="8" t="s">
        <v>233</v>
      </c>
      <c r="AG2005">
        <v>-8.1209999999999997E-3</v>
      </c>
    </row>
    <row r="2006" spans="1:33" x14ac:dyDescent="0.25">
      <c r="A2006" t="s">
        <v>5187</v>
      </c>
      <c r="B2006" t="s">
        <v>770</v>
      </c>
      <c r="C2006" t="s">
        <v>771</v>
      </c>
      <c r="D2006" t="s">
        <v>772</v>
      </c>
      <c r="E2006" t="s">
        <v>773</v>
      </c>
      <c r="F2006" t="s">
        <v>774</v>
      </c>
      <c r="G2006" s="1">
        <v>-104085.39169078961</v>
      </c>
      <c r="H2006" s="1">
        <v>3.67</v>
      </c>
      <c r="I2006" s="2">
        <v>-381993.38750519778</v>
      </c>
      <c r="J2006" s="3">
        <v>-4.5380304265590001E-3</v>
      </c>
      <c r="K2006" s="4">
        <v>84176030.480000004</v>
      </c>
      <c r="L2006" s="5">
        <v>4375001</v>
      </c>
      <c r="M2006" s="6">
        <v>19.240231139999999</v>
      </c>
      <c r="N2006" s="7" t="str">
        <f>IF(ISNUMBER(_xll.BDP($C2006, "DELTA_MID")),_xll.BDP($C2006, "DELTA_MID")," ")</f>
        <v xml:space="preserve"> </v>
      </c>
      <c r="O2006" s="7" t="str">
        <f>IF(ISNUMBER(N2006),_xll.BDP($C2006, "OPT_UNDL_TICKER"),"")</f>
        <v/>
      </c>
      <c r="P2006" s="8" t="str">
        <f>IF(ISNUMBER(N2006),_xll.BDP($C2006, "OPT_UNDL_PX")," ")</f>
        <v xml:space="preserve"> </v>
      </c>
      <c r="Q2006" s="7" t="str">
        <f>IF(ISNUMBER(N2006),+G2006*_xll.BDP($C2006, "PX_POS_MULT_FACTOR")*P2006/K2006," ")</f>
        <v xml:space="preserve"> </v>
      </c>
      <c r="R2006" s="8" t="str">
        <f>IF(OR($A2006="TUA",$A2006="TYA"),"",IF(ISNUMBER(_xll.BDP($C2006,"DUR_ADJ_OAS_MID")),_xll.BDP($C2006,"DUR_ADJ_OAS_MID"),IF(ISNUMBER(_xll.BDP($E2006&amp;" ISIN","DUR_ADJ_OAS_MID")),_xll.BDP($E2006&amp;" ISIN","DUR_ADJ_OAS_MID")," ")))</f>
        <v xml:space="preserve"> </v>
      </c>
      <c r="S2006" s="7" t="str">
        <f t="shared" si="27"/>
        <v xml:space="preserve"> </v>
      </c>
      <c r="AB2006" s="8" t="s">
        <v>233</v>
      </c>
      <c r="AG2006">
        <v>-8.1209999999999997E-3</v>
      </c>
    </row>
    <row r="2007" spans="1:33" x14ac:dyDescent="0.25">
      <c r="A2007" t="s">
        <v>5187</v>
      </c>
      <c r="B2007" t="s">
        <v>775</v>
      </c>
      <c r="C2007" t="s">
        <v>776</v>
      </c>
      <c r="D2007" t="s">
        <v>777</v>
      </c>
      <c r="E2007" t="s">
        <v>778</v>
      </c>
      <c r="F2007" t="s">
        <v>779</v>
      </c>
      <c r="G2007" s="1">
        <v>-15606.472779238329</v>
      </c>
      <c r="H2007" s="1">
        <v>22.1</v>
      </c>
      <c r="I2007" s="2">
        <v>-344903.04842116701</v>
      </c>
      <c r="J2007" s="3">
        <v>-4.0974021518288993E-3</v>
      </c>
      <c r="K2007" s="4">
        <v>84176030.480000004</v>
      </c>
      <c r="L2007" s="5">
        <v>4375001</v>
      </c>
      <c r="M2007" s="6">
        <v>19.240231139999999</v>
      </c>
      <c r="N2007" s="7" t="str">
        <f>IF(ISNUMBER(_xll.BDP($C2007, "DELTA_MID")),_xll.BDP($C2007, "DELTA_MID")," ")</f>
        <v xml:space="preserve"> </v>
      </c>
      <c r="O2007" s="7" t="str">
        <f>IF(ISNUMBER(N2007),_xll.BDP($C2007, "OPT_UNDL_TICKER"),"")</f>
        <v/>
      </c>
      <c r="P2007" s="8" t="str">
        <f>IF(ISNUMBER(N2007),_xll.BDP($C2007, "OPT_UNDL_PX")," ")</f>
        <v xml:space="preserve"> </v>
      </c>
      <c r="Q2007" s="7" t="str">
        <f>IF(ISNUMBER(N2007),+G2007*_xll.BDP($C2007, "PX_POS_MULT_FACTOR")*P2007/K2007," ")</f>
        <v xml:space="preserve"> </v>
      </c>
      <c r="R2007" s="8" t="str">
        <f>IF(OR($A2007="TUA",$A2007="TYA"),"",IF(ISNUMBER(_xll.BDP($C2007,"DUR_ADJ_OAS_MID")),_xll.BDP($C2007,"DUR_ADJ_OAS_MID"),IF(ISNUMBER(_xll.BDP($E2007&amp;" ISIN","DUR_ADJ_OAS_MID")),_xll.BDP($E2007&amp;" ISIN","DUR_ADJ_OAS_MID")," ")))</f>
        <v xml:space="preserve"> </v>
      </c>
      <c r="S2007" s="7" t="str">
        <f t="shared" si="27"/>
        <v xml:space="preserve"> </v>
      </c>
      <c r="AB2007" s="8" t="s">
        <v>233</v>
      </c>
      <c r="AG2007">
        <v>-8.1209999999999997E-3</v>
      </c>
    </row>
    <row r="2008" spans="1:33" x14ac:dyDescent="0.25">
      <c r="A2008" t="s">
        <v>5187</v>
      </c>
      <c r="B2008" t="s">
        <v>780</v>
      </c>
      <c r="C2008" t="s">
        <v>781</v>
      </c>
      <c r="D2008" t="s">
        <v>782</v>
      </c>
      <c r="E2008" t="s">
        <v>783</v>
      </c>
      <c r="F2008" t="s">
        <v>784</v>
      </c>
      <c r="G2008" s="1">
        <v>-27707.209401789809</v>
      </c>
      <c r="H2008" s="1">
        <v>12.8</v>
      </c>
      <c r="I2008" s="2">
        <v>-354652.28034290962</v>
      </c>
      <c r="J2008" s="3">
        <v>-4.2132217250036991E-3</v>
      </c>
      <c r="K2008" s="4">
        <v>84176030.480000004</v>
      </c>
      <c r="L2008" s="5">
        <v>4375001</v>
      </c>
      <c r="M2008" s="6">
        <v>19.240231139999999</v>
      </c>
      <c r="N2008" s="7" t="str">
        <f>IF(ISNUMBER(_xll.BDP($C2008, "DELTA_MID")),_xll.BDP($C2008, "DELTA_MID")," ")</f>
        <v xml:space="preserve"> </v>
      </c>
      <c r="O2008" s="7" t="str">
        <f>IF(ISNUMBER(N2008),_xll.BDP($C2008, "OPT_UNDL_TICKER"),"")</f>
        <v/>
      </c>
      <c r="P2008" s="8" t="str">
        <f>IF(ISNUMBER(N2008),_xll.BDP($C2008, "OPT_UNDL_PX")," ")</f>
        <v xml:space="preserve"> </v>
      </c>
      <c r="Q2008" s="7" t="str">
        <f>IF(ISNUMBER(N2008),+G2008*_xll.BDP($C2008, "PX_POS_MULT_FACTOR")*P2008/K2008," ")</f>
        <v xml:space="preserve"> </v>
      </c>
      <c r="R2008" s="8" t="str">
        <f>IF(OR($A2008="TUA",$A2008="TYA"),"",IF(ISNUMBER(_xll.BDP($C2008,"DUR_ADJ_OAS_MID")),_xll.BDP($C2008,"DUR_ADJ_OAS_MID"),IF(ISNUMBER(_xll.BDP($E2008&amp;" ISIN","DUR_ADJ_OAS_MID")),_xll.BDP($E2008&amp;" ISIN","DUR_ADJ_OAS_MID")," ")))</f>
        <v xml:space="preserve"> </v>
      </c>
      <c r="S2008" s="7" t="str">
        <f t="shared" si="27"/>
        <v xml:space="preserve"> </v>
      </c>
      <c r="AB2008" s="8" t="s">
        <v>233</v>
      </c>
      <c r="AG2008">
        <v>-8.1209999999999997E-3</v>
      </c>
    </row>
    <row r="2009" spans="1:33" x14ac:dyDescent="0.25">
      <c r="A2009" t="s">
        <v>5187</v>
      </c>
      <c r="B2009" t="s">
        <v>785</v>
      </c>
      <c r="C2009" t="s">
        <v>785</v>
      </c>
      <c r="F2009" t="s">
        <v>785</v>
      </c>
      <c r="G2009" s="1">
        <v>38757</v>
      </c>
      <c r="H2009" s="1">
        <v>1226.6500000000001</v>
      </c>
      <c r="I2009" s="2">
        <v>47541274.049999997</v>
      </c>
      <c r="J2009" s="3">
        <v>0.56478399000000001</v>
      </c>
      <c r="K2009" s="4">
        <v>84176030.480000004</v>
      </c>
      <c r="L2009" s="5">
        <v>4375001</v>
      </c>
      <c r="M2009" s="6">
        <v>19.240231139999999</v>
      </c>
      <c r="N2009" s="7" t="str">
        <f>IF(ISNUMBER(_xll.BDP($C2009, "DELTA_MID")),_xll.BDP($C2009, "DELTA_MID")," ")</f>
        <v xml:space="preserve"> </v>
      </c>
      <c r="O2009" s="7" t="str">
        <f>IF(ISNUMBER(N2009),_xll.BDP($C2009, "OPT_UNDL_TICKER"),"")</f>
        <v/>
      </c>
      <c r="P2009" s="8" t="str">
        <f>IF(ISNUMBER(N2009),_xll.BDP($C2009, "OPT_UNDL_PX")," ")</f>
        <v xml:space="preserve"> </v>
      </c>
      <c r="Q2009" s="7" t="str">
        <f>IF(ISNUMBER(N2009),+G2009*_xll.BDP($C2009, "PX_POS_MULT_FACTOR")*P2009/K2009," ")</f>
        <v xml:space="preserve"> </v>
      </c>
      <c r="R2009" s="8" t="str">
        <f>IF(OR($A2009="TUA",$A2009="TYA"),"",IF(ISNUMBER(_xll.BDP($C2009,"DUR_ADJ_OAS_MID")),_xll.BDP($C2009,"DUR_ADJ_OAS_MID"),IF(ISNUMBER(_xll.BDP($E2009&amp;" ISIN","DUR_ADJ_OAS_MID")),_xll.BDP($E2009&amp;" ISIN","DUR_ADJ_OAS_MID")," ")))</f>
        <v xml:space="preserve"> </v>
      </c>
      <c r="S2009" s="7" t="str">
        <f t="shared" si="27"/>
        <v xml:space="preserve"> </v>
      </c>
      <c r="T2009" t="s">
        <v>785</v>
      </c>
      <c r="U2009" t="s">
        <v>80</v>
      </c>
      <c r="AC2009" s="8" t="s">
        <v>221</v>
      </c>
      <c r="AD2009" s="8" t="s">
        <v>222</v>
      </c>
      <c r="AE2009" s="8">
        <v>35</v>
      </c>
      <c r="AF2009" s="8" t="s">
        <v>785</v>
      </c>
      <c r="AG2009">
        <v>-8.1209999999999997E-3</v>
      </c>
    </row>
    <row r="2010" spans="1:33" x14ac:dyDescent="0.25">
      <c r="A2010" t="s">
        <v>5187</v>
      </c>
      <c r="B2010" t="s">
        <v>786</v>
      </c>
      <c r="C2010" t="s">
        <v>787</v>
      </c>
      <c r="D2010" t="s">
        <v>788</v>
      </c>
      <c r="E2010" t="s">
        <v>789</v>
      </c>
      <c r="F2010" t="s">
        <v>790</v>
      </c>
      <c r="G2010" s="1">
        <v>2183.767310239808</v>
      </c>
      <c r="H2010" s="1">
        <v>226.22</v>
      </c>
      <c r="I2010" s="2">
        <v>494011.84092244948</v>
      </c>
      <c r="J2010" s="3">
        <v>5.8687946925678009E-3</v>
      </c>
      <c r="K2010" s="4">
        <v>84176030.480000004</v>
      </c>
      <c r="L2010" s="5">
        <v>4375001</v>
      </c>
      <c r="M2010" s="6">
        <v>19.240231139999999</v>
      </c>
      <c r="N2010" s="7" t="str">
        <f>IF(ISNUMBER(_xll.BDP($C2010, "DELTA_MID")),_xll.BDP($C2010, "DELTA_MID")," ")</f>
        <v xml:space="preserve"> </v>
      </c>
      <c r="O2010" s="7" t="str">
        <f>IF(ISNUMBER(N2010),_xll.BDP($C2010, "OPT_UNDL_TICKER"),"")</f>
        <v/>
      </c>
      <c r="P2010" s="8" t="str">
        <f>IF(ISNUMBER(N2010),_xll.BDP($C2010, "OPT_UNDL_PX")," ")</f>
        <v xml:space="preserve"> </v>
      </c>
      <c r="Q2010" s="7" t="str">
        <f>IF(ISNUMBER(N2010),+G2010*_xll.BDP($C2010, "PX_POS_MULT_FACTOR")*P2010/K2010," ")</f>
        <v xml:space="preserve"> </v>
      </c>
      <c r="R2010" s="8" t="str">
        <f>IF(OR($A2010="TUA",$A2010="TYA"),"",IF(ISNUMBER(_xll.BDP($C2010,"DUR_ADJ_OAS_MID")),_xll.BDP($C2010,"DUR_ADJ_OAS_MID"),IF(ISNUMBER(_xll.BDP($E2010&amp;" ISIN","DUR_ADJ_OAS_MID")),_xll.BDP($E2010&amp;" ISIN","DUR_ADJ_OAS_MID")," ")))</f>
        <v xml:space="preserve"> </v>
      </c>
      <c r="S2010" s="7" t="str">
        <f t="shared" si="27"/>
        <v xml:space="preserve"> </v>
      </c>
      <c r="AB2010" s="8" t="s">
        <v>791</v>
      </c>
      <c r="AG2010">
        <v>-8.1209999999999997E-3</v>
      </c>
    </row>
    <row r="2011" spans="1:33" x14ac:dyDescent="0.25">
      <c r="A2011" t="s">
        <v>5187</v>
      </c>
      <c r="B2011" t="s">
        <v>792</v>
      </c>
      <c r="C2011" t="s">
        <v>793</v>
      </c>
      <c r="D2011" t="s">
        <v>794</v>
      </c>
      <c r="E2011" t="s">
        <v>795</v>
      </c>
      <c r="G2011" s="1">
        <v>1997.770779943801</v>
      </c>
      <c r="H2011" s="1">
        <v>239.71</v>
      </c>
      <c r="I2011" s="2">
        <v>478885.63366032852</v>
      </c>
      <c r="J2011" s="3">
        <v>5.6890973704694994E-3</v>
      </c>
      <c r="K2011" s="4">
        <v>84176030.480000004</v>
      </c>
      <c r="L2011" s="5">
        <v>4375001</v>
      </c>
      <c r="M2011" s="6">
        <v>19.240231139999999</v>
      </c>
      <c r="N2011" s="7" t="str">
        <f>IF(ISNUMBER(_xll.BDP($C2011, "DELTA_MID")),_xll.BDP($C2011, "DELTA_MID")," ")</f>
        <v xml:space="preserve"> </v>
      </c>
      <c r="O2011" s="7" t="str">
        <f>IF(ISNUMBER(N2011),_xll.BDP($C2011, "OPT_UNDL_TICKER"),"")</f>
        <v/>
      </c>
      <c r="P2011" s="8" t="str">
        <f>IF(ISNUMBER(N2011),_xll.BDP($C2011, "OPT_UNDL_PX")," ")</f>
        <v xml:space="preserve"> </v>
      </c>
      <c r="Q2011" s="7" t="str">
        <f>IF(ISNUMBER(N2011),+G2011*_xll.BDP($C2011, "PX_POS_MULT_FACTOR")*P2011/K2011," ")</f>
        <v xml:space="preserve"> </v>
      </c>
      <c r="R2011" s="8" t="str">
        <f>IF(OR($A2011="TUA",$A2011="TYA"),"",IF(ISNUMBER(_xll.BDP($C2011,"DUR_ADJ_OAS_MID")),_xll.BDP($C2011,"DUR_ADJ_OAS_MID"),IF(ISNUMBER(_xll.BDP($E2011&amp;" ISIN","DUR_ADJ_OAS_MID")),_xll.BDP($E2011&amp;" ISIN","DUR_ADJ_OAS_MID")," ")))</f>
        <v xml:space="preserve"> </v>
      </c>
      <c r="S2011" s="7" t="str">
        <f t="shared" si="27"/>
        <v xml:space="preserve"> </v>
      </c>
      <c r="AB2011" s="8" t="s">
        <v>791</v>
      </c>
      <c r="AG2011">
        <v>-8.1209999999999997E-3</v>
      </c>
    </row>
    <row r="2012" spans="1:33" x14ac:dyDescent="0.25">
      <c r="A2012" t="s">
        <v>5187</v>
      </c>
      <c r="B2012" t="s">
        <v>796</v>
      </c>
      <c r="C2012" t="s">
        <v>797</v>
      </c>
      <c r="D2012" t="s">
        <v>798</v>
      </c>
      <c r="E2012" t="s">
        <v>799</v>
      </c>
      <c r="F2012" t="s">
        <v>800</v>
      </c>
      <c r="G2012" s="1">
        <v>1369.0860354462679</v>
      </c>
      <c r="H2012" s="1">
        <v>330.63</v>
      </c>
      <c r="I2012" s="2">
        <v>452660.91589959961</v>
      </c>
      <c r="J2012" s="3">
        <v>5.3775512259056999E-3</v>
      </c>
      <c r="K2012" s="4">
        <v>84176030.480000004</v>
      </c>
      <c r="L2012" s="5">
        <v>4375001</v>
      </c>
      <c r="M2012" s="6">
        <v>19.240231139999999</v>
      </c>
      <c r="N2012" s="7" t="str">
        <f>IF(ISNUMBER(_xll.BDP($C2012, "DELTA_MID")),_xll.BDP($C2012, "DELTA_MID")," ")</f>
        <v xml:space="preserve"> </v>
      </c>
      <c r="O2012" s="7" t="str">
        <f>IF(ISNUMBER(N2012),_xll.BDP($C2012, "OPT_UNDL_TICKER"),"")</f>
        <v/>
      </c>
      <c r="P2012" s="8" t="str">
        <f>IF(ISNUMBER(N2012),_xll.BDP($C2012, "OPT_UNDL_PX")," ")</f>
        <v xml:space="preserve"> </v>
      </c>
      <c r="Q2012" s="7" t="str">
        <f>IF(ISNUMBER(N2012),+G2012*_xll.BDP($C2012, "PX_POS_MULT_FACTOR")*P2012/K2012," ")</f>
        <v xml:space="preserve"> </v>
      </c>
      <c r="R2012" s="8" t="str">
        <f>IF(OR($A2012="TUA",$A2012="TYA"),"",IF(ISNUMBER(_xll.BDP($C2012,"DUR_ADJ_OAS_MID")),_xll.BDP($C2012,"DUR_ADJ_OAS_MID"),IF(ISNUMBER(_xll.BDP($E2012&amp;" ISIN","DUR_ADJ_OAS_MID")),_xll.BDP($E2012&amp;" ISIN","DUR_ADJ_OAS_MID")," ")))</f>
        <v xml:space="preserve"> </v>
      </c>
      <c r="S2012" s="7" t="str">
        <f t="shared" si="27"/>
        <v xml:space="preserve"> </v>
      </c>
      <c r="AB2012" s="8" t="s">
        <v>791</v>
      </c>
      <c r="AG2012">
        <v>-8.1209999999999997E-3</v>
      </c>
    </row>
    <row r="2013" spans="1:33" x14ac:dyDescent="0.25">
      <c r="A2013" t="s">
        <v>5187</v>
      </c>
      <c r="B2013" t="s">
        <v>801</v>
      </c>
      <c r="C2013" t="s">
        <v>802</v>
      </c>
      <c r="D2013" t="s">
        <v>803</v>
      </c>
      <c r="E2013" t="s">
        <v>804</v>
      </c>
      <c r="F2013" t="s">
        <v>805</v>
      </c>
      <c r="G2013" s="1">
        <v>6513.289958653545</v>
      </c>
      <c r="H2013" s="1">
        <v>73.75</v>
      </c>
      <c r="I2013" s="2">
        <v>480355.13445069903</v>
      </c>
      <c r="J2013" s="3">
        <v>5.7065548436003996E-3</v>
      </c>
      <c r="K2013" s="4">
        <v>84176030.480000004</v>
      </c>
      <c r="L2013" s="5">
        <v>4375001</v>
      </c>
      <c r="M2013" s="6">
        <v>19.240231139999999</v>
      </c>
      <c r="N2013" s="7" t="str">
        <f>IF(ISNUMBER(_xll.BDP($C2013, "DELTA_MID")),_xll.BDP($C2013, "DELTA_MID")," ")</f>
        <v xml:space="preserve"> </v>
      </c>
      <c r="O2013" s="7" t="str">
        <f>IF(ISNUMBER(N2013),_xll.BDP($C2013, "OPT_UNDL_TICKER"),"")</f>
        <v/>
      </c>
      <c r="P2013" s="8" t="str">
        <f>IF(ISNUMBER(N2013),_xll.BDP($C2013, "OPT_UNDL_PX")," ")</f>
        <v xml:space="preserve"> </v>
      </c>
      <c r="Q2013" s="7" t="str">
        <f>IF(ISNUMBER(N2013),+G2013*_xll.BDP($C2013, "PX_POS_MULT_FACTOR")*P2013/K2013," ")</f>
        <v xml:space="preserve"> </v>
      </c>
      <c r="R2013" s="8" t="str">
        <f>IF(OR($A2013="TUA",$A2013="TYA"),"",IF(ISNUMBER(_xll.BDP($C2013,"DUR_ADJ_OAS_MID")),_xll.BDP($C2013,"DUR_ADJ_OAS_MID"),IF(ISNUMBER(_xll.BDP($E2013&amp;" ISIN","DUR_ADJ_OAS_MID")),_xll.BDP($E2013&amp;" ISIN","DUR_ADJ_OAS_MID")," ")))</f>
        <v xml:space="preserve"> </v>
      </c>
      <c r="S2013" s="7" t="str">
        <f t="shared" si="27"/>
        <v xml:space="preserve"> </v>
      </c>
      <c r="AB2013" s="8" t="s">
        <v>791</v>
      </c>
      <c r="AG2013">
        <v>-8.1209999999999997E-3</v>
      </c>
    </row>
    <row r="2014" spans="1:33" x14ac:dyDescent="0.25">
      <c r="A2014" t="s">
        <v>5187</v>
      </c>
      <c r="B2014" t="s">
        <v>806</v>
      </c>
      <c r="C2014" t="s">
        <v>807</v>
      </c>
      <c r="D2014" t="s">
        <v>808</v>
      </c>
      <c r="E2014" t="s">
        <v>809</v>
      </c>
      <c r="F2014" t="s">
        <v>810</v>
      </c>
      <c r="G2014" s="1">
        <v>1480.081357478268</v>
      </c>
      <c r="H2014" s="1">
        <v>305.08</v>
      </c>
      <c r="I2014" s="2">
        <v>451543.22053946991</v>
      </c>
      <c r="J2014" s="3">
        <v>5.3642731543007997E-3</v>
      </c>
      <c r="K2014" s="4">
        <v>84176030.480000004</v>
      </c>
      <c r="L2014" s="5">
        <v>4375001</v>
      </c>
      <c r="M2014" s="6">
        <v>19.240231139999999</v>
      </c>
      <c r="N2014" s="7" t="str">
        <f>IF(ISNUMBER(_xll.BDP($C2014, "DELTA_MID")),_xll.BDP($C2014, "DELTA_MID")," ")</f>
        <v xml:space="preserve"> </v>
      </c>
      <c r="O2014" s="7" t="str">
        <f>IF(ISNUMBER(N2014),_xll.BDP($C2014, "OPT_UNDL_TICKER"),"")</f>
        <v/>
      </c>
      <c r="P2014" s="8" t="str">
        <f>IF(ISNUMBER(N2014),_xll.BDP($C2014, "OPT_UNDL_PX")," ")</f>
        <v xml:space="preserve"> </v>
      </c>
      <c r="Q2014" s="7" t="str">
        <f>IF(ISNUMBER(N2014),+G2014*_xll.BDP($C2014, "PX_POS_MULT_FACTOR")*P2014/K2014," ")</f>
        <v xml:space="preserve"> </v>
      </c>
      <c r="R2014" s="8" t="str">
        <f>IF(OR($A2014="TUA",$A2014="TYA"),"",IF(ISNUMBER(_xll.BDP($C2014,"DUR_ADJ_OAS_MID")),_xll.BDP($C2014,"DUR_ADJ_OAS_MID"),IF(ISNUMBER(_xll.BDP($E2014&amp;" ISIN","DUR_ADJ_OAS_MID")),_xll.BDP($E2014&amp;" ISIN","DUR_ADJ_OAS_MID")," ")))</f>
        <v xml:space="preserve"> </v>
      </c>
      <c r="S2014" s="7" t="str">
        <f t="shared" si="27"/>
        <v xml:space="preserve"> </v>
      </c>
      <c r="AB2014" s="8" t="s">
        <v>791</v>
      </c>
      <c r="AG2014">
        <v>-8.1209999999999997E-3</v>
      </c>
    </row>
    <row r="2015" spans="1:33" x14ac:dyDescent="0.25">
      <c r="A2015" t="s">
        <v>5187</v>
      </c>
      <c r="B2015" t="s">
        <v>811</v>
      </c>
      <c r="C2015" t="s">
        <v>812</v>
      </c>
      <c r="D2015" t="s">
        <v>813</v>
      </c>
      <c r="E2015" t="s">
        <v>814</v>
      </c>
      <c r="F2015" t="s">
        <v>815</v>
      </c>
      <c r="G2015" s="1">
        <v>1642.0521153317079</v>
      </c>
      <c r="H2015" s="1">
        <v>296.16000000000003</v>
      </c>
      <c r="I2015" s="2">
        <v>486310.15447663883</v>
      </c>
      <c r="J2015" s="3">
        <v>5.7772996861878007E-3</v>
      </c>
      <c r="K2015" s="4">
        <v>84176030.480000004</v>
      </c>
      <c r="L2015" s="5">
        <v>4375001</v>
      </c>
      <c r="M2015" s="6">
        <v>19.240231139999999</v>
      </c>
      <c r="N2015" s="7" t="str">
        <f>IF(ISNUMBER(_xll.BDP($C2015, "DELTA_MID")),_xll.BDP($C2015, "DELTA_MID")," ")</f>
        <v xml:space="preserve"> </v>
      </c>
      <c r="O2015" s="7" t="str">
        <f>IF(ISNUMBER(N2015),_xll.BDP($C2015, "OPT_UNDL_TICKER"),"")</f>
        <v/>
      </c>
      <c r="P2015" s="8" t="str">
        <f>IF(ISNUMBER(N2015),_xll.BDP($C2015, "OPT_UNDL_PX")," ")</f>
        <v xml:space="preserve"> </v>
      </c>
      <c r="Q2015" s="7" t="str">
        <f>IF(ISNUMBER(N2015),+G2015*_xll.BDP($C2015, "PX_POS_MULT_FACTOR")*P2015/K2015," ")</f>
        <v xml:space="preserve"> </v>
      </c>
      <c r="R2015" s="8" t="str">
        <f>IF(OR($A2015="TUA",$A2015="TYA"),"",IF(ISNUMBER(_xll.BDP($C2015,"DUR_ADJ_OAS_MID")),_xll.BDP($C2015,"DUR_ADJ_OAS_MID"),IF(ISNUMBER(_xll.BDP($E2015&amp;" ISIN","DUR_ADJ_OAS_MID")),_xll.BDP($E2015&amp;" ISIN","DUR_ADJ_OAS_MID")," ")))</f>
        <v xml:space="preserve"> </v>
      </c>
      <c r="S2015" s="7" t="str">
        <f t="shared" si="27"/>
        <v xml:space="preserve"> </v>
      </c>
      <c r="AB2015" s="8" t="s">
        <v>791</v>
      </c>
      <c r="AG2015">
        <v>-8.1209999999999997E-3</v>
      </c>
    </row>
    <row r="2016" spans="1:33" x14ac:dyDescent="0.25">
      <c r="A2016" t="s">
        <v>5187</v>
      </c>
      <c r="B2016" t="s">
        <v>816</v>
      </c>
      <c r="C2016" t="s">
        <v>817</v>
      </c>
      <c r="D2016" t="s">
        <v>818</v>
      </c>
      <c r="E2016" t="s">
        <v>819</v>
      </c>
      <c r="G2016" s="1">
        <v>2696.99117896492</v>
      </c>
      <c r="H2016" s="1">
        <v>177.28</v>
      </c>
      <c r="I2016" s="2">
        <v>478122.59620690101</v>
      </c>
      <c r="J2016" s="3">
        <v>5.6800325874300003E-3</v>
      </c>
      <c r="K2016" s="4">
        <v>84176030.480000004</v>
      </c>
      <c r="L2016" s="5">
        <v>4375001</v>
      </c>
      <c r="M2016" s="6">
        <v>19.240231139999999</v>
      </c>
      <c r="N2016" s="7" t="str">
        <f>IF(ISNUMBER(_xll.BDP($C2016, "DELTA_MID")),_xll.BDP($C2016, "DELTA_MID")," ")</f>
        <v xml:space="preserve"> </v>
      </c>
      <c r="O2016" s="7" t="str">
        <f>IF(ISNUMBER(N2016),_xll.BDP($C2016, "OPT_UNDL_TICKER"),"")</f>
        <v/>
      </c>
      <c r="P2016" s="8" t="str">
        <f>IF(ISNUMBER(N2016),_xll.BDP($C2016, "OPT_UNDL_PX")," ")</f>
        <v xml:space="preserve"> </v>
      </c>
      <c r="Q2016" s="7" t="str">
        <f>IF(ISNUMBER(N2016),+G2016*_xll.BDP($C2016, "PX_POS_MULT_FACTOR")*P2016/K2016," ")</f>
        <v xml:space="preserve"> </v>
      </c>
      <c r="R2016" s="8" t="str">
        <f>IF(OR($A2016="TUA",$A2016="TYA"),"",IF(ISNUMBER(_xll.BDP($C2016,"DUR_ADJ_OAS_MID")),_xll.BDP($C2016,"DUR_ADJ_OAS_MID"),IF(ISNUMBER(_xll.BDP($E2016&amp;" ISIN","DUR_ADJ_OAS_MID")),_xll.BDP($E2016&amp;" ISIN","DUR_ADJ_OAS_MID")," ")))</f>
        <v xml:space="preserve"> </v>
      </c>
      <c r="S2016" s="7" t="str">
        <f t="shared" si="27"/>
        <v xml:space="preserve"> </v>
      </c>
      <c r="AB2016" s="8" t="s">
        <v>791</v>
      </c>
      <c r="AG2016">
        <v>-8.1209999999999997E-3</v>
      </c>
    </row>
    <row r="2017" spans="1:33" x14ac:dyDescent="0.25">
      <c r="A2017" t="s">
        <v>5187</v>
      </c>
      <c r="B2017" t="s">
        <v>820</v>
      </c>
      <c r="C2017" t="s">
        <v>821</v>
      </c>
      <c r="D2017" t="s">
        <v>822</v>
      </c>
      <c r="E2017" t="s">
        <v>823</v>
      </c>
      <c r="F2017" t="s">
        <v>824</v>
      </c>
      <c r="G2017" s="1">
        <v>5416.7303714270056</v>
      </c>
      <c r="H2017" s="1">
        <v>83.1</v>
      </c>
      <c r="I2017" s="2">
        <v>450130.29386558413</v>
      </c>
      <c r="J2017" s="3">
        <v>5.3474877741179986E-3</v>
      </c>
      <c r="K2017" s="4">
        <v>84176030.480000004</v>
      </c>
      <c r="L2017" s="5">
        <v>4375001</v>
      </c>
      <c r="M2017" s="6">
        <v>19.240231139999999</v>
      </c>
      <c r="N2017" s="7" t="str">
        <f>IF(ISNUMBER(_xll.BDP($C2017, "DELTA_MID")),_xll.BDP($C2017, "DELTA_MID")," ")</f>
        <v xml:space="preserve"> </v>
      </c>
      <c r="O2017" s="7" t="str">
        <f>IF(ISNUMBER(N2017),_xll.BDP($C2017, "OPT_UNDL_TICKER"),"")</f>
        <v/>
      </c>
      <c r="P2017" s="8" t="str">
        <f>IF(ISNUMBER(N2017),_xll.BDP($C2017, "OPT_UNDL_PX")," ")</f>
        <v xml:space="preserve"> </v>
      </c>
      <c r="Q2017" s="7" t="str">
        <f>IF(ISNUMBER(N2017),+G2017*_xll.BDP($C2017, "PX_POS_MULT_FACTOR")*P2017/K2017," ")</f>
        <v xml:space="preserve"> </v>
      </c>
      <c r="R2017" s="8" t="str">
        <f>IF(OR($A2017="TUA",$A2017="TYA"),"",IF(ISNUMBER(_xll.BDP($C2017,"DUR_ADJ_OAS_MID")),_xll.BDP($C2017,"DUR_ADJ_OAS_MID"),IF(ISNUMBER(_xll.BDP($E2017&amp;" ISIN","DUR_ADJ_OAS_MID")),_xll.BDP($E2017&amp;" ISIN","DUR_ADJ_OAS_MID")," ")))</f>
        <v xml:space="preserve"> </v>
      </c>
      <c r="S2017" s="7" t="str">
        <f t="shared" si="27"/>
        <v xml:space="preserve"> </v>
      </c>
      <c r="AB2017" s="8" t="s">
        <v>791</v>
      </c>
      <c r="AG2017">
        <v>-8.1209999999999997E-3</v>
      </c>
    </row>
    <row r="2018" spans="1:33" x14ac:dyDescent="0.25">
      <c r="A2018" t="s">
        <v>5187</v>
      </c>
      <c r="B2018" t="s">
        <v>825</v>
      </c>
      <c r="C2018" t="s">
        <v>826</v>
      </c>
      <c r="D2018" t="s">
        <v>827</v>
      </c>
      <c r="E2018" t="s">
        <v>828</v>
      </c>
      <c r="F2018" t="s">
        <v>829</v>
      </c>
      <c r="G2018" s="1">
        <v>25854.720007903499</v>
      </c>
      <c r="H2018" s="1">
        <v>18.32</v>
      </c>
      <c r="I2018" s="2">
        <v>473658.47054479219</v>
      </c>
      <c r="J2018" s="3">
        <v>5.6269993707690003E-3</v>
      </c>
      <c r="K2018" s="4">
        <v>84176030.480000004</v>
      </c>
      <c r="L2018" s="5">
        <v>4375001</v>
      </c>
      <c r="M2018" s="6">
        <v>19.240231139999999</v>
      </c>
      <c r="N2018" s="7" t="str">
        <f>IF(ISNUMBER(_xll.BDP($C2018, "DELTA_MID")),_xll.BDP($C2018, "DELTA_MID")," ")</f>
        <v xml:space="preserve"> </v>
      </c>
      <c r="O2018" s="7" t="str">
        <f>IF(ISNUMBER(N2018),_xll.BDP($C2018, "OPT_UNDL_TICKER"),"")</f>
        <v/>
      </c>
      <c r="P2018" s="8" t="str">
        <f>IF(ISNUMBER(N2018),_xll.BDP($C2018, "OPT_UNDL_PX")," ")</f>
        <v xml:space="preserve"> </v>
      </c>
      <c r="Q2018" s="7" t="str">
        <f>IF(ISNUMBER(N2018),+G2018*_xll.BDP($C2018, "PX_POS_MULT_FACTOR")*P2018/K2018," ")</f>
        <v xml:space="preserve"> </v>
      </c>
      <c r="R2018" s="8" t="str">
        <f>IF(OR($A2018="TUA",$A2018="TYA"),"",IF(ISNUMBER(_xll.BDP($C2018,"DUR_ADJ_OAS_MID")),_xll.BDP($C2018,"DUR_ADJ_OAS_MID"),IF(ISNUMBER(_xll.BDP($E2018&amp;" ISIN","DUR_ADJ_OAS_MID")),_xll.BDP($E2018&amp;" ISIN","DUR_ADJ_OAS_MID")," ")))</f>
        <v xml:space="preserve"> </v>
      </c>
      <c r="S2018" s="7" t="str">
        <f t="shared" si="27"/>
        <v xml:space="preserve"> </v>
      </c>
      <c r="AB2018" s="8" t="s">
        <v>791</v>
      </c>
      <c r="AG2018">
        <v>-8.1209999999999997E-3</v>
      </c>
    </row>
    <row r="2019" spans="1:33" x14ac:dyDescent="0.25">
      <c r="A2019" t="s">
        <v>5187</v>
      </c>
      <c r="B2019" t="s">
        <v>830</v>
      </c>
      <c r="C2019" t="s">
        <v>831</v>
      </c>
      <c r="D2019" t="s">
        <v>832</v>
      </c>
      <c r="E2019" t="s">
        <v>833</v>
      </c>
      <c r="F2019" t="s">
        <v>834</v>
      </c>
      <c r="G2019" s="1">
        <v>2780.1430329079549</v>
      </c>
      <c r="H2019" s="1">
        <v>227.58</v>
      </c>
      <c r="I2019" s="2">
        <v>632704.95142919256</v>
      </c>
      <c r="J2019" s="3">
        <v>7.5164503222746003E-3</v>
      </c>
      <c r="K2019" s="4">
        <v>84176030.480000004</v>
      </c>
      <c r="L2019" s="5">
        <v>4375001</v>
      </c>
      <c r="M2019" s="6">
        <v>19.240231139999999</v>
      </c>
      <c r="N2019" s="7" t="str">
        <f>IF(ISNUMBER(_xll.BDP($C2019, "DELTA_MID")),_xll.BDP($C2019, "DELTA_MID")," ")</f>
        <v xml:space="preserve"> </v>
      </c>
      <c r="O2019" s="7" t="str">
        <f>IF(ISNUMBER(N2019),_xll.BDP($C2019, "OPT_UNDL_TICKER"),"")</f>
        <v/>
      </c>
      <c r="P2019" s="8" t="str">
        <f>IF(ISNUMBER(N2019),_xll.BDP($C2019, "OPT_UNDL_PX")," ")</f>
        <v xml:space="preserve"> </v>
      </c>
      <c r="Q2019" s="7" t="str">
        <f>IF(ISNUMBER(N2019),+G2019*_xll.BDP($C2019, "PX_POS_MULT_FACTOR")*P2019/K2019," ")</f>
        <v xml:space="preserve"> </v>
      </c>
      <c r="R2019" s="8" t="str">
        <f>IF(OR($A2019="TUA",$A2019="TYA"),"",IF(ISNUMBER(_xll.BDP($C2019,"DUR_ADJ_OAS_MID")),_xll.BDP($C2019,"DUR_ADJ_OAS_MID"),IF(ISNUMBER(_xll.BDP($E2019&amp;" ISIN","DUR_ADJ_OAS_MID")),_xll.BDP($E2019&amp;" ISIN","DUR_ADJ_OAS_MID")," ")))</f>
        <v xml:space="preserve"> </v>
      </c>
      <c r="S2019" s="7" t="str">
        <f t="shared" si="27"/>
        <v xml:space="preserve"> </v>
      </c>
      <c r="AB2019" s="8" t="s">
        <v>791</v>
      </c>
      <c r="AG2019">
        <v>-8.1209999999999997E-3</v>
      </c>
    </row>
    <row r="2020" spans="1:33" x14ac:dyDescent="0.25">
      <c r="A2020" t="s">
        <v>5187</v>
      </c>
      <c r="B2020" t="s">
        <v>835</v>
      </c>
      <c r="C2020" t="s">
        <v>836</v>
      </c>
      <c r="D2020" t="s">
        <v>837</v>
      </c>
      <c r="E2020" t="s">
        <v>838</v>
      </c>
      <c r="F2020" t="s">
        <v>839</v>
      </c>
      <c r="G2020" s="1">
        <v>2506.9104075909559</v>
      </c>
      <c r="H2020" s="1">
        <v>185.78</v>
      </c>
      <c r="I2020" s="2">
        <v>465733.81552224793</v>
      </c>
      <c r="J2020" s="3">
        <v>5.5328555274759003E-3</v>
      </c>
      <c r="K2020" s="4">
        <v>84176030.480000004</v>
      </c>
      <c r="L2020" s="5">
        <v>4375001</v>
      </c>
      <c r="M2020" s="6">
        <v>19.240231139999999</v>
      </c>
      <c r="N2020" s="7" t="str">
        <f>IF(ISNUMBER(_xll.BDP($C2020, "DELTA_MID")),_xll.BDP($C2020, "DELTA_MID")," ")</f>
        <v xml:space="preserve"> </v>
      </c>
      <c r="O2020" s="7" t="str">
        <f>IF(ISNUMBER(N2020),_xll.BDP($C2020, "OPT_UNDL_TICKER"),"")</f>
        <v/>
      </c>
      <c r="P2020" s="8" t="str">
        <f>IF(ISNUMBER(N2020),_xll.BDP($C2020, "OPT_UNDL_PX")," ")</f>
        <v xml:space="preserve"> </v>
      </c>
      <c r="Q2020" s="7" t="str">
        <f>IF(ISNUMBER(N2020),+G2020*_xll.BDP($C2020, "PX_POS_MULT_FACTOR")*P2020/K2020," ")</f>
        <v xml:space="preserve"> </v>
      </c>
      <c r="R2020" s="8" t="str">
        <f>IF(OR($A2020="TUA",$A2020="TYA"),"",IF(ISNUMBER(_xll.BDP($C2020,"DUR_ADJ_OAS_MID")),_xll.BDP($C2020,"DUR_ADJ_OAS_MID"),IF(ISNUMBER(_xll.BDP($E2020&amp;" ISIN","DUR_ADJ_OAS_MID")),_xll.BDP($E2020&amp;" ISIN","DUR_ADJ_OAS_MID")," ")))</f>
        <v xml:space="preserve"> </v>
      </c>
      <c r="S2020" s="7" t="str">
        <f t="shared" si="27"/>
        <v xml:space="preserve"> </v>
      </c>
      <c r="AB2020" s="8" t="s">
        <v>791</v>
      </c>
      <c r="AG2020">
        <v>-8.1209999999999997E-3</v>
      </c>
    </row>
    <row r="2021" spans="1:33" x14ac:dyDescent="0.25">
      <c r="A2021" t="s">
        <v>5187</v>
      </c>
      <c r="B2021" t="s">
        <v>840</v>
      </c>
      <c r="C2021" t="s">
        <v>841</v>
      </c>
      <c r="D2021" t="s">
        <v>842</v>
      </c>
      <c r="E2021" t="s">
        <v>843</v>
      </c>
      <c r="G2021" s="1">
        <v>1306.238602615728</v>
      </c>
      <c r="H2021" s="1">
        <v>355.8</v>
      </c>
      <c r="I2021" s="2">
        <v>464759.69481067592</v>
      </c>
      <c r="J2021" s="3">
        <v>5.5212831035208014E-3</v>
      </c>
      <c r="K2021" s="4">
        <v>84176030.480000004</v>
      </c>
      <c r="L2021" s="5">
        <v>4375001</v>
      </c>
      <c r="M2021" s="6">
        <v>19.240231139999999</v>
      </c>
      <c r="N2021" s="7" t="str">
        <f>IF(ISNUMBER(_xll.BDP($C2021, "DELTA_MID")),_xll.BDP($C2021, "DELTA_MID")," ")</f>
        <v xml:space="preserve"> </v>
      </c>
      <c r="O2021" s="7" t="str">
        <f>IF(ISNUMBER(N2021),_xll.BDP($C2021, "OPT_UNDL_TICKER"),"")</f>
        <v/>
      </c>
      <c r="P2021" s="8" t="str">
        <f>IF(ISNUMBER(N2021),_xll.BDP($C2021, "OPT_UNDL_PX")," ")</f>
        <v xml:space="preserve"> </v>
      </c>
      <c r="Q2021" s="7" t="str">
        <f>IF(ISNUMBER(N2021),+G2021*_xll.BDP($C2021, "PX_POS_MULT_FACTOR")*P2021/K2021," ")</f>
        <v xml:space="preserve"> </v>
      </c>
      <c r="R2021" s="8" t="str">
        <f>IF(OR($A2021="TUA",$A2021="TYA"),"",IF(ISNUMBER(_xll.BDP($C2021,"DUR_ADJ_OAS_MID")),_xll.BDP($C2021,"DUR_ADJ_OAS_MID"),IF(ISNUMBER(_xll.BDP($E2021&amp;" ISIN","DUR_ADJ_OAS_MID")),_xll.BDP($E2021&amp;" ISIN","DUR_ADJ_OAS_MID")," ")))</f>
        <v xml:space="preserve"> </v>
      </c>
      <c r="S2021" s="7" t="str">
        <f t="shared" si="27"/>
        <v xml:space="preserve"> </v>
      </c>
      <c r="AB2021" s="8" t="s">
        <v>791</v>
      </c>
      <c r="AG2021">
        <v>-8.1209999999999997E-3</v>
      </c>
    </row>
    <row r="2022" spans="1:33" x14ac:dyDescent="0.25">
      <c r="A2022" t="s">
        <v>5187</v>
      </c>
      <c r="B2022" t="s">
        <v>844</v>
      </c>
      <c r="C2022" t="s">
        <v>845</v>
      </c>
      <c r="D2022" t="s">
        <v>846</v>
      </c>
      <c r="E2022" t="s">
        <v>847</v>
      </c>
      <c r="F2022" t="s">
        <v>848</v>
      </c>
      <c r="G2022" s="1">
        <v>3985.321439095655</v>
      </c>
      <c r="H2022" s="1">
        <v>125.6</v>
      </c>
      <c r="I2022" s="2">
        <v>500556.37275041419</v>
      </c>
      <c r="J2022" s="3">
        <v>5.9465428566312008E-3</v>
      </c>
      <c r="K2022" s="4">
        <v>84176030.480000004</v>
      </c>
      <c r="L2022" s="5">
        <v>4375001</v>
      </c>
      <c r="M2022" s="6">
        <v>19.240231139999999</v>
      </c>
      <c r="N2022" s="7" t="str">
        <f>IF(ISNUMBER(_xll.BDP($C2022, "DELTA_MID")),_xll.BDP($C2022, "DELTA_MID")," ")</f>
        <v xml:space="preserve"> </v>
      </c>
      <c r="O2022" s="7" t="str">
        <f>IF(ISNUMBER(N2022),_xll.BDP($C2022, "OPT_UNDL_TICKER"),"")</f>
        <v/>
      </c>
      <c r="P2022" s="8" t="str">
        <f>IF(ISNUMBER(N2022),_xll.BDP($C2022, "OPT_UNDL_PX")," ")</f>
        <v xml:space="preserve"> </v>
      </c>
      <c r="Q2022" s="7" t="str">
        <f>IF(ISNUMBER(N2022),+G2022*_xll.BDP($C2022, "PX_POS_MULT_FACTOR")*P2022/K2022," ")</f>
        <v xml:space="preserve"> </v>
      </c>
      <c r="R2022" s="8" t="str">
        <f>IF(OR($A2022="TUA",$A2022="TYA"),"",IF(ISNUMBER(_xll.BDP($C2022,"DUR_ADJ_OAS_MID")),_xll.BDP($C2022,"DUR_ADJ_OAS_MID"),IF(ISNUMBER(_xll.BDP($E2022&amp;" ISIN","DUR_ADJ_OAS_MID")),_xll.BDP($E2022&amp;" ISIN","DUR_ADJ_OAS_MID")," ")))</f>
        <v xml:space="preserve"> </v>
      </c>
      <c r="S2022" s="7" t="str">
        <f t="shared" si="27"/>
        <v xml:space="preserve"> </v>
      </c>
      <c r="AB2022" s="8" t="s">
        <v>791</v>
      </c>
      <c r="AG2022">
        <v>-8.1209999999999997E-3</v>
      </c>
    </row>
    <row r="2023" spans="1:33" x14ac:dyDescent="0.25">
      <c r="A2023" t="s">
        <v>5187</v>
      </c>
      <c r="B2023" t="s">
        <v>849</v>
      </c>
      <c r="C2023" t="s">
        <v>850</v>
      </c>
      <c r="D2023" t="s">
        <v>851</v>
      </c>
      <c r="E2023" t="s">
        <v>852</v>
      </c>
      <c r="F2023" t="s">
        <v>853</v>
      </c>
      <c r="G2023" s="1">
        <v>38354.291557977107</v>
      </c>
      <c r="H2023" s="1">
        <v>13.87</v>
      </c>
      <c r="I2023" s="2">
        <v>531974.02390914247</v>
      </c>
      <c r="J2023" s="3">
        <v>6.3197803564227001E-3</v>
      </c>
      <c r="K2023" s="4">
        <v>84176030.480000004</v>
      </c>
      <c r="L2023" s="5">
        <v>4375001</v>
      </c>
      <c r="M2023" s="6">
        <v>19.240231139999999</v>
      </c>
      <c r="N2023" s="7" t="str">
        <f>IF(ISNUMBER(_xll.BDP($C2023, "DELTA_MID")),_xll.BDP($C2023, "DELTA_MID")," ")</f>
        <v xml:space="preserve"> </v>
      </c>
      <c r="O2023" s="7" t="str">
        <f>IF(ISNUMBER(N2023),_xll.BDP($C2023, "OPT_UNDL_TICKER"),"")</f>
        <v/>
      </c>
      <c r="P2023" s="8" t="str">
        <f>IF(ISNUMBER(N2023),_xll.BDP($C2023, "OPT_UNDL_PX")," ")</f>
        <v xml:space="preserve"> </v>
      </c>
      <c r="Q2023" s="7" t="str">
        <f>IF(ISNUMBER(N2023),+G2023*_xll.BDP($C2023, "PX_POS_MULT_FACTOR")*P2023/K2023," ")</f>
        <v xml:space="preserve"> </v>
      </c>
      <c r="R2023" s="8" t="str">
        <f>IF(OR($A2023="TUA",$A2023="TYA"),"",IF(ISNUMBER(_xll.BDP($C2023,"DUR_ADJ_OAS_MID")),_xll.BDP($C2023,"DUR_ADJ_OAS_MID"),IF(ISNUMBER(_xll.BDP($E2023&amp;" ISIN","DUR_ADJ_OAS_MID")),_xll.BDP($E2023&amp;" ISIN","DUR_ADJ_OAS_MID")," ")))</f>
        <v xml:space="preserve"> </v>
      </c>
      <c r="S2023" s="7" t="str">
        <f t="shared" si="27"/>
        <v xml:space="preserve"> </v>
      </c>
      <c r="AB2023" s="8" t="s">
        <v>791</v>
      </c>
      <c r="AG2023">
        <v>-8.1209999999999997E-3</v>
      </c>
    </row>
    <row r="2024" spans="1:33" x14ac:dyDescent="0.25">
      <c r="A2024" t="s">
        <v>5187</v>
      </c>
      <c r="B2024" t="s">
        <v>854</v>
      </c>
      <c r="C2024" t="s">
        <v>855</v>
      </c>
      <c r="D2024" t="s">
        <v>856</v>
      </c>
      <c r="E2024" t="s">
        <v>857</v>
      </c>
      <c r="F2024" t="s">
        <v>858</v>
      </c>
      <c r="G2024" s="1">
        <v>2882.6790832580709</v>
      </c>
      <c r="H2024" s="1">
        <v>159.58000000000001</v>
      </c>
      <c r="I2024" s="2">
        <v>460017.92810632312</v>
      </c>
      <c r="J2024" s="3">
        <v>5.4649515483582E-3</v>
      </c>
      <c r="K2024" s="4">
        <v>84176030.480000004</v>
      </c>
      <c r="L2024" s="5">
        <v>4375001</v>
      </c>
      <c r="M2024" s="6">
        <v>19.240231139999999</v>
      </c>
      <c r="N2024" s="7" t="str">
        <f>IF(ISNUMBER(_xll.BDP($C2024, "DELTA_MID")),_xll.BDP($C2024, "DELTA_MID")," ")</f>
        <v xml:space="preserve"> </v>
      </c>
      <c r="O2024" s="7" t="str">
        <f>IF(ISNUMBER(N2024),_xll.BDP($C2024, "OPT_UNDL_TICKER"),"")</f>
        <v/>
      </c>
      <c r="P2024" s="8" t="str">
        <f>IF(ISNUMBER(N2024),_xll.BDP($C2024, "OPT_UNDL_PX")," ")</f>
        <v xml:space="preserve"> </v>
      </c>
      <c r="Q2024" s="7" t="str">
        <f>IF(ISNUMBER(N2024),+G2024*_xll.BDP($C2024, "PX_POS_MULT_FACTOR")*P2024/K2024," ")</f>
        <v xml:space="preserve"> </v>
      </c>
      <c r="R2024" s="8" t="str">
        <f>IF(OR($A2024="TUA",$A2024="TYA"),"",IF(ISNUMBER(_xll.BDP($C2024,"DUR_ADJ_OAS_MID")),_xll.BDP($C2024,"DUR_ADJ_OAS_MID"),IF(ISNUMBER(_xll.BDP($E2024&amp;" ISIN","DUR_ADJ_OAS_MID")),_xll.BDP($E2024&amp;" ISIN","DUR_ADJ_OAS_MID")," ")))</f>
        <v xml:space="preserve"> </v>
      </c>
      <c r="S2024" s="7" t="str">
        <f t="shared" si="27"/>
        <v xml:space="preserve"> </v>
      </c>
      <c r="AB2024" s="8" t="s">
        <v>791</v>
      </c>
      <c r="AG2024">
        <v>-8.1209999999999997E-3</v>
      </c>
    </row>
    <row r="2025" spans="1:33" x14ac:dyDescent="0.25">
      <c r="A2025" t="s">
        <v>5187</v>
      </c>
      <c r="B2025" t="s">
        <v>859</v>
      </c>
      <c r="C2025" t="s">
        <v>860</v>
      </c>
      <c r="D2025" t="s">
        <v>861</v>
      </c>
      <c r="E2025" t="s">
        <v>862</v>
      </c>
      <c r="F2025" t="s">
        <v>863</v>
      </c>
      <c r="G2025" s="1">
        <v>112.2551271412305</v>
      </c>
      <c r="H2025" s="1">
        <v>4027.03</v>
      </c>
      <c r="I2025" s="2">
        <v>452054.76465154969</v>
      </c>
      <c r="J2025" s="3">
        <v>5.3703502300332003E-3</v>
      </c>
      <c r="K2025" s="4">
        <v>84176030.480000004</v>
      </c>
      <c r="L2025" s="5">
        <v>4375001</v>
      </c>
      <c r="M2025" s="6">
        <v>19.240231139999999</v>
      </c>
      <c r="N2025" s="7" t="str">
        <f>IF(ISNUMBER(_xll.BDP($C2025, "DELTA_MID")),_xll.BDP($C2025, "DELTA_MID")," ")</f>
        <v xml:space="preserve"> </v>
      </c>
      <c r="O2025" s="7" t="str">
        <f>IF(ISNUMBER(N2025),_xll.BDP($C2025, "OPT_UNDL_TICKER"),"")</f>
        <v/>
      </c>
      <c r="P2025" s="8" t="str">
        <f>IF(ISNUMBER(N2025),_xll.BDP($C2025, "OPT_UNDL_PX")," ")</f>
        <v xml:space="preserve"> </v>
      </c>
      <c r="Q2025" s="7" t="str">
        <f>IF(ISNUMBER(N2025),+G2025*_xll.BDP($C2025, "PX_POS_MULT_FACTOR")*P2025/K2025," ")</f>
        <v xml:space="preserve"> </v>
      </c>
      <c r="R2025" s="8" t="str">
        <f>IF(OR($A2025="TUA",$A2025="TYA"),"",IF(ISNUMBER(_xll.BDP($C2025,"DUR_ADJ_OAS_MID")),_xll.BDP($C2025,"DUR_ADJ_OAS_MID"),IF(ISNUMBER(_xll.BDP($E2025&amp;" ISIN","DUR_ADJ_OAS_MID")),_xll.BDP($E2025&amp;" ISIN","DUR_ADJ_OAS_MID")," ")))</f>
        <v xml:space="preserve"> </v>
      </c>
      <c r="S2025" s="7" t="str">
        <f t="shared" si="27"/>
        <v xml:space="preserve"> </v>
      </c>
      <c r="AB2025" s="8" t="s">
        <v>791</v>
      </c>
      <c r="AG2025">
        <v>-8.1209999999999997E-3</v>
      </c>
    </row>
    <row r="2026" spans="1:33" x14ac:dyDescent="0.25">
      <c r="A2026" t="s">
        <v>5187</v>
      </c>
      <c r="B2026" t="s">
        <v>864</v>
      </c>
      <c r="C2026" t="s">
        <v>865</v>
      </c>
      <c r="D2026" t="s">
        <v>866</v>
      </c>
      <c r="E2026" t="s">
        <v>867</v>
      </c>
      <c r="F2026" t="s">
        <v>868</v>
      </c>
      <c r="G2026" s="1">
        <v>1144.945444592282</v>
      </c>
      <c r="H2026" s="1">
        <v>441.29</v>
      </c>
      <c r="I2026" s="2">
        <v>505252.97524412803</v>
      </c>
      <c r="J2026" s="3">
        <v>6.0023378670033007E-3</v>
      </c>
      <c r="K2026" s="4">
        <v>84176030.480000004</v>
      </c>
      <c r="L2026" s="5">
        <v>4375001</v>
      </c>
      <c r="M2026" s="6">
        <v>19.240231139999999</v>
      </c>
      <c r="N2026" s="7" t="str">
        <f>IF(ISNUMBER(_xll.BDP($C2026, "DELTA_MID")),_xll.BDP($C2026, "DELTA_MID")," ")</f>
        <v xml:space="preserve"> </v>
      </c>
      <c r="O2026" s="7" t="str">
        <f>IF(ISNUMBER(N2026),_xll.BDP($C2026, "OPT_UNDL_TICKER"),"")</f>
        <v/>
      </c>
      <c r="P2026" s="8" t="str">
        <f>IF(ISNUMBER(N2026),_xll.BDP($C2026, "OPT_UNDL_PX")," ")</f>
        <v xml:space="preserve"> </v>
      </c>
      <c r="Q2026" s="7" t="str">
        <f>IF(ISNUMBER(N2026),+G2026*_xll.BDP($C2026, "PX_POS_MULT_FACTOR")*P2026/K2026," ")</f>
        <v xml:space="preserve"> </v>
      </c>
      <c r="R2026" s="8" t="str">
        <f>IF(OR($A2026="TUA",$A2026="TYA"),"",IF(ISNUMBER(_xll.BDP($C2026,"DUR_ADJ_OAS_MID")),_xll.BDP($C2026,"DUR_ADJ_OAS_MID"),IF(ISNUMBER(_xll.BDP($E2026&amp;" ISIN","DUR_ADJ_OAS_MID")),_xll.BDP($E2026&amp;" ISIN","DUR_ADJ_OAS_MID")," ")))</f>
        <v xml:space="preserve"> </v>
      </c>
      <c r="S2026" s="7" t="str">
        <f t="shared" si="27"/>
        <v xml:space="preserve"> </v>
      </c>
      <c r="AB2026" s="8" t="s">
        <v>791</v>
      </c>
      <c r="AG2026">
        <v>-8.1209999999999997E-3</v>
      </c>
    </row>
    <row r="2027" spans="1:33" x14ac:dyDescent="0.25">
      <c r="A2027" t="s">
        <v>5187</v>
      </c>
      <c r="B2027" t="s">
        <v>869</v>
      </c>
      <c r="C2027" t="s">
        <v>870</v>
      </c>
      <c r="D2027" t="s">
        <v>871</v>
      </c>
      <c r="E2027" t="s">
        <v>872</v>
      </c>
      <c r="F2027" t="s">
        <v>873</v>
      </c>
      <c r="G2027" s="1">
        <v>1902.4375442374651</v>
      </c>
      <c r="H2027" s="1">
        <v>231.49</v>
      </c>
      <c r="I2027" s="2">
        <v>440395.26711553067</v>
      </c>
      <c r="J2027" s="3">
        <v>5.2318369564856998E-3</v>
      </c>
      <c r="K2027" s="4">
        <v>84176030.480000004</v>
      </c>
      <c r="L2027" s="5">
        <v>4375001</v>
      </c>
      <c r="M2027" s="6">
        <v>19.240231139999999</v>
      </c>
      <c r="N2027" s="7" t="str">
        <f>IF(ISNUMBER(_xll.BDP($C2027, "DELTA_MID")),_xll.BDP($C2027, "DELTA_MID")," ")</f>
        <v xml:space="preserve"> </v>
      </c>
      <c r="O2027" s="7" t="str">
        <f>IF(ISNUMBER(N2027),_xll.BDP($C2027, "OPT_UNDL_TICKER"),"")</f>
        <v/>
      </c>
      <c r="P2027" s="8" t="str">
        <f>IF(ISNUMBER(N2027),_xll.BDP($C2027, "OPT_UNDL_PX")," ")</f>
        <v xml:space="preserve"> </v>
      </c>
      <c r="Q2027" s="7" t="str">
        <f>IF(ISNUMBER(N2027),+G2027*_xll.BDP($C2027, "PX_POS_MULT_FACTOR")*P2027/K2027," ")</f>
        <v xml:space="preserve"> </v>
      </c>
      <c r="R2027" s="8" t="str">
        <f>IF(OR($A2027="TUA",$A2027="TYA"),"",IF(ISNUMBER(_xll.BDP($C2027,"DUR_ADJ_OAS_MID")),_xll.BDP($C2027,"DUR_ADJ_OAS_MID"),IF(ISNUMBER(_xll.BDP($E2027&amp;" ISIN","DUR_ADJ_OAS_MID")),_xll.BDP($E2027&amp;" ISIN","DUR_ADJ_OAS_MID")," ")))</f>
        <v xml:space="preserve"> </v>
      </c>
      <c r="S2027" s="7" t="str">
        <f t="shared" si="27"/>
        <v xml:space="preserve"> </v>
      </c>
      <c r="AB2027" s="8" t="s">
        <v>791</v>
      </c>
      <c r="AG2027">
        <v>-8.1209999999999997E-3</v>
      </c>
    </row>
    <row r="2028" spans="1:33" x14ac:dyDescent="0.25">
      <c r="A2028" t="s">
        <v>5187</v>
      </c>
      <c r="B2028" t="s">
        <v>874</v>
      </c>
      <c r="C2028" t="s">
        <v>875</v>
      </c>
      <c r="D2028" t="s">
        <v>876</v>
      </c>
      <c r="E2028" t="s">
        <v>877</v>
      </c>
      <c r="F2028" t="s">
        <v>878</v>
      </c>
      <c r="G2028" s="1">
        <v>5228.9786083854151</v>
      </c>
      <c r="H2028" s="1">
        <v>93.97</v>
      </c>
      <c r="I2028" s="2">
        <v>491367.11982997751</v>
      </c>
      <c r="J2028" s="3">
        <v>5.8373757592040986E-3</v>
      </c>
      <c r="K2028" s="4">
        <v>84176030.480000004</v>
      </c>
      <c r="L2028" s="5">
        <v>4375001</v>
      </c>
      <c r="M2028" s="6">
        <v>19.240231139999999</v>
      </c>
      <c r="N2028" s="7" t="str">
        <f>IF(ISNUMBER(_xll.BDP($C2028, "DELTA_MID")),_xll.BDP($C2028, "DELTA_MID")," ")</f>
        <v xml:space="preserve"> </v>
      </c>
      <c r="O2028" s="7" t="str">
        <f>IF(ISNUMBER(N2028),_xll.BDP($C2028, "OPT_UNDL_TICKER"),"")</f>
        <v/>
      </c>
      <c r="P2028" s="8" t="str">
        <f>IF(ISNUMBER(N2028),_xll.BDP($C2028, "OPT_UNDL_PX")," ")</f>
        <v xml:space="preserve"> </v>
      </c>
      <c r="Q2028" s="7" t="str">
        <f>IF(ISNUMBER(N2028),+G2028*_xll.BDP($C2028, "PX_POS_MULT_FACTOR")*P2028/K2028," ")</f>
        <v xml:space="preserve"> </v>
      </c>
      <c r="R2028" s="8" t="str">
        <f>IF(OR($A2028="TUA",$A2028="TYA"),"",IF(ISNUMBER(_xll.BDP($C2028,"DUR_ADJ_OAS_MID")),_xll.BDP($C2028,"DUR_ADJ_OAS_MID"),IF(ISNUMBER(_xll.BDP($E2028&amp;" ISIN","DUR_ADJ_OAS_MID")),_xll.BDP($E2028&amp;" ISIN","DUR_ADJ_OAS_MID")," ")))</f>
        <v xml:space="preserve"> </v>
      </c>
      <c r="S2028" s="7" t="str">
        <f t="shared" si="27"/>
        <v xml:space="preserve"> </v>
      </c>
      <c r="AB2028" s="8" t="s">
        <v>791</v>
      </c>
      <c r="AG2028">
        <v>-8.1209999999999997E-3</v>
      </c>
    </row>
    <row r="2029" spans="1:33" x14ac:dyDescent="0.25">
      <c r="A2029" t="s">
        <v>5187</v>
      </c>
      <c r="B2029" t="s">
        <v>879</v>
      </c>
      <c r="C2029" t="s">
        <v>880</v>
      </c>
      <c r="D2029" t="s">
        <v>881</v>
      </c>
      <c r="E2029" t="s">
        <v>882</v>
      </c>
      <c r="F2029" t="s">
        <v>883</v>
      </c>
      <c r="G2029" s="1">
        <v>9024.1138835852835</v>
      </c>
      <c r="H2029" s="1">
        <v>50.71</v>
      </c>
      <c r="I2029" s="2">
        <v>457612.81503660971</v>
      </c>
      <c r="J2029" s="3">
        <v>5.4363791263040999E-3</v>
      </c>
      <c r="K2029" s="4">
        <v>84176030.480000004</v>
      </c>
      <c r="L2029" s="5">
        <v>4375001</v>
      </c>
      <c r="M2029" s="6">
        <v>19.240231139999999</v>
      </c>
      <c r="N2029" s="7" t="str">
        <f>IF(ISNUMBER(_xll.BDP($C2029, "DELTA_MID")),_xll.BDP($C2029, "DELTA_MID")," ")</f>
        <v xml:space="preserve"> </v>
      </c>
      <c r="O2029" s="7" t="str">
        <f>IF(ISNUMBER(N2029),_xll.BDP($C2029, "OPT_UNDL_TICKER"),"")</f>
        <v/>
      </c>
      <c r="P2029" s="8" t="str">
        <f>IF(ISNUMBER(N2029),_xll.BDP($C2029, "OPT_UNDL_PX")," ")</f>
        <v xml:space="preserve"> </v>
      </c>
      <c r="Q2029" s="7" t="str">
        <f>IF(ISNUMBER(N2029),+G2029*_xll.BDP($C2029, "PX_POS_MULT_FACTOR")*P2029/K2029," ")</f>
        <v xml:space="preserve"> </v>
      </c>
      <c r="R2029" s="8" t="str">
        <f>IF(OR($A2029="TUA",$A2029="TYA"),"",IF(ISNUMBER(_xll.BDP($C2029,"DUR_ADJ_OAS_MID")),_xll.BDP($C2029,"DUR_ADJ_OAS_MID"),IF(ISNUMBER(_xll.BDP($E2029&amp;" ISIN","DUR_ADJ_OAS_MID")),_xll.BDP($E2029&amp;" ISIN","DUR_ADJ_OAS_MID")," ")))</f>
        <v xml:space="preserve"> </v>
      </c>
      <c r="S2029" s="7" t="str">
        <f t="shared" si="27"/>
        <v xml:space="preserve"> </v>
      </c>
      <c r="AB2029" s="8" t="s">
        <v>791</v>
      </c>
      <c r="AG2029">
        <v>-8.1209999999999997E-3</v>
      </c>
    </row>
    <row r="2030" spans="1:33" x14ac:dyDescent="0.25">
      <c r="A2030" t="s">
        <v>5187</v>
      </c>
      <c r="B2030" t="s">
        <v>884</v>
      </c>
      <c r="C2030" t="s">
        <v>885</v>
      </c>
      <c r="D2030" t="s">
        <v>886</v>
      </c>
      <c r="E2030" t="s">
        <v>887</v>
      </c>
      <c r="F2030" t="s">
        <v>888</v>
      </c>
      <c r="G2030" s="1">
        <v>959.90347095068807</v>
      </c>
      <c r="H2030" s="1">
        <v>517.1</v>
      </c>
      <c r="I2030" s="2">
        <v>496366.08482860081</v>
      </c>
      <c r="J2030" s="3">
        <v>5.8967627957525991E-3</v>
      </c>
      <c r="K2030" s="4">
        <v>84176030.480000004</v>
      </c>
      <c r="L2030" s="5">
        <v>4375001</v>
      </c>
      <c r="M2030" s="6">
        <v>19.240231139999999</v>
      </c>
      <c r="N2030" s="7" t="str">
        <f>IF(ISNUMBER(_xll.BDP($C2030, "DELTA_MID")),_xll.BDP($C2030, "DELTA_MID")," ")</f>
        <v xml:space="preserve"> </v>
      </c>
      <c r="O2030" s="7" t="str">
        <f>IF(ISNUMBER(N2030),_xll.BDP($C2030, "OPT_UNDL_TICKER"),"")</f>
        <v/>
      </c>
      <c r="P2030" s="8" t="str">
        <f>IF(ISNUMBER(N2030),_xll.BDP($C2030, "OPT_UNDL_PX")," ")</f>
        <v xml:space="preserve"> </v>
      </c>
      <c r="Q2030" s="7" t="str">
        <f>IF(ISNUMBER(N2030),+G2030*_xll.BDP($C2030, "PX_POS_MULT_FACTOR")*P2030/K2030," ")</f>
        <v xml:space="preserve"> </v>
      </c>
      <c r="R2030" s="8" t="str">
        <f>IF(OR($A2030="TUA",$A2030="TYA"),"",IF(ISNUMBER(_xll.BDP($C2030,"DUR_ADJ_OAS_MID")),_xll.BDP($C2030,"DUR_ADJ_OAS_MID"),IF(ISNUMBER(_xll.BDP($E2030&amp;" ISIN","DUR_ADJ_OAS_MID")),_xll.BDP($E2030&amp;" ISIN","DUR_ADJ_OAS_MID")," ")))</f>
        <v xml:space="preserve"> </v>
      </c>
      <c r="S2030" s="7" t="str">
        <f t="shared" si="27"/>
        <v xml:space="preserve"> </v>
      </c>
      <c r="AB2030" s="8" t="s">
        <v>791</v>
      </c>
      <c r="AG2030">
        <v>-8.1209999999999997E-3</v>
      </c>
    </row>
    <row r="2031" spans="1:33" x14ac:dyDescent="0.25">
      <c r="A2031" t="s">
        <v>5187</v>
      </c>
      <c r="B2031" t="s">
        <v>889</v>
      </c>
      <c r="C2031" t="s">
        <v>890</v>
      </c>
      <c r="D2031" t="s">
        <v>891</v>
      </c>
      <c r="E2031" t="s">
        <v>892</v>
      </c>
      <c r="F2031" t="s">
        <v>893</v>
      </c>
      <c r="G2031" s="1">
        <v>2030.0305080188091</v>
      </c>
      <c r="H2031" s="1">
        <v>241.74</v>
      </c>
      <c r="I2031" s="2">
        <v>490739.57500846701</v>
      </c>
      <c r="J2031" s="3">
        <v>5.8299206105360997E-3</v>
      </c>
      <c r="K2031" s="4">
        <v>84176030.480000004</v>
      </c>
      <c r="L2031" s="5">
        <v>4375001</v>
      </c>
      <c r="M2031" s="6">
        <v>19.240231139999999</v>
      </c>
      <c r="N2031" s="7" t="str">
        <f>IF(ISNUMBER(_xll.BDP($C2031, "DELTA_MID")),_xll.BDP($C2031, "DELTA_MID")," ")</f>
        <v xml:space="preserve"> </v>
      </c>
      <c r="O2031" s="7" t="str">
        <f>IF(ISNUMBER(N2031),_xll.BDP($C2031, "OPT_UNDL_TICKER"),"")</f>
        <v/>
      </c>
      <c r="P2031" s="8" t="str">
        <f>IF(ISNUMBER(N2031),_xll.BDP($C2031, "OPT_UNDL_PX")," ")</f>
        <v xml:space="preserve"> </v>
      </c>
      <c r="Q2031" s="7" t="str">
        <f>IF(ISNUMBER(N2031),+G2031*_xll.BDP($C2031, "PX_POS_MULT_FACTOR")*P2031/K2031," ")</f>
        <v xml:space="preserve"> </v>
      </c>
      <c r="R2031" s="8" t="str">
        <f>IF(OR($A2031="TUA",$A2031="TYA"),"",IF(ISNUMBER(_xll.BDP($C2031,"DUR_ADJ_OAS_MID")),_xll.BDP($C2031,"DUR_ADJ_OAS_MID"),IF(ISNUMBER(_xll.BDP($E2031&amp;" ISIN","DUR_ADJ_OAS_MID")),_xll.BDP($E2031&amp;" ISIN","DUR_ADJ_OAS_MID")," ")))</f>
        <v xml:space="preserve"> </v>
      </c>
      <c r="S2031" s="7" t="str">
        <f t="shared" si="27"/>
        <v xml:space="preserve"> </v>
      </c>
      <c r="AB2031" s="8" t="s">
        <v>791</v>
      </c>
      <c r="AG2031">
        <v>-8.1209999999999997E-3</v>
      </c>
    </row>
    <row r="2032" spans="1:33" x14ac:dyDescent="0.25">
      <c r="A2032" t="s">
        <v>5187</v>
      </c>
      <c r="B2032" t="s">
        <v>894</v>
      </c>
      <c r="C2032" t="s">
        <v>895</v>
      </c>
      <c r="D2032" t="s">
        <v>896</v>
      </c>
      <c r="E2032" t="s">
        <v>897</v>
      </c>
      <c r="F2032" t="s">
        <v>898</v>
      </c>
      <c r="G2032" s="1">
        <v>4976.0165235585009</v>
      </c>
      <c r="H2032" s="1">
        <v>90.38</v>
      </c>
      <c r="I2032" s="2">
        <v>449732.37339921732</v>
      </c>
      <c r="J2032" s="3">
        <v>5.3427605321217002E-3</v>
      </c>
      <c r="K2032" s="4">
        <v>84176030.480000004</v>
      </c>
      <c r="L2032" s="5">
        <v>4375001</v>
      </c>
      <c r="M2032" s="6">
        <v>19.240231139999999</v>
      </c>
      <c r="N2032" s="7" t="str">
        <f>IF(ISNUMBER(_xll.BDP($C2032, "DELTA_MID")),_xll.BDP($C2032, "DELTA_MID")," ")</f>
        <v xml:space="preserve"> </v>
      </c>
      <c r="O2032" s="7" t="str">
        <f>IF(ISNUMBER(N2032),_xll.BDP($C2032, "OPT_UNDL_TICKER"),"")</f>
        <v/>
      </c>
      <c r="P2032" s="8" t="str">
        <f>IF(ISNUMBER(N2032),_xll.BDP($C2032, "OPT_UNDL_PX")," ")</f>
        <v xml:space="preserve"> </v>
      </c>
      <c r="Q2032" s="7" t="str">
        <f>IF(ISNUMBER(N2032),+G2032*_xll.BDP($C2032, "PX_POS_MULT_FACTOR")*P2032/K2032," ")</f>
        <v xml:space="preserve"> </v>
      </c>
      <c r="R2032" s="8" t="str">
        <f>IF(OR($A2032="TUA",$A2032="TYA"),"",IF(ISNUMBER(_xll.BDP($C2032,"DUR_ADJ_OAS_MID")),_xll.BDP($C2032,"DUR_ADJ_OAS_MID"),IF(ISNUMBER(_xll.BDP($E2032&amp;" ISIN","DUR_ADJ_OAS_MID")),_xll.BDP($E2032&amp;" ISIN","DUR_ADJ_OAS_MID")," ")))</f>
        <v xml:space="preserve"> </v>
      </c>
      <c r="S2032" s="7" t="str">
        <f t="shared" si="27"/>
        <v xml:space="preserve"> </v>
      </c>
      <c r="AB2032" s="8" t="s">
        <v>791</v>
      </c>
      <c r="AG2032">
        <v>-8.1209999999999997E-3</v>
      </c>
    </row>
    <row r="2033" spans="1:33" x14ac:dyDescent="0.25">
      <c r="A2033" t="s">
        <v>5187</v>
      </c>
      <c r="B2033" t="s">
        <v>899</v>
      </c>
      <c r="C2033" t="s">
        <v>900</v>
      </c>
      <c r="D2033" t="s">
        <v>901</v>
      </c>
      <c r="E2033" t="s">
        <v>902</v>
      </c>
      <c r="F2033" t="s">
        <v>903</v>
      </c>
      <c r="G2033" s="1">
        <v>1074.551138781093</v>
      </c>
      <c r="H2033" s="1">
        <v>436.29</v>
      </c>
      <c r="I2033" s="2">
        <v>468815.9163388029</v>
      </c>
      <c r="J2033" s="3">
        <v>5.5694704735476004E-3</v>
      </c>
      <c r="K2033" s="4">
        <v>84176030.480000004</v>
      </c>
      <c r="L2033" s="5">
        <v>4375001</v>
      </c>
      <c r="M2033" s="6">
        <v>19.240231139999999</v>
      </c>
      <c r="N2033" s="7" t="str">
        <f>IF(ISNUMBER(_xll.BDP($C2033, "DELTA_MID")),_xll.BDP($C2033, "DELTA_MID")," ")</f>
        <v xml:space="preserve"> </v>
      </c>
      <c r="O2033" s="7" t="str">
        <f>IF(ISNUMBER(N2033),_xll.BDP($C2033, "OPT_UNDL_TICKER"),"")</f>
        <v/>
      </c>
      <c r="P2033" s="8" t="str">
        <f>IF(ISNUMBER(N2033),_xll.BDP($C2033, "OPT_UNDL_PX")," ")</f>
        <v xml:space="preserve"> </v>
      </c>
      <c r="Q2033" s="7" t="str">
        <f>IF(ISNUMBER(N2033),+G2033*_xll.BDP($C2033, "PX_POS_MULT_FACTOR")*P2033/K2033," ")</f>
        <v xml:space="preserve"> </v>
      </c>
      <c r="R2033" s="8" t="str">
        <f>IF(OR($A2033="TUA",$A2033="TYA"),"",IF(ISNUMBER(_xll.BDP($C2033,"DUR_ADJ_OAS_MID")),_xll.BDP($C2033,"DUR_ADJ_OAS_MID"),IF(ISNUMBER(_xll.BDP($E2033&amp;" ISIN","DUR_ADJ_OAS_MID")),_xll.BDP($E2033&amp;" ISIN","DUR_ADJ_OAS_MID")," ")))</f>
        <v xml:space="preserve"> </v>
      </c>
      <c r="S2033" s="7" t="str">
        <f t="shared" si="27"/>
        <v xml:space="preserve"> </v>
      </c>
      <c r="AB2033" s="8" t="s">
        <v>791</v>
      </c>
      <c r="AG2033">
        <v>-8.1209999999999997E-3</v>
      </c>
    </row>
    <row r="2034" spans="1:33" x14ac:dyDescent="0.25">
      <c r="A2034" t="s">
        <v>5187</v>
      </c>
      <c r="B2034" t="s">
        <v>904</v>
      </c>
      <c r="C2034" t="s">
        <v>905</v>
      </c>
      <c r="D2034" t="s">
        <v>906</v>
      </c>
      <c r="E2034" t="s">
        <v>907</v>
      </c>
      <c r="F2034" t="s">
        <v>908</v>
      </c>
      <c r="G2034" s="1">
        <v>1599.2796250769129</v>
      </c>
      <c r="H2034" s="1">
        <v>294.57</v>
      </c>
      <c r="I2034" s="2">
        <v>471099.79915890621</v>
      </c>
      <c r="J2034" s="3">
        <v>5.5966026964271998E-3</v>
      </c>
      <c r="K2034" s="4">
        <v>84176030.480000004</v>
      </c>
      <c r="L2034" s="5">
        <v>4375001</v>
      </c>
      <c r="M2034" s="6">
        <v>19.240231139999999</v>
      </c>
      <c r="N2034" s="7" t="str">
        <f>IF(ISNUMBER(_xll.BDP($C2034, "DELTA_MID")),_xll.BDP($C2034, "DELTA_MID")," ")</f>
        <v xml:space="preserve"> </v>
      </c>
      <c r="O2034" s="7" t="str">
        <f>IF(ISNUMBER(N2034),_xll.BDP($C2034, "OPT_UNDL_TICKER"),"")</f>
        <v/>
      </c>
      <c r="P2034" s="8" t="str">
        <f>IF(ISNUMBER(N2034),_xll.BDP($C2034, "OPT_UNDL_PX")," ")</f>
        <v xml:space="preserve"> </v>
      </c>
      <c r="Q2034" s="7" t="str">
        <f>IF(ISNUMBER(N2034),+G2034*_xll.BDP($C2034, "PX_POS_MULT_FACTOR")*P2034/K2034," ")</f>
        <v xml:space="preserve"> </v>
      </c>
      <c r="R2034" s="8" t="str">
        <f>IF(OR($A2034="TUA",$A2034="TYA"),"",IF(ISNUMBER(_xll.BDP($C2034,"DUR_ADJ_OAS_MID")),_xll.BDP($C2034,"DUR_ADJ_OAS_MID"),IF(ISNUMBER(_xll.BDP($E2034&amp;" ISIN","DUR_ADJ_OAS_MID")),_xll.BDP($E2034&amp;" ISIN","DUR_ADJ_OAS_MID")," ")))</f>
        <v xml:space="preserve"> </v>
      </c>
      <c r="S2034" s="7" t="str">
        <f t="shared" si="27"/>
        <v xml:space="preserve"> </v>
      </c>
      <c r="AB2034" s="8" t="s">
        <v>791</v>
      </c>
      <c r="AG2034">
        <v>-8.1209999999999997E-3</v>
      </c>
    </row>
    <row r="2035" spans="1:33" x14ac:dyDescent="0.25">
      <c r="A2035" t="s">
        <v>5187</v>
      </c>
      <c r="B2035" t="s">
        <v>909</v>
      </c>
      <c r="C2035" t="s">
        <v>910</v>
      </c>
      <c r="D2035" t="s">
        <v>911</v>
      </c>
      <c r="E2035" t="s">
        <v>912</v>
      </c>
      <c r="F2035" t="s">
        <v>913</v>
      </c>
      <c r="G2035" s="1">
        <v>5786.0664329163146</v>
      </c>
      <c r="H2035" s="1">
        <v>77.63</v>
      </c>
      <c r="I2035" s="2">
        <v>449172.33718729351</v>
      </c>
      <c r="J2035" s="3">
        <v>5.3361073767194999E-3</v>
      </c>
      <c r="K2035" s="4">
        <v>84176030.480000004</v>
      </c>
      <c r="L2035" s="5">
        <v>4375001</v>
      </c>
      <c r="M2035" s="6">
        <v>19.240231139999999</v>
      </c>
      <c r="N2035" s="7" t="str">
        <f>IF(ISNUMBER(_xll.BDP($C2035, "DELTA_MID")),_xll.BDP($C2035, "DELTA_MID")," ")</f>
        <v xml:space="preserve"> </v>
      </c>
      <c r="O2035" s="7" t="str">
        <f>IF(ISNUMBER(N2035),_xll.BDP($C2035, "OPT_UNDL_TICKER"),"")</f>
        <v/>
      </c>
      <c r="P2035" s="8" t="str">
        <f>IF(ISNUMBER(N2035),_xll.BDP($C2035, "OPT_UNDL_PX")," ")</f>
        <v xml:space="preserve"> </v>
      </c>
      <c r="Q2035" s="7" t="str">
        <f>IF(ISNUMBER(N2035),+G2035*_xll.BDP($C2035, "PX_POS_MULT_FACTOR")*P2035/K2035," ")</f>
        <v xml:space="preserve"> </v>
      </c>
      <c r="R2035" s="8" t="str">
        <f>IF(OR($A2035="TUA",$A2035="TYA"),"",IF(ISNUMBER(_xll.BDP($C2035,"DUR_ADJ_OAS_MID")),_xll.BDP($C2035,"DUR_ADJ_OAS_MID"),IF(ISNUMBER(_xll.BDP($E2035&amp;" ISIN","DUR_ADJ_OAS_MID")),_xll.BDP($E2035&amp;" ISIN","DUR_ADJ_OAS_MID")," ")))</f>
        <v xml:space="preserve"> </v>
      </c>
      <c r="S2035" s="7" t="str">
        <f t="shared" si="27"/>
        <v xml:space="preserve"> </v>
      </c>
      <c r="AB2035" s="8" t="s">
        <v>791</v>
      </c>
      <c r="AG2035">
        <v>-8.1209999999999997E-3</v>
      </c>
    </row>
    <row r="2036" spans="1:33" x14ac:dyDescent="0.25">
      <c r="A2036" t="s">
        <v>5187</v>
      </c>
      <c r="B2036" t="s">
        <v>914</v>
      </c>
      <c r="C2036" t="s">
        <v>915</v>
      </c>
      <c r="D2036" t="s">
        <v>916</v>
      </c>
      <c r="E2036" t="s">
        <v>917</v>
      </c>
      <c r="F2036" t="s">
        <v>918</v>
      </c>
      <c r="G2036" s="1">
        <v>9550.0296838788436</v>
      </c>
      <c r="H2036" s="1">
        <v>51.94</v>
      </c>
      <c r="I2036" s="2">
        <v>496028.54178066709</v>
      </c>
      <c r="J2036" s="3">
        <v>5.8927528294235986E-3</v>
      </c>
      <c r="K2036" s="4">
        <v>84176030.480000004</v>
      </c>
      <c r="L2036" s="5">
        <v>4375001</v>
      </c>
      <c r="M2036" s="6">
        <v>19.240231139999999</v>
      </c>
      <c r="N2036" s="7" t="str">
        <f>IF(ISNUMBER(_xll.BDP($C2036, "DELTA_MID")),_xll.BDP($C2036, "DELTA_MID")," ")</f>
        <v xml:space="preserve"> </v>
      </c>
      <c r="O2036" s="7" t="str">
        <f>IF(ISNUMBER(N2036),_xll.BDP($C2036, "OPT_UNDL_TICKER"),"")</f>
        <v/>
      </c>
      <c r="P2036" s="8" t="str">
        <f>IF(ISNUMBER(N2036),_xll.BDP($C2036, "OPT_UNDL_PX")," ")</f>
        <v xml:space="preserve"> </v>
      </c>
      <c r="Q2036" s="7" t="str">
        <f>IF(ISNUMBER(N2036),+G2036*_xll.BDP($C2036, "PX_POS_MULT_FACTOR")*P2036/K2036," ")</f>
        <v xml:space="preserve"> </v>
      </c>
      <c r="R2036" s="8" t="str">
        <f>IF(OR($A2036="TUA",$A2036="TYA"),"",IF(ISNUMBER(_xll.BDP($C2036,"DUR_ADJ_OAS_MID")),_xll.BDP($C2036,"DUR_ADJ_OAS_MID"),IF(ISNUMBER(_xll.BDP($E2036&amp;" ISIN","DUR_ADJ_OAS_MID")),_xll.BDP($E2036&amp;" ISIN","DUR_ADJ_OAS_MID")," ")))</f>
        <v xml:space="preserve"> </v>
      </c>
      <c r="S2036" s="7" t="str">
        <f t="shared" si="27"/>
        <v xml:space="preserve"> </v>
      </c>
      <c r="AB2036" s="8" t="s">
        <v>791</v>
      </c>
      <c r="AG2036">
        <v>-8.1209999999999997E-3</v>
      </c>
    </row>
    <row r="2037" spans="1:33" x14ac:dyDescent="0.25">
      <c r="A2037" t="s">
        <v>5187</v>
      </c>
      <c r="B2037" t="s">
        <v>919</v>
      </c>
      <c r="C2037" t="s">
        <v>920</v>
      </c>
      <c r="D2037" t="s">
        <v>921</v>
      </c>
      <c r="E2037" t="s">
        <v>922</v>
      </c>
      <c r="F2037" t="s">
        <v>923</v>
      </c>
      <c r="G2037" s="1">
        <v>12410.80114456131</v>
      </c>
      <c r="H2037" s="1">
        <v>39.86</v>
      </c>
      <c r="I2037" s="2">
        <v>494694.53362221387</v>
      </c>
      <c r="J2037" s="3">
        <v>5.8769049906641996E-3</v>
      </c>
      <c r="K2037" s="4">
        <v>84176030.480000004</v>
      </c>
      <c r="L2037" s="5">
        <v>4375001</v>
      </c>
      <c r="M2037" s="6">
        <v>19.240231139999999</v>
      </c>
      <c r="N2037" s="7" t="str">
        <f>IF(ISNUMBER(_xll.BDP($C2037, "DELTA_MID")),_xll.BDP($C2037, "DELTA_MID")," ")</f>
        <v xml:space="preserve"> </v>
      </c>
      <c r="O2037" s="7" t="str">
        <f>IF(ISNUMBER(N2037),_xll.BDP($C2037, "OPT_UNDL_TICKER"),"")</f>
        <v/>
      </c>
      <c r="P2037" s="8" t="str">
        <f>IF(ISNUMBER(N2037),_xll.BDP($C2037, "OPT_UNDL_PX")," ")</f>
        <v xml:space="preserve"> </v>
      </c>
      <c r="Q2037" s="7" t="str">
        <f>IF(ISNUMBER(N2037),+G2037*_xll.BDP($C2037, "PX_POS_MULT_FACTOR")*P2037/K2037," ")</f>
        <v xml:space="preserve"> </v>
      </c>
      <c r="R2037" s="8" t="str">
        <f>IF(OR($A2037="TUA",$A2037="TYA"),"",IF(ISNUMBER(_xll.BDP($C2037,"DUR_ADJ_OAS_MID")),_xll.BDP($C2037,"DUR_ADJ_OAS_MID"),IF(ISNUMBER(_xll.BDP($E2037&amp;" ISIN","DUR_ADJ_OAS_MID")),_xll.BDP($E2037&amp;" ISIN","DUR_ADJ_OAS_MID")," ")))</f>
        <v xml:space="preserve"> </v>
      </c>
      <c r="S2037" s="7" t="str">
        <f t="shared" si="27"/>
        <v xml:space="preserve"> </v>
      </c>
      <c r="AB2037" s="8" t="s">
        <v>791</v>
      </c>
      <c r="AG2037">
        <v>-8.1209999999999997E-3</v>
      </c>
    </row>
    <row r="2038" spans="1:33" x14ac:dyDescent="0.25">
      <c r="A2038" t="s">
        <v>5187</v>
      </c>
      <c r="B2038" t="s">
        <v>924</v>
      </c>
      <c r="C2038" t="s">
        <v>925</v>
      </c>
      <c r="D2038" t="s">
        <v>926</v>
      </c>
      <c r="E2038" t="s">
        <v>927</v>
      </c>
      <c r="F2038" t="s">
        <v>928</v>
      </c>
      <c r="G2038" s="1">
        <v>7090.5636059228109</v>
      </c>
      <c r="H2038" s="1">
        <v>69.52</v>
      </c>
      <c r="I2038" s="2">
        <v>492935.98188375379</v>
      </c>
      <c r="J2038" s="3">
        <v>5.8560136308741014E-3</v>
      </c>
      <c r="K2038" s="4">
        <v>84176030.480000004</v>
      </c>
      <c r="L2038" s="5">
        <v>4375001</v>
      </c>
      <c r="M2038" s="6">
        <v>19.240231139999999</v>
      </c>
      <c r="N2038" s="7" t="str">
        <f>IF(ISNUMBER(_xll.BDP($C2038, "DELTA_MID")),_xll.BDP($C2038, "DELTA_MID")," ")</f>
        <v xml:space="preserve"> </v>
      </c>
      <c r="O2038" s="7" t="str">
        <f>IF(ISNUMBER(N2038),_xll.BDP($C2038, "OPT_UNDL_TICKER"),"")</f>
        <v/>
      </c>
      <c r="P2038" s="8" t="str">
        <f>IF(ISNUMBER(N2038),_xll.BDP($C2038, "OPT_UNDL_PX")," ")</f>
        <v xml:space="preserve"> </v>
      </c>
      <c r="Q2038" s="7" t="str">
        <f>IF(ISNUMBER(N2038),+G2038*_xll.BDP($C2038, "PX_POS_MULT_FACTOR")*P2038/K2038," ")</f>
        <v xml:space="preserve"> </v>
      </c>
      <c r="R2038" s="8" t="str">
        <f>IF(OR($A2038="TUA",$A2038="TYA"),"",IF(ISNUMBER(_xll.BDP($C2038,"DUR_ADJ_OAS_MID")),_xll.BDP($C2038,"DUR_ADJ_OAS_MID"),IF(ISNUMBER(_xll.BDP($E2038&amp;" ISIN","DUR_ADJ_OAS_MID")),_xll.BDP($E2038&amp;" ISIN","DUR_ADJ_OAS_MID")," ")))</f>
        <v xml:space="preserve"> </v>
      </c>
      <c r="S2038" s="7" t="str">
        <f t="shared" si="27"/>
        <v xml:space="preserve"> </v>
      </c>
      <c r="AB2038" s="8" t="s">
        <v>791</v>
      </c>
      <c r="AG2038">
        <v>-8.1209999999999997E-3</v>
      </c>
    </row>
    <row r="2039" spans="1:33" x14ac:dyDescent="0.25">
      <c r="A2039" t="s">
        <v>5187</v>
      </c>
      <c r="B2039" t="s">
        <v>929</v>
      </c>
      <c r="C2039" t="s">
        <v>930</v>
      </c>
      <c r="D2039" t="s">
        <v>931</v>
      </c>
      <c r="E2039" t="s">
        <v>932</v>
      </c>
      <c r="F2039" t="s">
        <v>933</v>
      </c>
      <c r="G2039" s="1">
        <v>2379.4984803598759</v>
      </c>
      <c r="H2039" s="1">
        <v>187.45</v>
      </c>
      <c r="I2039" s="2">
        <v>446036.99014345882</v>
      </c>
      <c r="J2039" s="3">
        <v>5.2988598725789999E-3</v>
      </c>
      <c r="K2039" s="4">
        <v>84176030.480000004</v>
      </c>
      <c r="L2039" s="5">
        <v>4375001</v>
      </c>
      <c r="M2039" s="6">
        <v>19.240231139999999</v>
      </c>
      <c r="N2039" s="7" t="str">
        <f>IF(ISNUMBER(_xll.BDP($C2039, "DELTA_MID")),_xll.BDP($C2039, "DELTA_MID")," ")</f>
        <v xml:space="preserve"> </v>
      </c>
      <c r="O2039" s="7" t="str">
        <f>IF(ISNUMBER(N2039),_xll.BDP($C2039, "OPT_UNDL_TICKER"),"")</f>
        <v/>
      </c>
      <c r="P2039" s="8" t="str">
        <f>IF(ISNUMBER(N2039),_xll.BDP($C2039, "OPT_UNDL_PX")," ")</f>
        <v xml:space="preserve"> </v>
      </c>
      <c r="Q2039" s="7" t="str">
        <f>IF(ISNUMBER(N2039),+G2039*_xll.BDP($C2039, "PX_POS_MULT_FACTOR")*P2039/K2039," ")</f>
        <v xml:space="preserve"> </v>
      </c>
      <c r="R2039" s="8" t="str">
        <f>IF(OR($A2039="TUA",$A2039="TYA"),"",IF(ISNUMBER(_xll.BDP($C2039,"DUR_ADJ_OAS_MID")),_xll.BDP($C2039,"DUR_ADJ_OAS_MID"),IF(ISNUMBER(_xll.BDP($E2039&amp;" ISIN","DUR_ADJ_OAS_MID")),_xll.BDP($E2039&amp;" ISIN","DUR_ADJ_OAS_MID")," ")))</f>
        <v xml:space="preserve"> </v>
      </c>
      <c r="S2039" s="7" t="str">
        <f t="shared" si="27"/>
        <v xml:space="preserve"> </v>
      </c>
      <c r="AB2039" s="8" t="s">
        <v>791</v>
      </c>
      <c r="AG2039">
        <v>-8.1209999999999997E-3</v>
      </c>
    </row>
    <row r="2040" spans="1:33" x14ac:dyDescent="0.25">
      <c r="A2040" t="s">
        <v>5187</v>
      </c>
      <c r="B2040" t="s">
        <v>934</v>
      </c>
      <c r="C2040" t="s">
        <v>935</v>
      </c>
      <c r="D2040" t="s">
        <v>936</v>
      </c>
      <c r="E2040" t="s">
        <v>937</v>
      </c>
      <c r="F2040" t="s">
        <v>938</v>
      </c>
      <c r="G2040" s="1">
        <v>6928.2629154796323</v>
      </c>
      <c r="H2040" s="1">
        <v>66.75</v>
      </c>
      <c r="I2040" s="2">
        <v>462461.54960826552</v>
      </c>
      <c r="J2040" s="3">
        <v>5.4939814454442E-3</v>
      </c>
      <c r="K2040" s="4">
        <v>84176030.480000004</v>
      </c>
      <c r="L2040" s="5">
        <v>4375001</v>
      </c>
      <c r="M2040" s="6">
        <v>19.240231139999999</v>
      </c>
      <c r="N2040" s="7" t="str">
        <f>IF(ISNUMBER(_xll.BDP($C2040, "DELTA_MID")),_xll.BDP($C2040, "DELTA_MID")," ")</f>
        <v xml:space="preserve"> </v>
      </c>
      <c r="O2040" s="7" t="str">
        <f>IF(ISNUMBER(N2040),_xll.BDP($C2040, "OPT_UNDL_TICKER"),"")</f>
        <v/>
      </c>
      <c r="P2040" s="8" t="str">
        <f>IF(ISNUMBER(N2040),_xll.BDP($C2040, "OPT_UNDL_PX")," ")</f>
        <v xml:space="preserve"> </v>
      </c>
      <c r="Q2040" s="7" t="str">
        <f>IF(ISNUMBER(N2040),+G2040*_xll.BDP($C2040, "PX_POS_MULT_FACTOR")*P2040/K2040," ")</f>
        <v xml:space="preserve"> </v>
      </c>
      <c r="R2040" s="8" t="str">
        <f>IF(OR($A2040="TUA",$A2040="TYA"),"",IF(ISNUMBER(_xll.BDP($C2040,"DUR_ADJ_OAS_MID")),_xll.BDP($C2040,"DUR_ADJ_OAS_MID"),IF(ISNUMBER(_xll.BDP($E2040&amp;" ISIN","DUR_ADJ_OAS_MID")),_xll.BDP($E2040&amp;" ISIN","DUR_ADJ_OAS_MID")," ")))</f>
        <v xml:space="preserve"> </v>
      </c>
      <c r="S2040" s="7" t="str">
        <f t="shared" si="27"/>
        <v xml:space="preserve"> </v>
      </c>
      <c r="AB2040" s="8" t="s">
        <v>791</v>
      </c>
      <c r="AG2040">
        <v>-8.1209999999999997E-3</v>
      </c>
    </row>
    <row r="2041" spans="1:33" x14ac:dyDescent="0.25">
      <c r="A2041" t="s">
        <v>5187</v>
      </c>
      <c r="B2041" t="s">
        <v>939</v>
      </c>
      <c r="C2041" t="s">
        <v>940</v>
      </c>
      <c r="D2041" t="s">
        <v>941</v>
      </c>
      <c r="E2041" t="s">
        <v>942</v>
      </c>
      <c r="F2041" t="s">
        <v>943</v>
      </c>
      <c r="G2041" s="1">
        <v>7992.089085162399</v>
      </c>
      <c r="H2041" s="1">
        <v>67.599999999999994</v>
      </c>
      <c r="I2041" s="2">
        <v>540265.2221569781</v>
      </c>
      <c r="J2041" s="3">
        <v>6.4182786842786992E-3</v>
      </c>
      <c r="K2041" s="4">
        <v>84176030.480000004</v>
      </c>
      <c r="L2041" s="5">
        <v>4375001</v>
      </c>
      <c r="M2041" s="6">
        <v>19.240231139999999</v>
      </c>
      <c r="N2041" s="7" t="str">
        <f>IF(ISNUMBER(_xll.BDP($C2041, "DELTA_MID")),_xll.BDP($C2041, "DELTA_MID")," ")</f>
        <v xml:space="preserve"> </v>
      </c>
      <c r="O2041" s="7" t="str">
        <f>IF(ISNUMBER(N2041),_xll.BDP($C2041, "OPT_UNDL_TICKER"),"")</f>
        <v/>
      </c>
      <c r="P2041" s="8" t="str">
        <f>IF(ISNUMBER(N2041),_xll.BDP($C2041, "OPT_UNDL_PX")," ")</f>
        <v xml:space="preserve"> </v>
      </c>
      <c r="Q2041" s="7" t="str">
        <f>IF(ISNUMBER(N2041),+G2041*_xll.BDP($C2041, "PX_POS_MULT_FACTOR")*P2041/K2041," ")</f>
        <v xml:space="preserve"> </v>
      </c>
      <c r="R2041" s="8" t="str">
        <f>IF(OR($A2041="TUA",$A2041="TYA"),"",IF(ISNUMBER(_xll.BDP($C2041,"DUR_ADJ_OAS_MID")),_xll.BDP($C2041,"DUR_ADJ_OAS_MID"),IF(ISNUMBER(_xll.BDP($E2041&amp;" ISIN","DUR_ADJ_OAS_MID")),_xll.BDP($E2041&amp;" ISIN","DUR_ADJ_OAS_MID")," ")))</f>
        <v xml:space="preserve"> </v>
      </c>
      <c r="S2041" s="7" t="str">
        <f t="shared" si="27"/>
        <v xml:space="preserve"> </v>
      </c>
      <c r="AB2041" s="8" t="s">
        <v>791</v>
      </c>
      <c r="AG2041">
        <v>-8.1209999999999997E-3</v>
      </c>
    </row>
    <row r="2042" spans="1:33" x14ac:dyDescent="0.25">
      <c r="A2042" t="s">
        <v>5187</v>
      </c>
      <c r="B2042" t="s">
        <v>944</v>
      </c>
      <c r="C2042" t="s">
        <v>945</v>
      </c>
      <c r="D2042" t="s">
        <v>946</v>
      </c>
      <c r="E2042" t="s">
        <v>947</v>
      </c>
      <c r="F2042" t="s">
        <v>948</v>
      </c>
      <c r="G2042" s="1">
        <v>4004.800246903571</v>
      </c>
      <c r="H2042" s="1">
        <v>96.44</v>
      </c>
      <c r="I2042" s="2">
        <v>386222.93581138039</v>
      </c>
      <c r="J2042" s="3">
        <v>4.5882768955605004E-3</v>
      </c>
      <c r="K2042" s="4">
        <v>84176030.480000004</v>
      </c>
      <c r="L2042" s="5">
        <v>4375001</v>
      </c>
      <c r="M2042" s="6">
        <v>19.240231139999999</v>
      </c>
      <c r="N2042" s="7" t="str">
        <f>IF(ISNUMBER(_xll.BDP($C2042, "DELTA_MID")),_xll.BDP($C2042, "DELTA_MID")," ")</f>
        <v xml:space="preserve"> </v>
      </c>
      <c r="O2042" s="7" t="str">
        <f>IF(ISNUMBER(N2042),_xll.BDP($C2042, "OPT_UNDL_TICKER"),"")</f>
        <v/>
      </c>
      <c r="P2042" s="8" t="str">
        <f>IF(ISNUMBER(N2042),_xll.BDP($C2042, "OPT_UNDL_PX")," ")</f>
        <v xml:space="preserve"> </v>
      </c>
      <c r="Q2042" s="7" t="str">
        <f>IF(ISNUMBER(N2042),+G2042*_xll.BDP($C2042, "PX_POS_MULT_FACTOR")*P2042/K2042," ")</f>
        <v xml:space="preserve"> </v>
      </c>
      <c r="R2042" s="8" t="str">
        <f>IF(OR($A2042="TUA",$A2042="TYA"),"",IF(ISNUMBER(_xll.BDP($C2042,"DUR_ADJ_OAS_MID")),_xll.BDP($C2042,"DUR_ADJ_OAS_MID"),IF(ISNUMBER(_xll.BDP($E2042&amp;" ISIN","DUR_ADJ_OAS_MID")),_xll.BDP($E2042&amp;" ISIN","DUR_ADJ_OAS_MID")," ")))</f>
        <v xml:space="preserve"> </v>
      </c>
      <c r="S2042" s="7" t="str">
        <f t="shared" si="27"/>
        <v xml:space="preserve"> </v>
      </c>
      <c r="AB2042" s="8" t="s">
        <v>791</v>
      </c>
      <c r="AG2042">
        <v>-8.1209999999999997E-3</v>
      </c>
    </row>
    <row r="2043" spans="1:33" x14ac:dyDescent="0.25">
      <c r="A2043" t="s">
        <v>5187</v>
      </c>
      <c r="B2043" t="s">
        <v>949</v>
      </c>
      <c r="C2043" t="s">
        <v>950</v>
      </c>
      <c r="D2043" t="s">
        <v>951</v>
      </c>
      <c r="E2043" t="s">
        <v>952</v>
      </c>
      <c r="F2043" t="s">
        <v>953</v>
      </c>
      <c r="G2043" s="1">
        <v>1056.1392150972749</v>
      </c>
      <c r="H2043" s="1">
        <v>417.46</v>
      </c>
      <c r="I2043" s="2">
        <v>440895.87673450838</v>
      </c>
      <c r="J2043" s="3">
        <v>5.2377841319004E-3</v>
      </c>
      <c r="K2043" s="4">
        <v>84176030.480000004</v>
      </c>
      <c r="L2043" s="5">
        <v>4375001</v>
      </c>
      <c r="M2043" s="6">
        <v>19.240231139999999</v>
      </c>
      <c r="N2043" s="7" t="str">
        <f>IF(ISNUMBER(_xll.BDP($C2043, "DELTA_MID")),_xll.BDP($C2043, "DELTA_MID")," ")</f>
        <v xml:space="preserve"> </v>
      </c>
      <c r="O2043" s="7" t="str">
        <f>IF(ISNUMBER(N2043),_xll.BDP($C2043, "OPT_UNDL_TICKER"),"")</f>
        <v/>
      </c>
      <c r="P2043" s="8" t="str">
        <f>IF(ISNUMBER(N2043),_xll.BDP($C2043, "OPT_UNDL_PX")," ")</f>
        <v xml:space="preserve"> </v>
      </c>
      <c r="Q2043" s="7" t="str">
        <f>IF(ISNUMBER(N2043),+G2043*_xll.BDP($C2043, "PX_POS_MULT_FACTOR")*P2043/K2043," ")</f>
        <v xml:space="preserve"> </v>
      </c>
      <c r="R2043" s="8" t="str">
        <f>IF(OR($A2043="TUA",$A2043="TYA"),"",IF(ISNUMBER(_xll.BDP($C2043,"DUR_ADJ_OAS_MID")),_xll.BDP($C2043,"DUR_ADJ_OAS_MID"),IF(ISNUMBER(_xll.BDP($E2043&amp;" ISIN","DUR_ADJ_OAS_MID")),_xll.BDP($E2043&amp;" ISIN","DUR_ADJ_OAS_MID")," ")))</f>
        <v xml:space="preserve"> </v>
      </c>
      <c r="S2043" s="7" t="str">
        <f t="shared" si="27"/>
        <v xml:space="preserve"> </v>
      </c>
      <c r="AB2043" s="8" t="s">
        <v>791</v>
      </c>
      <c r="AG2043">
        <v>-8.1209999999999997E-3</v>
      </c>
    </row>
    <row r="2044" spans="1:33" x14ac:dyDescent="0.25">
      <c r="A2044" t="s">
        <v>5187</v>
      </c>
      <c r="B2044" t="s">
        <v>954</v>
      </c>
      <c r="C2044" t="s">
        <v>955</v>
      </c>
      <c r="D2044" t="s">
        <v>956</v>
      </c>
      <c r="E2044" t="s">
        <v>957</v>
      </c>
      <c r="F2044" t="s">
        <v>958</v>
      </c>
      <c r="G2044" s="1">
        <v>4472.9822065841126</v>
      </c>
      <c r="H2044" s="1">
        <v>111.83</v>
      </c>
      <c r="I2044" s="2">
        <v>500213.60016230133</v>
      </c>
      <c r="J2044" s="3">
        <v>5.9424707640633014E-3</v>
      </c>
      <c r="K2044" s="4">
        <v>84176030.480000004</v>
      </c>
      <c r="L2044" s="5">
        <v>4375001</v>
      </c>
      <c r="M2044" s="6">
        <v>19.240231139999999</v>
      </c>
      <c r="N2044" s="7" t="str">
        <f>IF(ISNUMBER(_xll.BDP($C2044, "DELTA_MID")),_xll.BDP($C2044, "DELTA_MID")," ")</f>
        <v xml:space="preserve"> </v>
      </c>
      <c r="O2044" s="7" t="str">
        <f>IF(ISNUMBER(N2044),_xll.BDP($C2044, "OPT_UNDL_TICKER"),"")</f>
        <v/>
      </c>
      <c r="P2044" s="8" t="str">
        <f>IF(ISNUMBER(N2044),_xll.BDP($C2044, "OPT_UNDL_PX")," ")</f>
        <v xml:space="preserve"> </v>
      </c>
      <c r="Q2044" s="7" t="str">
        <f>IF(ISNUMBER(N2044),+G2044*_xll.BDP($C2044, "PX_POS_MULT_FACTOR")*P2044/K2044," ")</f>
        <v xml:space="preserve"> </v>
      </c>
      <c r="R2044" s="8" t="str">
        <f>IF(OR($A2044="TUA",$A2044="TYA"),"",IF(ISNUMBER(_xll.BDP($C2044,"DUR_ADJ_OAS_MID")),_xll.BDP($C2044,"DUR_ADJ_OAS_MID"),IF(ISNUMBER(_xll.BDP($E2044&amp;" ISIN","DUR_ADJ_OAS_MID")),_xll.BDP($E2044&amp;" ISIN","DUR_ADJ_OAS_MID")," ")))</f>
        <v xml:space="preserve"> </v>
      </c>
      <c r="S2044" s="7" t="str">
        <f t="shared" si="27"/>
        <v xml:space="preserve"> </v>
      </c>
      <c r="AB2044" s="8" t="s">
        <v>791</v>
      </c>
      <c r="AG2044">
        <v>-8.1209999999999997E-3</v>
      </c>
    </row>
    <row r="2045" spans="1:33" x14ac:dyDescent="0.25">
      <c r="A2045" t="s">
        <v>5187</v>
      </c>
      <c r="B2045" t="s">
        <v>959</v>
      </c>
      <c r="C2045" t="s">
        <v>960</v>
      </c>
      <c r="D2045" t="s">
        <v>961</v>
      </c>
      <c r="E2045" t="s">
        <v>962</v>
      </c>
      <c r="F2045" t="s">
        <v>963</v>
      </c>
      <c r="G2045" s="1">
        <v>1756.069066065575</v>
      </c>
      <c r="H2045" s="1">
        <v>273.7</v>
      </c>
      <c r="I2045" s="2">
        <v>480636.10338214802</v>
      </c>
      <c r="J2045" s="3">
        <v>5.7098927169813001E-3</v>
      </c>
      <c r="K2045" s="4">
        <v>84176030.480000004</v>
      </c>
      <c r="L2045" s="5">
        <v>4375001</v>
      </c>
      <c r="M2045" s="6">
        <v>19.240231139999999</v>
      </c>
      <c r="N2045" s="7" t="str">
        <f>IF(ISNUMBER(_xll.BDP($C2045, "DELTA_MID")),_xll.BDP($C2045, "DELTA_MID")," ")</f>
        <v xml:space="preserve"> </v>
      </c>
      <c r="O2045" s="7" t="str">
        <f>IF(ISNUMBER(N2045),_xll.BDP($C2045, "OPT_UNDL_TICKER"),"")</f>
        <v/>
      </c>
      <c r="P2045" s="8" t="str">
        <f>IF(ISNUMBER(N2045),_xll.BDP($C2045, "OPT_UNDL_PX")," ")</f>
        <v xml:space="preserve"> </v>
      </c>
      <c r="Q2045" s="7" t="str">
        <f>IF(ISNUMBER(N2045),+G2045*_xll.BDP($C2045, "PX_POS_MULT_FACTOR")*P2045/K2045," ")</f>
        <v xml:space="preserve"> </v>
      </c>
      <c r="R2045" s="8" t="str">
        <f>IF(OR($A2045="TUA",$A2045="TYA"),"",IF(ISNUMBER(_xll.BDP($C2045,"DUR_ADJ_OAS_MID")),_xll.BDP($C2045,"DUR_ADJ_OAS_MID"),IF(ISNUMBER(_xll.BDP($E2045&amp;" ISIN","DUR_ADJ_OAS_MID")),_xll.BDP($E2045&amp;" ISIN","DUR_ADJ_OAS_MID")," ")))</f>
        <v xml:space="preserve"> </v>
      </c>
      <c r="S2045" s="7" t="str">
        <f t="shared" si="27"/>
        <v xml:space="preserve"> </v>
      </c>
      <c r="AB2045" s="8" t="s">
        <v>791</v>
      </c>
      <c r="AG2045">
        <v>-8.1209999999999997E-3</v>
      </c>
    </row>
    <row r="2046" spans="1:33" x14ac:dyDescent="0.25">
      <c r="A2046" t="s">
        <v>5187</v>
      </c>
      <c r="B2046" t="s">
        <v>964</v>
      </c>
      <c r="C2046" t="s">
        <v>965</v>
      </c>
      <c r="D2046" t="s">
        <v>966</v>
      </c>
      <c r="E2046" t="s">
        <v>967</v>
      </c>
      <c r="F2046" t="s">
        <v>968</v>
      </c>
      <c r="G2046" s="1">
        <v>8507.1566231940506</v>
      </c>
      <c r="H2046" s="1">
        <v>56.74</v>
      </c>
      <c r="I2046" s="2">
        <v>482696.06680003047</v>
      </c>
      <c r="J2046" s="3">
        <v>5.7343648072679986E-3</v>
      </c>
      <c r="K2046" s="4">
        <v>84176030.480000004</v>
      </c>
      <c r="L2046" s="5">
        <v>4375001</v>
      </c>
      <c r="M2046" s="6">
        <v>19.240231139999999</v>
      </c>
      <c r="N2046" s="7" t="str">
        <f>IF(ISNUMBER(_xll.BDP($C2046, "DELTA_MID")),_xll.BDP($C2046, "DELTA_MID")," ")</f>
        <v xml:space="preserve"> </v>
      </c>
      <c r="O2046" s="7" t="str">
        <f>IF(ISNUMBER(N2046),_xll.BDP($C2046, "OPT_UNDL_TICKER"),"")</f>
        <v/>
      </c>
      <c r="P2046" s="8" t="str">
        <f>IF(ISNUMBER(N2046),_xll.BDP($C2046, "OPT_UNDL_PX")," ")</f>
        <v xml:space="preserve"> </v>
      </c>
      <c r="Q2046" s="7" t="str">
        <f>IF(ISNUMBER(N2046),+G2046*_xll.BDP($C2046, "PX_POS_MULT_FACTOR")*P2046/K2046," ")</f>
        <v xml:space="preserve"> </v>
      </c>
      <c r="R2046" s="8" t="str">
        <f>IF(OR($A2046="TUA",$A2046="TYA"),"",IF(ISNUMBER(_xll.BDP($C2046,"DUR_ADJ_OAS_MID")),_xll.BDP($C2046,"DUR_ADJ_OAS_MID"),IF(ISNUMBER(_xll.BDP($E2046&amp;" ISIN","DUR_ADJ_OAS_MID")),_xll.BDP($E2046&amp;" ISIN","DUR_ADJ_OAS_MID")," ")))</f>
        <v xml:space="preserve"> </v>
      </c>
      <c r="S2046" s="7" t="str">
        <f t="shared" si="27"/>
        <v xml:space="preserve"> </v>
      </c>
      <c r="AB2046" s="8" t="s">
        <v>791</v>
      </c>
      <c r="AG2046">
        <v>-8.1209999999999997E-3</v>
      </c>
    </row>
    <row r="2047" spans="1:33" x14ac:dyDescent="0.25">
      <c r="A2047" t="s">
        <v>5187</v>
      </c>
      <c r="B2047" t="s">
        <v>969</v>
      </c>
      <c r="C2047" t="s">
        <v>970</v>
      </c>
      <c r="D2047" t="s">
        <v>971</v>
      </c>
      <c r="E2047" t="s">
        <v>972</v>
      </c>
      <c r="F2047" t="s">
        <v>973</v>
      </c>
      <c r="G2047" s="1">
        <v>1548.367709461379</v>
      </c>
      <c r="H2047" s="1">
        <v>349.49</v>
      </c>
      <c r="I2047" s="2">
        <v>541139.03077965719</v>
      </c>
      <c r="J2047" s="3">
        <v>6.4286594140148994E-3</v>
      </c>
      <c r="K2047" s="4">
        <v>84176030.480000004</v>
      </c>
      <c r="L2047" s="5">
        <v>4375001</v>
      </c>
      <c r="M2047" s="6">
        <v>19.240231139999999</v>
      </c>
      <c r="N2047" s="7" t="str">
        <f>IF(ISNUMBER(_xll.BDP($C2047, "DELTA_MID")),_xll.BDP($C2047, "DELTA_MID")," ")</f>
        <v xml:space="preserve"> </v>
      </c>
      <c r="O2047" s="7" t="str">
        <f>IF(ISNUMBER(N2047),_xll.BDP($C2047, "OPT_UNDL_TICKER"),"")</f>
        <v/>
      </c>
      <c r="P2047" s="8" t="str">
        <f>IF(ISNUMBER(N2047),_xll.BDP($C2047, "OPT_UNDL_PX")," ")</f>
        <v xml:space="preserve"> </v>
      </c>
      <c r="Q2047" s="7" t="str">
        <f>IF(ISNUMBER(N2047),+G2047*_xll.BDP($C2047, "PX_POS_MULT_FACTOR")*P2047/K2047," ")</f>
        <v xml:space="preserve"> </v>
      </c>
      <c r="R2047" s="8" t="str">
        <f>IF(OR($A2047="TUA",$A2047="TYA"),"",IF(ISNUMBER(_xll.BDP($C2047,"DUR_ADJ_OAS_MID")),_xll.BDP($C2047,"DUR_ADJ_OAS_MID"),IF(ISNUMBER(_xll.BDP($E2047&amp;" ISIN","DUR_ADJ_OAS_MID")),_xll.BDP($E2047&amp;" ISIN","DUR_ADJ_OAS_MID")," ")))</f>
        <v xml:space="preserve"> </v>
      </c>
      <c r="S2047" s="7" t="str">
        <f t="shared" si="27"/>
        <v xml:space="preserve"> </v>
      </c>
      <c r="AB2047" s="8" t="s">
        <v>791</v>
      </c>
      <c r="AG2047">
        <v>-8.1209999999999997E-3</v>
      </c>
    </row>
    <row r="2048" spans="1:33" x14ac:dyDescent="0.25">
      <c r="A2048" t="s">
        <v>5187</v>
      </c>
      <c r="B2048" t="s">
        <v>974</v>
      </c>
      <c r="C2048" t="s">
        <v>975</v>
      </c>
      <c r="D2048" t="s">
        <v>976</v>
      </c>
      <c r="E2048" t="s">
        <v>977</v>
      </c>
      <c r="F2048" t="s">
        <v>978</v>
      </c>
      <c r="G2048" s="1">
        <v>600.25484413024094</v>
      </c>
      <c r="H2048" s="1">
        <v>822.24</v>
      </c>
      <c r="I2048" s="2">
        <v>493553.5430376493</v>
      </c>
      <c r="J2048" s="3">
        <v>5.8633501749042003E-3</v>
      </c>
      <c r="K2048" s="4">
        <v>84176030.480000004</v>
      </c>
      <c r="L2048" s="5">
        <v>4375001</v>
      </c>
      <c r="M2048" s="6">
        <v>19.240231139999999</v>
      </c>
      <c r="N2048" s="7" t="str">
        <f>IF(ISNUMBER(_xll.BDP($C2048, "DELTA_MID")),_xll.BDP($C2048, "DELTA_MID")," ")</f>
        <v xml:space="preserve"> </v>
      </c>
      <c r="O2048" s="7" t="str">
        <f>IF(ISNUMBER(N2048),_xll.BDP($C2048, "OPT_UNDL_TICKER"),"")</f>
        <v/>
      </c>
      <c r="P2048" s="8" t="str">
        <f>IF(ISNUMBER(N2048),_xll.BDP($C2048, "OPT_UNDL_PX")," ")</f>
        <v xml:space="preserve"> </v>
      </c>
      <c r="Q2048" s="7" t="str">
        <f>IF(ISNUMBER(N2048),+G2048*_xll.BDP($C2048, "PX_POS_MULT_FACTOR")*P2048/K2048," ")</f>
        <v xml:space="preserve"> </v>
      </c>
      <c r="R2048" s="8" t="str">
        <f>IF(OR($A2048="TUA",$A2048="TYA"),"",IF(ISNUMBER(_xll.BDP($C2048,"DUR_ADJ_OAS_MID")),_xll.BDP($C2048,"DUR_ADJ_OAS_MID"),IF(ISNUMBER(_xll.BDP($E2048&amp;" ISIN","DUR_ADJ_OAS_MID")),_xll.BDP($E2048&amp;" ISIN","DUR_ADJ_OAS_MID")," ")))</f>
        <v xml:space="preserve"> </v>
      </c>
      <c r="S2048" s="7" t="str">
        <f t="shared" si="27"/>
        <v xml:space="preserve"> </v>
      </c>
      <c r="AB2048" s="8" t="s">
        <v>791</v>
      </c>
      <c r="AG2048">
        <v>-8.1209999999999997E-3</v>
      </c>
    </row>
    <row r="2049" spans="1:33" x14ac:dyDescent="0.25">
      <c r="A2049" t="s">
        <v>5187</v>
      </c>
      <c r="B2049" t="s">
        <v>979</v>
      </c>
      <c r="C2049" t="s">
        <v>980</v>
      </c>
      <c r="D2049" t="s">
        <v>981</v>
      </c>
      <c r="E2049" t="s">
        <v>982</v>
      </c>
      <c r="F2049" t="s">
        <v>983</v>
      </c>
      <c r="G2049" s="1">
        <v>17751.574251719609</v>
      </c>
      <c r="H2049" s="1">
        <v>25.63</v>
      </c>
      <c r="I2049" s="2">
        <v>454972.84807157348</v>
      </c>
      <c r="J2049" s="3">
        <v>5.4050166713394002E-3</v>
      </c>
      <c r="K2049" s="4">
        <v>84176030.480000004</v>
      </c>
      <c r="L2049" s="5">
        <v>4375001</v>
      </c>
      <c r="M2049" s="6">
        <v>19.240231139999999</v>
      </c>
      <c r="N2049" s="7" t="str">
        <f>IF(ISNUMBER(_xll.BDP($C2049, "DELTA_MID")),_xll.BDP($C2049, "DELTA_MID")," ")</f>
        <v xml:space="preserve"> </v>
      </c>
      <c r="O2049" s="7" t="str">
        <f>IF(ISNUMBER(N2049),_xll.BDP($C2049, "OPT_UNDL_TICKER"),"")</f>
        <v/>
      </c>
      <c r="P2049" s="8" t="str">
        <f>IF(ISNUMBER(N2049),_xll.BDP($C2049, "OPT_UNDL_PX")," ")</f>
        <v xml:space="preserve"> </v>
      </c>
      <c r="Q2049" s="7" t="str">
        <f>IF(ISNUMBER(N2049),+G2049*_xll.BDP($C2049, "PX_POS_MULT_FACTOR")*P2049/K2049," ")</f>
        <v xml:space="preserve"> </v>
      </c>
      <c r="R2049" s="8" t="str">
        <f>IF(OR($A2049="TUA",$A2049="TYA"),"",IF(ISNUMBER(_xll.BDP($C2049,"DUR_ADJ_OAS_MID")),_xll.BDP($C2049,"DUR_ADJ_OAS_MID"),IF(ISNUMBER(_xll.BDP($E2049&amp;" ISIN","DUR_ADJ_OAS_MID")),_xll.BDP($E2049&amp;" ISIN","DUR_ADJ_OAS_MID")," ")))</f>
        <v xml:space="preserve"> </v>
      </c>
      <c r="S2049" s="7" t="str">
        <f t="shared" si="27"/>
        <v xml:space="preserve"> </v>
      </c>
      <c r="AB2049" s="8" t="s">
        <v>791</v>
      </c>
      <c r="AG2049">
        <v>-8.1209999999999997E-3</v>
      </c>
    </row>
    <row r="2050" spans="1:33" x14ac:dyDescent="0.25">
      <c r="A2050" t="s">
        <v>5187</v>
      </c>
      <c r="B2050" t="s">
        <v>984</v>
      </c>
      <c r="C2050" t="s">
        <v>985</v>
      </c>
      <c r="D2050" t="s">
        <v>986</v>
      </c>
      <c r="E2050" t="s">
        <v>987</v>
      </c>
      <c r="F2050" t="s">
        <v>988</v>
      </c>
      <c r="G2050" s="1">
        <v>3306.267947086546</v>
      </c>
      <c r="H2050" s="1">
        <v>149.19</v>
      </c>
      <c r="I2050" s="2">
        <v>493262.11502584169</v>
      </c>
      <c r="J2050" s="3">
        <v>5.8598880490455E-3</v>
      </c>
      <c r="K2050" s="4">
        <v>84176030.480000004</v>
      </c>
      <c r="L2050" s="5">
        <v>4375001</v>
      </c>
      <c r="M2050" s="6">
        <v>19.240231139999999</v>
      </c>
      <c r="N2050" s="7" t="str">
        <f>IF(ISNUMBER(_xll.BDP($C2050, "DELTA_MID")),_xll.BDP($C2050, "DELTA_MID")," ")</f>
        <v xml:space="preserve"> </v>
      </c>
      <c r="O2050" s="7" t="str">
        <f>IF(ISNUMBER(N2050),_xll.BDP($C2050, "OPT_UNDL_TICKER"),"")</f>
        <v/>
      </c>
      <c r="P2050" s="8" t="str">
        <f>IF(ISNUMBER(N2050),_xll.BDP($C2050, "OPT_UNDL_PX")," ")</f>
        <v xml:space="preserve"> </v>
      </c>
      <c r="Q2050" s="7" t="str">
        <f>IF(ISNUMBER(N2050),+G2050*_xll.BDP($C2050, "PX_POS_MULT_FACTOR")*P2050/K2050," ")</f>
        <v xml:space="preserve"> </v>
      </c>
      <c r="R2050" s="8" t="str">
        <f>IF(OR($A2050="TUA",$A2050="TYA"),"",IF(ISNUMBER(_xll.BDP($C2050,"DUR_ADJ_OAS_MID")),_xll.BDP($C2050,"DUR_ADJ_OAS_MID"),IF(ISNUMBER(_xll.BDP($E2050&amp;" ISIN","DUR_ADJ_OAS_MID")),_xll.BDP($E2050&amp;" ISIN","DUR_ADJ_OAS_MID")," ")))</f>
        <v xml:space="preserve"> </v>
      </c>
      <c r="S2050" s="7" t="str">
        <f t="shared" ref="S2050:S2113" si="28">IF(ISNUMBER(N2050),Q2050*N2050,IF(ISNUMBER(R2050),J2050*R2050," "))</f>
        <v xml:space="preserve"> </v>
      </c>
      <c r="AB2050" s="8" t="s">
        <v>791</v>
      </c>
      <c r="AG2050">
        <v>-8.1209999999999997E-3</v>
      </c>
    </row>
    <row r="2051" spans="1:33" x14ac:dyDescent="0.25">
      <c r="A2051" t="s">
        <v>5187</v>
      </c>
      <c r="B2051" t="s">
        <v>989</v>
      </c>
      <c r="C2051" t="s">
        <v>990</v>
      </c>
      <c r="D2051" t="s">
        <v>991</v>
      </c>
      <c r="E2051" t="s">
        <v>992</v>
      </c>
      <c r="F2051" t="s">
        <v>993</v>
      </c>
      <c r="G2051" s="1">
        <v>3582.4318847252748</v>
      </c>
      <c r="H2051" s="1">
        <v>121.11</v>
      </c>
      <c r="I2051" s="2">
        <v>433868.32555907802</v>
      </c>
      <c r="J2051" s="3">
        <v>5.1542977624986002E-3</v>
      </c>
      <c r="K2051" s="4">
        <v>84176030.480000004</v>
      </c>
      <c r="L2051" s="5">
        <v>4375001</v>
      </c>
      <c r="M2051" s="6">
        <v>19.240231139999999</v>
      </c>
      <c r="N2051" s="7" t="str">
        <f>IF(ISNUMBER(_xll.BDP($C2051, "DELTA_MID")),_xll.BDP($C2051, "DELTA_MID")," ")</f>
        <v xml:space="preserve"> </v>
      </c>
      <c r="O2051" s="7" t="str">
        <f>IF(ISNUMBER(N2051),_xll.BDP($C2051, "OPT_UNDL_TICKER"),"")</f>
        <v/>
      </c>
      <c r="P2051" s="8" t="str">
        <f>IF(ISNUMBER(N2051),_xll.BDP($C2051, "OPT_UNDL_PX")," ")</f>
        <v xml:space="preserve"> </v>
      </c>
      <c r="Q2051" s="7" t="str">
        <f>IF(ISNUMBER(N2051),+G2051*_xll.BDP($C2051, "PX_POS_MULT_FACTOR")*P2051/K2051," ")</f>
        <v xml:space="preserve"> </v>
      </c>
      <c r="R2051" s="8" t="str">
        <f>IF(OR($A2051="TUA",$A2051="TYA"),"",IF(ISNUMBER(_xll.BDP($C2051,"DUR_ADJ_OAS_MID")),_xll.BDP($C2051,"DUR_ADJ_OAS_MID"),IF(ISNUMBER(_xll.BDP($E2051&amp;" ISIN","DUR_ADJ_OAS_MID")),_xll.BDP($E2051&amp;" ISIN","DUR_ADJ_OAS_MID")," ")))</f>
        <v xml:space="preserve"> </v>
      </c>
      <c r="S2051" s="7" t="str">
        <f t="shared" si="28"/>
        <v xml:space="preserve"> </v>
      </c>
      <c r="AB2051" s="8" t="s">
        <v>791</v>
      </c>
      <c r="AG2051">
        <v>-8.1209999999999997E-3</v>
      </c>
    </row>
    <row r="2052" spans="1:33" x14ac:dyDescent="0.25">
      <c r="A2052" t="s">
        <v>5187</v>
      </c>
      <c r="B2052" t="s">
        <v>994</v>
      </c>
      <c r="C2052" t="s">
        <v>995</v>
      </c>
      <c r="D2052" t="s">
        <v>996</v>
      </c>
      <c r="E2052" t="s">
        <v>997</v>
      </c>
      <c r="F2052" t="s">
        <v>998</v>
      </c>
      <c r="G2052" s="1">
        <v>607.64644330577073</v>
      </c>
      <c r="H2052" s="1">
        <v>837.11</v>
      </c>
      <c r="I2052" s="2">
        <v>508666.91415569378</v>
      </c>
      <c r="J2052" s="3">
        <v>6.0428950053251999E-3</v>
      </c>
      <c r="K2052" s="4">
        <v>84176030.480000004</v>
      </c>
      <c r="L2052" s="5">
        <v>4375001</v>
      </c>
      <c r="M2052" s="6">
        <v>19.240231139999999</v>
      </c>
      <c r="N2052" s="7" t="str">
        <f>IF(ISNUMBER(_xll.BDP($C2052, "DELTA_MID")),_xll.BDP($C2052, "DELTA_MID")," ")</f>
        <v xml:space="preserve"> </v>
      </c>
      <c r="O2052" s="7" t="str">
        <f>IF(ISNUMBER(N2052),_xll.BDP($C2052, "OPT_UNDL_TICKER"),"")</f>
        <v/>
      </c>
      <c r="P2052" s="8" t="str">
        <f>IF(ISNUMBER(N2052),_xll.BDP($C2052, "OPT_UNDL_PX")," ")</f>
        <v xml:space="preserve"> </v>
      </c>
      <c r="Q2052" s="7" t="str">
        <f>IF(ISNUMBER(N2052),+G2052*_xll.BDP($C2052, "PX_POS_MULT_FACTOR")*P2052/K2052," ")</f>
        <v xml:space="preserve"> </v>
      </c>
      <c r="R2052" s="8" t="str">
        <f>IF(OR($A2052="TUA",$A2052="TYA"),"",IF(ISNUMBER(_xll.BDP($C2052,"DUR_ADJ_OAS_MID")),_xll.BDP($C2052,"DUR_ADJ_OAS_MID"),IF(ISNUMBER(_xll.BDP($E2052&amp;" ISIN","DUR_ADJ_OAS_MID")),_xll.BDP($E2052&amp;" ISIN","DUR_ADJ_OAS_MID")," ")))</f>
        <v xml:space="preserve"> </v>
      </c>
      <c r="S2052" s="7" t="str">
        <f t="shared" si="28"/>
        <v xml:space="preserve"> </v>
      </c>
      <c r="AB2052" s="8" t="s">
        <v>791</v>
      </c>
      <c r="AG2052">
        <v>-8.1209999999999997E-3</v>
      </c>
    </row>
    <row r="2053" spans="1:33" x14ac:dyDescent="0.25">
      <c r="A2053" t="s">
        <v>5187</v>
      </c>
      <c r="B2053" t="s">
        <v>999</v>
      </c>
      <c r="C2053" t="s">
        <v>1000</v>
      </c>
      <c r="D2053" t="s">
        <v>1001</v>
      </c>
      <c r="E2053" t="s">
        <v>1002</v>
      </c>
      <c r="F2053" t="s">
        <v>1003</v>
      </c>
      <c r="G2053" s="1">
        <v>8085.9240295049312</v>
      </c>
      <c r="H2053" s="1">
        <v>57.55</v>
      </c>
      <c r="I2053" s="2">
        <v>465344.92789800878</v>
      </c>
      <c r="J2053" s="3">
        <v>5.5282355944376999E-3</v>
      </c>
      <c r="K2053" s="4">
        <v>84176030.480000004</v>
      </c>
      <c r="L2053" s="5">
        <v>4375001</v>
      </c>
      <c r="M2053" s="6">
        <v>19.240231139999999</v>
      </c>
      <c r="N2053" s="7" t="str">
        <f>IF(ISNUMBER(_xll.BDP($C2053, "DELTA_MID")),_xll.BDP($C2053, "DELTA_MID")," ")</f>
        <v xml:space="preserve"> </v>
      </c>
      <c r="O2053" s="7" t="str">
        <f>IF(ISNUMBER(N2053),_xll.BDP($C2053, "OPT_UNDL_TICKER"),"")</f>
        <v/>
      </c>
      <c r="P2053" s="8" t="str">
        <f>IF(ISNUMBER(N2053),_xll.BDP($C2053, "OPT_UNDL_PX")," ")</f>
        <v xml:space="preserve"> </v>
      </c>
      <c r="Q2053" s="7" t="str">
        <f>IF(ISNUMBER(N2053),+G2053*_xll.BDP($C2053, "PX_POS_MULT_FACTOR")*P2053/K2053," ")</f>
        <v xml:space="preserve"> </v>
      </c>
      <c r="R2053" s="8" t="str">
        <f>IF(OR($A2053="TUA",$A2053="TYA"),"",IF(ISNUMBER(_xll.BDP($C2053,"DUR_ADJ_OAS_MID")),_xll.BDP($C2053,"DUR_ADJ_OAS_MID"),IF(ISNUMBER(_xll.BDP($E2053&amp;" ISIN","DUR_ADJ_OAS_MID")),_xll.BDP($E2053&amp;" ISIN","DUR_ADJ_OAS_MID")," ")))</f>
        <v xml:space="preserve"> </v>
      </c>
      <c r="S2053" s="7" t="str">
        <f t="shared" si="28"/>
        <v xml:space="preserve"> </v>
      </c>
      <c r="AB2053" s="8" t="s">
        <v>791</v>
      </c>
      <c r="AG2053">
        <v>-8.1209999999999997E-3</v>
      </c>
    </row>
    <row r="2054" spans="1:33" x14ac:dyDescent="0.25">
      <c r="A2054" t="s">
        <v>5187</v>
      </c>
      <c r="B2054" t="s">
        <v>1004</v>
      </c>
      <c r="C2054" t="s">
        <v>1005</v>
      </c>
      <c r="D2054" t="s">
        <v>1006</v>
      </c>
      <c r="E2054" t="s">
        <v>1007</v>
      </c>
      <c r="F2054" t="s">
        <v>1008</v>
      </c>
      <c r="G2054" s="1">
        <v>9696.1793347956318</v>
      </c>
      <c r="H2054" s="1">
        <v>47.74</v>
      </c>
      <c r="I2054" s="2">
        <v>462895.6014431435</v>
      </c>
      <c r="J2054" s="3">
        <v>5.4991379232728994E-3</v>
      </c>
      <c r="K2054" s="4">
        <v>84176030.480000004</v>
      </c>
      <c r="L2054" s="5">
        <v>4375001</v>
      </c>
      <c r="M2054" s="6">
        <v>19.240231139999999</v>
      </c>
      <c r="N2054" s="7" t="str">
        <f>IF(ISNUMBER(_xll.BDP($C2054, "DELTA_MID")),_xll.BDP($C2054, "DELTA_MID")," ")</f>
        <v xml:space="preserve"> </v>
      </c>
      <c r="O2054" s="7" t="str">
        <f>IF(ISNUMBER(N2054),_xll.BDP($C2054, "OPT_UNDL_TICKER"),"")</f>
        <v/>
      </c>
      <c r="P2054" s="8" t="str">
        <f>IF(ISNUMBER(N2054),_xll.BDP($C2054, "OPT_UNDL_PX")," ")</f>
        <v xml:space="preserve"> </v>
      </c>
      <c r="Q2054" s="7" t="str">
        <f>IF(ISNUMBER(N2054),+G2054*_xll.BDP($C2054, "PX_POS_MULT_FACTOR")*P2054/K2054," ")</f>
        <v xml:space="preserve"> </v>
      </c>
      <c r="R2054" s="8" t="str">
        <f>IF(OR($A2054="TUA",$A2054="TYA"),"",IF(ISNUMBER(_xll.BDP($C2054,"DUR_ADJ_OAS_MID")),_xll.BDP($C2054,"DUR_ADJ_OAS_MID"),IF(ISNUMBER(_xll.BDP($E2054&amp;" ISIN","DUR_ADJ_OAS_MID")),_xll.BDP($E2054&amp;" ISIN","DUR_ADJ_OAS_MID")," ")))</f>
        <v xml:space="preserve"> </v>
      </c>
      <c r="S2054" s="7" t="str">
        <f t="shared" si="28"/>
        <v xml:space="preserve"> </v>
      </c>
      <c r="AB2054" s="8" t="s">
        <v>791</v>
      </c>
      <c r="AG2054">
        <v>-8.1209999999999997E-3</v>
      </c>
    </row>
    <row r="2055" spans="1:33" x14ac:dyDescent="0.25">
      <c r="A2055" t="s">
        <v>5187</v>
      </c>
      <c r="B2055" t="s">
        <v>1009</v>
      </c>
      <c r="C2055" t="s">
        <v>1010</v>
      </c>
      <c r="D2055" t="s">
        <v>1011</v>
      </c>
      <c r="E2055" t="s">
        <v>1012</v>
      </c>
      <c r="F2055" t="s">
        <v>1013</v>
      </c>
      <c r="G2055" s="1">
        <v>1124.1974833778679</v>
      </c>
      <c r="H2055" s="1">
        <v>388.3</v>
      </c>
      <c r="I2055" s="2">
        <v>436525.88279562618</v>
      </c>
      <c r="J2055" s="3">
        <v>5.1858691875396002E-3</v>
      </c>
      <c r="K2055" s="4">
        <v>84176030.480000004</v>
      </c>
      <c r="L2055" s="5">
        <v>4375001</v>
      </c>
      <c r="M2055" s="6">
        <v>19.240231139999999</v>
      </c>
      <c r="N2055" s="7" t="str">
        <f>IF(ISNUMBER(_xll.BDP($C2055, "DELTA_MID")),_xll.BDP($C2055, "DELTA_MID")," ")</f>
        <v xml:space="preserve"> </v>
      </c>
      <c r="O2055" s="7" t="str">
        <f>IF(ISNUMBER(N2055),_xll.BDP($C2055, "OPT_UNDL_TICKER"),"")</f>
        <v/>
      </c>
      <c r="P2055" s="8" t="str">
        <f>IF(ISNUMBER(N2055),_xll.BDP($C2055, "OPT_UNDL_PX")," ")</f>
        <v xml:space="preserve"> </v>
      </c>
      <c r="Q2055" s="7" t="str">
        <f>IF(ISNUMBER(N2055),+G2055*_xll.BDP($C2055, "PX_POS_MULT_FACTOR")*P2055/K2055," ")</f>
        <v xml:space="preserve"> </v>
      </c>
      <c r="R2055" s="8" t="str">
        <f>IF(OR($A2055="TUA",$A2055="TYA"),"",IF(ISNUMBER(_xll.BDP($C2055,"DUR_ADJ_OAS_MID")),_xll.BDP($C2055,"DUR_ADJ_OAS_MID"),IF(ISNUMBER(_xll.BDP($E2055&amp;" ISIN","DUR_ADJ_OAS_MID")),_xll.BDP($E2055&amp;" ISIN","DUR_ADJ_OAS_MID")," ")))</f>
        <v xml:space="preserve"> </v>
      </c>
      <c r="S2055" s="7" t="str">
        <f t="shared" si="28"/>
        <v xml:space="preserve"> </v>
      </c>
      <c r="AB2055" s="8" t="s">
        <v>791</v>
      </c>
      <c r="AG2055">
        <v>-8.1209999999999997E-3</v>
      </c>
    </row>
    <row r="2056" spans="1:33" x14ac:dyDescent="0.25">
      <c r="A2056" t="s">
        <v>5187</v>
      </c>
      <c r="B2056" t="s">
        <v>1014</v>
      </c>
      <c r="C2056" t="s">
        <v>1015</v>
      </c>
      <c r="D2056" t="s">
        <v>1016</v>
      </c>
      <c r="E2056" t="s">
        <v>1017</v>
      </c>
      <c r="F2056" t="s">
        <v>1018</v>
      </c>
      <c r="G2056" s="1">
        <v>9479.5500050733317</v>
      </c>
      <c r="H2056" s="1">
        <v>51.21</v>
      </c>
      <c r="I2056" s="2">
        <v>485447.75575980532</v>
      </c>
      <c r="J2056" s="3">
        <v>5.7670545046091997E-3</v>
      </c>
      <c r="K2056" s="4">
        <v>84176030.480000004</v>
      </c>
      <c r="L2056" s="5">
        <v>4375001</v>
      </c>
      <c r="M2056" s="6">
        <v>19.240231139999999</v>
      </c>
      <c r="N2056" s="7" t="str">
        <f>IF(ISNUMBER(_xll.BDP($C2056, "DELTA_MID")),_xll.BDP($C2056, "DELTA_MID")," ")</f>
        <v xml:space="preserve"> </v>
      </c>
      <c r="O2056" s="7" t="str">
        <f>IF(ISNUMBER(N2056),_xll.BDP($C2056, "OPT_UNDL_TICKER"),"")</f>
        <v/>
      </c>
      <c r="P2056" s="8" t="str">
        <f>IF(ISNUMBER(N2056),_xll.BDP($C2056, "OPT_UNDL_PX")," ")</f>
        <v xml:space="preserve"> </v>
      </c>
      <c r="Q2056" s="7" t="str">
        <f>IF(ISNUMBER(N2056),+G2056*_xll.BDP($C2056, "PX_POS_MULT_FACTOR")*P2056/K2056," ")</f>
        <v xml:space="preserve"> </v>
      </c>
      <c r="R2056" s="8" t="str">
        <f>IF(OR($A2056="TUA",$A2056="TYA"),"",IF(ISNUMBER(_xll.BDP($C2056,"DUR_ADJ_OAS_MID")),_xll.BDP($C2056,"DUR_ADJ_OAS_MID"),IF(ISNUMBER(_xll.BDP($E2056&amp;" ISIN","DUR_ADJ_OAS_MID")),_xll.BDP($E2056&amp;" ISIN","DUR_ADJ_OAS_MID")," ")))</f>
        <v xml:space="preserve"> </v>
      </c>
      <c r="S2056" s="7" t="str">
        <f t="shared" si="28"/>
        <v xml:space="preserve"> </v>
      </c>
      <c r="AB2056" s="8" t="s">
        <v>791</v>
      </c>
      <c r="AG2056">
        <v>-8.1209999999999997E-3</v>
      </c>
    </row>
    <row r="2057" spans="1:33" x14ac:dyDescent="0.25">
      <c r="A2057" t="s">
        <v>5187</v>
      </c>
      <c r="B2057" t="s">
        <v>1019</v>
      </c>
      <c r="C2057" t="s">
        <v>1020</v>
      </c>
      <c r="D2057" t="s">
        <v>1021</v>
      </c>
      <c r="E2057" t="s">
        <v>1022</v>
      </c>
      <c r="F2057" t="s">
        <v>1023</v>
      </c>
      <c r="G2057" s="1">
        <v>2560.94870225367</v>
      </c>
      <c r="H2057" s="1">
        <v>191.6</v>
      </c>
      <c r="I2057" s="2">
        <v>490677.77135180309</v>
      </c>
      <c r="J2057" s="3">
        <v>5.8291863913490999E-3</v>
      </c>
      <c r="K2057" s="4">
        <v>84176030.480000004</v>
      </c>
      <c r="L2057" s="5">
        <v>4375001</v>
      </c>
      <c r="M2057" s="6">
        <v>19.240231139999999</v>
      </c>
      <c r="N2057" s="7" t="str">
        <f>IF(ISNUMBER(_xll.BDP($C2057, "DELTA_MID")),_xll.BDP($C2057, "DELTA_MID")," ")</f>
        <v xml:space="preserve"> </v>
      </c>
      <c r="O2057" s="7" t="str">
        <f>IF(ISNUMBER(N2057),_xll.BDP($C2057, "OPT_UNDL_TICKER"),"")</f>
        <v/>
      </c>
      <c r="P2057" s="8" t="str">
        <f>IF(ISNUMBER(N2057),_xll.BDP($C2057, "OPT_UNDL_PX")," ")</f>
        <v xml:space="preserve"> </v>
      </c>
      <c r="Q2057" s="7" t="str">
        <f>IF(ISNUMBER(N2057),+G2057*_xll.BDP($C2057, "PX_POS_MULT_FACTOR")*P2057/K2057," ")</f>
        <v xml:space="preserve"> </v>
      </c>
      <c r="R2057" s="8" t="str">
        <f>IF(OR($A2057="TUA",$A2057="TYA"),"",IF(ISNUMBER(_xll.BDP($C2057,"DUR_ADJ_OAS_MID")),_xll.BDP($C2057,"DUR_ADJ_OAS_MID"),IF(ISNUMBER(_xll.BDP($E2057&amp;" ISIN","DUR_ADJ_OAS_MID")),_xll.BDP($E2057&amp;" ISIN","DUR_ADJ_OAS_MID")," ")))</f>
        <v xml:space="preserve"> </v>
      </c>
      <c r="S2057" s="7" t="str">
        <f t="shared" si="28"/>
        <v xml:space="preserve"> </v>
      </c>
      <c r="AB2057" s="8" t="s">
        <v>791</v>
      </c>
      <c r="AG2057">
        <v>-8.1209999999999997E-3</v>
      </c>
    </row>
    <row r="2058" spans="1:33" x14ac:dyDescent="0.25">
      <c r="A2058" t="s">
        <v>5187</v>
      </c>
      <c r="B2058" t="s">
        <v>1024</v>
      </c>
      <c r="C2058" t="s">
        <v>1025</v>
      </c>
      <c r="D2058" t="s">
        <v>1026</v>
      </c>
      <c r="E2058" t="s">
        <v>1027</v>
      </c>
      <c r="F2058" t="s">
        <v>1028</v>
      </c>
      <c r="G2058" s="1">
        <v>2759.1571607749011</v>
      </c>
      <c r="H2058" s="1">
        <v>157.46</v>
      </c>
      <c r="I2058" s="2">
        <v>434456.88653561589</v>
      </c>
      <c r="J2058" s="3">
        <v>5.1612897882948004E-3</v>
      </c>
      <c r="K2058" s="4">
        <v>84176030.480000004</v>
      </c>
      <c r="L2058" s="5">
        <v>4375001</v>
      </c>
      <c r="M2058" s="6">
        <v>19.240231139999999</v>
      </c>
      <c r="N2058" s="7" t="str">
        <f>IF(ISNUMBER(_xll.BDP($C2058, "DELTA_MID")),_xll.BDP($C2058, "DELTA_MID")," ")</f>
        <v xml:space="preserve"> </v>
      </c>
      <c r="O2058" s="7" t="str">
        <f>IF(ISNUMBER(N2058),_xll.BDP($C2058, "OPT_UNDL_TICKER"),"")</f>
        <v/>
      </c>
      <c r="P2058" s="8" t="str">
        <f>IF(ISNUMBER(N2058),_xll.BDP($C2058, "OPT_UNDL_PX")," ")</f>
        <v xml:space="preserve"> </v>
      </c>
      <c r="Q2058" s="7" t="str">
        <f>IF(ISNUMBER(N2058),+G2058*_xll.BDP($C2058, "PX_POS_MULT_FACTOR")*P2058/K2058," ")</f>
        <v xml:space="preserve"> </v>
      </c>
      <c r="R2058" s="8" t="str">
        <f>IF(OR($A2058="TUA",$A2058="TYA"),"",IF(ISNUMBER(_xll.BDP($C2058,"DUR_ADJ_OAS_MID")),_xll.BDP($C2058,"DUR_ADJ_OAS_MID"),IF(ISNUMBER(_xll.BDP($E2058&amp;" ISIN","DUR_ADJ_OAS_MID")),_xll.BDP($E2058&amp;" ISIN","DUR_ADJ_OAS_MID")," ")))</f>
        <v xml:space="preserve"> </v>
      </c>
      <c r="S2058" s="7" t="str">
        <f t="shared" si="28"/>
        <v xml:space="preserve"> </v>
      </c>
      <c r="AB2058" s="8" t="s">
        <v>791</v>
      </c>
      <c r="AG2058">
        <v>-8.1209999999999997E-3</v>
      </c>
    </row>
    <row r="2059" spans="1:33" x14ac:dyDescent="0.25">
      <c r="A2059" t="s">
        <v>5187</v>
      </c>
      <c r="B2059" t="s">
        <v>1029</v>
      </c>
      <c r="C2059" t="s">
        <v>1030</v>
      </c>
      <c r="D2059" t="s">
        <v>1031</v>
      </c>
      <c r="E2059" t="s">
        <v>1032</v>
      </c>
      <c r="F2059" t="s">
        <v>1033</v>
      </c>
      <c r="G2059" s="1">
        <v>737.91510881228101</v>
      </c>
      <c r="H2059" s="1">
        <v>639.15</v>
      </c>
      <c r="I2059" s="2">
        <v>471638.44179736939</v>
      </c>
      <c r="J2059" s="3">
        <v>5.6030016990339E-3</v>
      </c>
      <c r="K2059" s="4">
        <v>84176030.480000004</v>
      </c>
      <c r="L2059" s="5">
        <v>4375001</v>
      </c>
      <c r="M2059" s="6">
        <v>19.240231139999999</v>
      </c>
      <c r="N2059" s="7" t="str">
        <f>IF(ISNUMBER(_xll.BDP($C2059, "DELTA_MID")),_xll.BDP($C2059, "DELTA_MID")," ")</f>
        <v xml:space="preserve"> </v>
      </c>
      <c r="O2059" s="7" t="str">
        <f>IF(ISNUMBER(N2059),_xll.BDP($C2059, "OPT_UNDL_TICKER"),"")</f>
        <v/>
      </c>
      <c r="P2059" s="8" t="str">
        <f>IF(ISNUMBER(N2059),_xll.BDP($C2059, "OPT_UNDL_PX")," ")</f>
        <v xml:space="preserve"> </v>
      </c>
      <c r="Q2059" s="7" t="str">
        <f>IF(ISNUMBER(N2059),+G2059*_xll.BDP($C2059, "PX_POS_MULT_FACTOR")*P2059/K2059," ")</f>
        <v xml:space="preserve"> </v>
      </c>
      <c r="R2059" s="8" t="str">
        <f>IF(OR($A2059="TUA",$A2059="TYA"),"",IF(ISNUMBER(_xll.BDP($C2059,"DUR_ADJ_OAS_MID")),_xll.BDP($C2059,"DUR_ADJ_OAS_MID"),IF(ISNUMBER(_xll.BDP($E2059&amp;" ISIN","DUR_ADJ_OAS_MID")),_xll.BDP($E2059&amp;" ISIN","DUR_ADJ_OAS_MID")," ")))</f>
        <v xml:space="preserve"> </v>
      </c>
      <c r="S2059" s="7" t="str">
        <f t="shared" si="28"/>
        <v xml:space="preserve"> </v>
      </c>
      <c r="AB2059" s="8" t="s">
        <v>791</v>
      </c>
      <c r="AG2059">
        <v>-8.1209999999999997E-3</v>
      </c>
    </row>
    <row r="2060" spans="1:33" x14ac:dyDescent="0.25">
      <c r="A2060" t="s">
        <v>5187</v>
      </c>
      <c r="B2060" t="s">
        <v>1034</v>
      </c>
      <c r="C2060" t="s">
        <v>1035</v>
      </c>
      <c r="D2060" t="s">
        <v>1036</v>
      </c>
      <c r="E2060" t="s">
        <v>1037</v>
      </c>
      <c r="F2060" t="s">
        <v>1038</v>
      </c>
      <c r="G2060" s="1">
        <v>729.59893475138881</v>
      </c>
      <c r="H2060" s="1">
        <v>652.69000000000005</v>
      </c>
      <c r="I2060" s="2">
        <v>476201.92872288398</v>
      </c>
      <c r="J2060" s="3">
        <v>5.6572153142340001E-3</v>
      </c>
      <c r="K2060" s="4">
        <v>84176030.480000004</v>
      </c>
      <c r="L2060" s="5">
        <v>4375001</v>
      </c>
      <c r="M2060" s="6">
        <v>19.240231139999999</v>
      </c>
      <c r="N2060" s="7" t="str">
        <f>IF(ISNUMBER(_xll.BDP($C2060, "DELTA_MID")),_xll.BDP($C2060, "DELTA_MID")," ")</f>
        <v xml:space="preserve"> </v>
      </c>
      <c r="O2060" s="7" t="str">
        <f>IF(ISNUMBER(N2060),_xll.BDP($C2060, "OPT_UNDL_TICKER"),"")</f>
        <v/>
      </c>
      <c r="P2060" s="8" t="str">
        <f>IF(ISNUMBER(N2060),_xll.BDP($C2060, "OPT_UNDL_PX")," ")</f>
        <v xml:space="preserve"> </v>
      </c>
      <c r="Q2060" s="7" t="str">
        <f>IF(ISNUMBER(N2060),+G2060*_xll.BDP($C2060, "PX_POS_MULT_FACTOR")*P2060/K2060," ")</f>
        <v xml:space="preserve"> </v>
      </c>
      <c r="R2060" s="8" t="str">
        <f>IF(OR($A2060="TUA",$A2060="TYA"),"",IF(ISNUMBER(_xll.BDP($C2060,"DUR_ADJ_OAS_MID")),_xll.BDP($C2060,"DUR_ADJ_OAS_MID"),IF(ISNUMBER(_xll.BDP($E2060&amp;" ISIN","DUR_ADJ_OAS_MID")),_xll.BDP($E2060&amp;" ISIN","DUR_ADJ_OAS_MID")," ")))</f>
        <v xml:space="preserve"> </v>
      </c>
      <c r="S2060" s="7" t="str">
        <f t="shared" si="28"/>
        <v xml:space="preserve"> </v>
      </c>
      <c r="AB2060" s="8" t="s">
        <v>791</v>
      </c>
      <c r="AG2060">
        <v>-8.1209999999999997E-3</v>
      </c>
    </row>
    <row r="2061" spans="1:33" x14ac:dyDescent="0.25">
      <c r="A2061" t="s">
        <v>5187</v>
      </c>
      <c r="B2061" t="s">
        <v>1039</v>
      </c>
      <c r="C2061" t="s">
        <v>1040</v>
      </c>
      <c r="D2061" t="s">
        <v>1041</v>
      </c>
      <c r="E2061" t="s">
        <v>1042</v>
      </c>
      <c r="F2061" t="s">
        <v>1043</v>
      </c>
      <c r="G2061" s="1">
        <v>18541.15361839698</v>
      </c>
      <c r="H2061" s="1">
        <v>25.19</v>
      </c>
      <c r="I2061" s="2">
        <v>467051.65964741987</v>
      </c>
      <c r="J2061" s="3">
        <v>5.5485113396787E-3</v>
      </c>
      <c r="K2061" s="4">
        <v>84176030.480000004</v>
      </c>
      <c r="L2061" s="5">
        <v>4375001</v>
      </c>
      <c r="M2061" s="6">
        <v>19.240231139999999</v>
      </c>
      <c r="N2061" s="7" t="str">
        <f>IF(ISNUMBER(_xll.BDP($C2061, "DELTA_MID")),_xll.BDP($C2061, "DELTA_MID")," ")</f>
        <v xml:space="preserve"> </v>
      </c>
      <c r="O2061" s="7" t="str">
        <f>IF(ISNUMBER(N2061),_xll.BDP($C2061, "OPT_UNDL_TICKER"),"")</f>
        <v/>
      </c>
      <c r="P2061" s="8" t="str">
        <f>IF(ISNUMBER(N2061),_xll.BDP($C2061, "OPT_UNDL_PX")," ")</f>
        <v xml:space="preserve"> </v>
      </c>
      <c r="Q2061" s="7" t="str">
        <f>IF(ISNUMBER(N2061),+G2061*_xll.BDP($C2061, "PX_POS_MULT_FACTOR")*P2061/K2061," ")</f>
        <v xml:space="preserve"> </v>
      </c>
      <c r="R2061" s="8" t="str">
        <f>IF(OR($A2061="TUA",$A2061="TYA"),"",IF(ISNUMBER(_xll.BDP($C2061,"DUR_ADJ_OAS_MID")),_xll.BDP($C2061,"DUR_ADJ_OAS_MID"),IF(ISNUMBER(_xll.BDP($E2061&amp;" ISIN","DUR_ADJ_OAS_MID")),_xll.BDP($E2061&amp;" ISIN","DUR_ADJ_OAS_MID")," ")))</f>
        <v xml:space="preserve"> </v>
      </c>
      <c r="S2061" s="7" t="str">
        <f t="shared" si="28"/>
        <v xml:space="preserve"> </v>
      </c>
      <c r="AB2061" s="8" t="s">
        <v>791</v>
      </c>
      <c r="AG2061">
        <v>-8.1209999999999997E-3</v>
      </c>
    </row>
    <row r="2062" spans="1:33" x14ac:dyDescent="0.25">
      <c r="A2062" t="s">
        <v>5187</v>
      </c>
      <c r="B2062" t="s">
        <v>1044</v>
      </c>
      <c r="C2062" t="s">
        <v>1045</v>
      </c>
      <c r="D2062" t="s">
        <v>1046</v>
      </c>
      <c r="E2062" t="s">
        <v>1047</v>
      </c>
      <c r="F2062" t="s">
        <v>1048</v>
      </c>
      <c r="G2062" s="1">
        <v>480.53901910178161</v>
      </c>
      <c r="H2062" s="1">
        <v>1087.01</v>
      </c>
      <c r="I2062" s="2">
        <v>522350.71915382758</v>
      </c>
      <c r="J2062" s="3">
        <v>6.2054567811668992E-3</v>
      </c>
      <c r="K2062" s="4">
        <v>84176030.480000004</v>
      </c>
      <c r="L2062" s="5">
        <v>4375001</v>
      </c>
      <c r="M2062" s="6">
        <v>19.240231139999999</v>
      </c>
      <c r="N2062" s="7" t="str">
        <f>IF(ISNUMBER(_xll.BDP($C2062, "DELTA_MID")),_xll.BDP($C2062, "DELTA_MID")," ")</f>
        <v xml:space="preserve"> </v>
      </c>
      <c r="O2062" s="7" t="str">
        <f>IF(ISNUMBER(N2062),_xll.BDP($C2062, "OPT_UNDL_TICKER"),"")</f>
        <v/>
      </c>
      <c r="P2062" s="8" t="str">
        <f>IF(ISNUMBER(N2062),_xll.BDP($C2062, "OPT_UNDL_PX")," ")</f>
        <v xml:space="preserve"> </v>
      </c>
      <c r="Q2062" s="7" t="str">
        <f>IF(ISNUMBER(N2062),+G2062*_xll.BDP($C2062, "PX_POS_MULT_FACTOR")*P2062/K2062," ")</f>
        <v xml:space="preserve"> </v>
      </c>
      <c r="R2062" s="8" t="str">
        <f>IF(OR($A2062="TUA",$A2062="TYA"),"",IF(ISNUMBER(_xll.BDP($C2062,"DUR_ADJ_OAS_MID")),_xll.BDP($C2062,"DUR_ADJ_OAS_MID"),IF(ISNUMBER(_xll.BDP($E2062&amp;" ISIN","DUR_ADJ_OAS_MID")),_xll.BDP($E2062&amp;" ISIN","DUR_ADJ_OAS_MID")," ")))</f>
        <v xml:space="preserve"> </v>
      </c>
      <c r="S2062" s="7" t="str">
        <f t="shared" si="28"/>
        <v xml:space="preserve"> </v>
      </c>
      <c r="AB2062" s="8" t="s">
        <v>791</v>
      </c>
      <c r="AG2062">
        <v>-8.1209999999999997E-3</v>
      </c>
    </row>
    <row r="2063" spans="1:33" x14ac:dyDescent="0.25">
      <c r="A2063" t="s">
        <v>5187</v>
      </c>
      <c r="B2063" t="s">
        <v>1049</v>
      </c>
      <c r="C2063" t="s">
        <v>1050</v>
      </c>
      <c r="D2063" t="s">
        <v>1051</v>
      </c>
      <c r="E2063" t="s">
        <v>1052</v>
      </c>
      <c r="F2063" t="s">
        <v>1053</v>
      </c>
      <c r="G2063" s="1">
        <v>7448.4271426445112</v>
      </c>
      <c r="H2063" s="1">
        <v>75.959999999999994</v>
      </c>
      <c r="I2063" s="2">
        <v>565782.52575527702</v>
      </c>
      <c r="J2063" s="3">
        <v>6.7214208430712999E-3</v>
      </c>
      <c r="K2063" s="4">
        <v>84176030.480000004</v>
      </c>
      <c r="L2063" s="5">
        <v>4375001</v>
      </c>
      <c r="M2063" s="6">
        <v>19.240231139999999</v>
      </c>
      <c r="N2063" s="7" t="str">
        <f>IF(ISNUMBER(_xll.BDP($C2063, "DELTA_MID")),_xll.BDP($C2063, "DELTA_MID")," ")</f>
        <v xml:space="preserve"> </v>
      </c>
      <c r="O2063" s="7" t="str">
        <f>IF(ISNUMBER(N2063),_xll.BDP($C2063, "OPT_UNDL_TICKER"),"")</f>
        <v/>
      </c>
      <c r="P2063" s="8" t="str">
        <f>IF(ISNUMBER(N2063),_xll.BDP($C2063, "OPT_UNDL_PX")," ")</f>
        <v xml:space="preserve"> </v>
      </c>
      <c r="Q2063" s="7" t="str">
        <f>IF(ISNUMBER(N2063),+G2063*_xll.BDP($C2063, "PX_POS_MULT_FACTOR")*P2063/K2063," ")</f>
        <v xml:space="preserve"> </v>
      </c>
      <c r="R2063" s="8" t="str">
        <f>IF(OR($A2063="TUA",$A2063="TYA"),"",IF(ISNUMBER(_xll.BDP($C2063,"DUR_ADJ_OAS_MID")),_xll.BDP($C2063,"DUR_ADJ_OAS_MID"),IF(ISNUMBER(_xll.BDP($E2063&amp;" ISIN","DUR_ADJ_OAS_MID")),_xll.BDP($E2063&amp;" ISIN","DUR_ADJ_OAS_MID")," ")))</f>
        <v xml:space="preserve"> </v>
      </c>
      <c r="S2063" s="7" t="str">
        <f t="shared" si="28"/>
        <v xml:space="preserve"> </v>
      </c>
      <c r="AB2063" s="8" t="s">
        <v>791</v>
      </c>
      <c r="AG2063">
        <v>-8.1209999999999997E-3</v>
      </c>
    </row>
    <row r="2064" spans="1:33" x14ac:dyDescent="0.25">
      <c r="A2064" t="s">
        <v>5187</v>
      </c>
      <c r="B2064" t="s">
        <v>1054</v>
      </c>
      <c r="C2064" t="s">
        <v>1055</v>
      </c>
      <c r="D2064" t="s">
        <v>1056</v>
      </c>
      <c r="E2064" t="s">
        <v>1057</v>
      </c>
      <c r="F2064" t="s">
        <v>1058</v>
      </c>
      <c r="G2064" s="1">
        <v>26038.87640478482</v>
      </c>
      <c r="H2064" s="1">
        <v>16.260000000000002</v>
      </c>
      <c r="I2064" s="2">
        <v>423392.13034180121</v>
      </c>
      <c r="J2064" s="3">
        <v>5.0298419624622004E-3</v>
      </c>
      <c r="K2064" s="4">
        <v>84176030.480000004</v>
      </c>
      <c r="L2064" s="5">
        <v>4375001</v>
      </c>
      <c r="M2064" s="6">
        <v>19.240231139999999</v>
      </c>
      <c r="N2064" s="7" t="str">
        <f>IF(ISNUMBER(_xll.BDP($C2064, "DELTA_MID")),_xll.BDP($C2064, "DELTA_MID")," ")</f>
        <v xml:space="preserve"> </v>
      </c>
      <c r="O2064" s="7" t="str">
        <f>IF(ISNUMBER(N2064),_xll.BDP($C2064, "OPT_UNDL_TICKER"),"")</f>
        <v/>
      </c>
      <c r="P2064" s="8" t="str">
        <f>IF(ISNUMBER(N2064),_xll.BDP($C2064, "OPT_UNDL_PX")," ")</f>
        <v xml:space="preserve"> </v>
      </c>
      <c r="Q2064" s="7" t="str">
        <f>IF(ISNUMBER(N2064),+G2064*_xll.BDP($C2064, "PX_POS_MULT_FACTOR")*P2064/K2064," ")</f>
        <v xml:space="preserve"> </v>
      </c>
      <c r="R2064" s="8" t="str">
        <f>IF(OR($A2064="TUA",$A2064="TYA"),"",IF(ISNUMBER(_xll.BDP($C2064,"DUR_ADJ_OAS_MID")),_xll.BDP($C2064,"DUR_ADJ_OAS_MID"),IF(ISNUMBER(_xll.BDP($E2064&amp;" ISIN","DUR_ADJ_OAS_MID")),_xll.BDP($E2064&amp;" ISIN","DUR_ADJ_OAS_MID")," ")))</f>
        <v xml:space="preserve"> </v>
      </c>
      <c r="S2064" s="7" t="str">
        <f t="shared" si="28"/>
        <v xml:space="preserve"> </v>
      </c>
      <c r="AB2064" s="8" t="s">
        <v>791</v>
      </c>
      <c r="AG2064">
        <v>-8.1209999999999997E-3</v>
      </c>
    </row>
    <row r="2065" spans="1:33" x14ac:dyDescent="0.25">
      <c r="A2065" t="s">
        <v>5187</v>
      </c>
      <c r="B2065" t="s">
        <v>1059</v>
      </c>
      <c r="C2065" t="s">
        <v>1060</v>
      </c>
      <c r="D2065" t="s">
        <v>1061</v>
      </c>
      <c r="E2065" t="s">
        <v>1062</v>
      </c>
      <c r="F2065" t="s">
        <v>1063</v>
      </c>
      <c r="G2065" s="1">
        <v>11191.9415887824</v>
      </c>
      <c r="H2065" s="1">
        <v>40.36</v>
      </c>
      <c r="I2065" s="2">
        <v>451706.76252325752</v>
      </c>
      <c r="J2065" s="3">
        <v>5.3662160112264001E-3</v>
      </c>
      <c r="K2065" s="4">
        <v>84176030.480000004</v>
      </c>
      <c r="L2065" s="5">
        <v>4375001</v>
      </c>
      <c r="M2065" s="6">
        <v>19.240231139999999</v>
      </c>
      <c r="N2065" s="7" t="str">
        <f>IF(ISNUMBER(_xll.BDP($C2065, "DELTA_MID")),_xll.BDP($C2065, "DELTA_MID")," ")</f>
        <v xml:space="preserve"> </v>
      </c>
      <c r="O2065" s="7" t="str">
        <f>IF(ISNUMBER(N2065),_xll.BDP($C2065, "OPT_UNDL_TICKER"),"")</f>
        <v/>
      </c>
      <c r="P2065" s="8" t="str">
        <f>IF(ISNUMBER(N2065),_xll.BDP($C2065, "OPT_UNDL_PX")," ")</f>
        <v xml:space="preserve"> </v>
      </c>
      <c r="Q2065" s="7" t="str">
        <f>IF(ISNUMBER(N2065),+G2065*_xll.BDP($C2065, "PX_POS_MULT_FACTOR")*P2065/K2065," ")</f>
        <v xml:space="preserve"> </v>
      </c>
      <c r="R2065" s="8" t="str">
        <f>IF(OR($A2065="TUA",$A2065="TYA"),"",IF(ISNUMBER(_xll.BDP($C2065,"DUR_ADJ_OAS_MID")),_xll.BDP($C2065,"DUR_ADJ_OAS_MID"),IF(ISNUMBER(_xll.BDP($E2065&amp;" ISIN","DUR_ADJ_OAS_MID")),_xll.BDP($E2065&amp;" ISIN","DUR_ADJ_OAS_MID")," ")))</f>
        <v xml:space="preserve"> </v>
      </c>
      <c r="S2065" s="7" t="str">
        <f t="shared" si="28"/>
        <v xml:space="preserve"> </v>
      </c>
      <c r="AB2065" s="8" t="s">
        <v>791</v>
      </c>
      <c r="AG2065">
        <v>-8.1209999999999997E-3</v>
      </c>
    </row>
    <row r="2066" spans="1:33" x14ac:dyDescent="0.25">
      <c r="A2066" t="s">
        <v>5187</v>
      </c>
      <c r="B2066" t="s">
        <v>1064</v>
      </c>
      <c r="C2066" t="s">
        <v>1065</v>
      </c>
      <c r="D2066" t="s">
        <v>1066</v>
      </c>
      <c r="E2066" t="s">
        <v>1067</v>
      </c>
      <c r="F2066" t="s">
        <v>1068</v>
      </c>
      <c r="G2066" s="1">
        <v>7341.4104530923723</v>
      </c>
      <c r="H2066" s="1">
        <v>68.63</v>
      </c>
      <c r="I2066" s="2">
        <v>503840.99939572951</v>
      </c>
      <c r="J2066" s="3">
        <v>5.9855637825003008E-3</v>
      </c>
      <c r="K2066" s="4">
        <v>84176030.480000004</v>
      </c>
      <c r="L2066" s="5">
        <v>4375001</v>
      </c>
      <c r="M2066" s="6">
        <v>19.240231139999999</v>
      </c>
      <c r="N2066" s="7" t="str">
        <f>IF(ISNUMBER(_xll.BDP($C2066, "DELTA_MID")),_xll.BDP($C2066, "DELTA_MID")," ")</f>
        <v xml:space="preserve"> </v>
      </c>
      <c r="O2066" s="7" t="str">
        <f>IF(ISNUMBER(N2066),_xll.BDP($C2066, "OPT_UNDL_TICKER"),"")</f>
        <v/>
      </c>
      <c r="P2066" s="8" t="str">
        <f>IF(ISNUMBER(N2066),_xll.BDP($C2066, "OPT_UNDL_PX")," ")</f>
        <v xml:space="preserve"> </v>
      </c>
      <c r="Q2066" s="7" t="str">
        <f>IF(ISNUMBER(N2066),+G2066*_xll.BDP($C2066, "PX_POS_MULT_FACTOR")*P2066/K2066," ")</f>
        <v xml:space="preserve"> </v>
      </c>
      <c r="R2066" s="8" t="str">
        <f>IF(OR($A2066="TUA",$A2066="TYA"),"",IF(ISNUMBER(_xll.BDP($C2066,"DUR_ADJ_OAS_MID")),_xll.BDP($C2066,"DUR_ADJ_OAS_MID"),IF(ISNUMBER(_xll.BDP($E2066&amp;" ISIN","DUR_ADJ_OAS_MID")),_xll.BDP($E2066&amp;" ISIN","DUR_ADJ_OAS_MID")," ")))</f>
        <v xml:space="preserve"> </v>
      </c>
      <c r="S2066" s="7" t="str">
        <f t="shared" si="28"/>
        <v xml:space="preserve"> </v>
      </c>
      <c r="AB2066" s="8" t="s">
        <v>791</v>
      </c>
      <c r="AG2066">
        <v>-8.1209999999999997E-3</v>
      </c>
    </row>
    <row r="2067" spans="1:33" x14ac:dyDescent="0.25">
      <c r="A2067" t="s">
        <v>5187</v>
      </c>
      <c r="B2067" t="s">
        <v>1069</v>
      </c>
      <c r="C2067" t="s">
        <v>1070</v>
      </c>
      <c r="D2067" t="s">
        <v>1071</v>
      </c>
      <c r="E2067" t="s">
        <v>1072</v>
      </c>
      <c r="F2067" t="s">
        <v>1073</v>
      </c>
      <c r="G2067" s="1">
        <v>6114.3837840082442</v>
      </c>
      <c r="H2067" s="1">
        <v>80.900000000000006</v>
      </c>
      <c r="I2067" s="2">
        <v>494653.64812626701</v>
      </c>
      <c r="J2067" s="3">
        <v>5.876419276432801E-3</v>
      </c>
      <c r="K2067" s="4">
        <v>84176030.480000004</v>
      </c>
      <c r="L2067" s="5">
        <v>4375001</v>
      </c>
      <c r="M2067" s="6">
        <v>19.240231139999999</v>
      </c>
      <c r="N2067" s="7" t="str">
        <f>IF(ISNUMBER(_xll.BDP($C2067, "DELTA_MID")),_xll.BDP($C2067, "DELTA_MID")," ")</f>
        <v xml:space="preserve"> </v>
      </c>
      <c r="O2067" s="7" t="str">
        <f>IF(ISNUMBER(N2067),_xll.BDP($C2067, "OPT_UNDL_TICKER"),"")</f>
        <v/>
      </c>
      <c r="P2067" s="8" t="str">
        <f>IF(ISNUMBER(N2067),_xll.BDP($C2067, "OPT_UNDL_PX")," ")</f>
        <v xml:space="preserve"> </v>
      </c>
      <c r="Q2067" s="7" t="str">
        <f>IF(ISNUMBER(N2067),+G2067*_xll.BDP($C2067, "PX_POS_MULT_FACTOR")*P2067/K2067," ")</f>
        <v xml:space="preserve"> </v>
      </c>
      <c r="R2067" s="8" t="str">
        <f>IF(OR($A2067="TUA",$A2067="TYA"),"",IF(ISNUMBER(_xll.BDP($C2067,"DUR_ADJ_OAS_MID")),_xll.BDP($C2067,"DUR_ADJ_OAS_MID"),IF(ISNUMBER(_xll.BDP($E2067&amp;" ISIN","DUR_ADJ_OAS_MID")),_xll.BDP($E2067&amp;" ISIN","DUR_ADJ_OAS_MID")," ")))</f>
        <v xml:space="preserve"> </v>
      </c>
      <c r="S2067" s="7" t="str">
        <f t="shared" si="28"/>
        <v xml:space="preserve"> </v>
      </c>
      <c r="AB2067" s="8" t="s">
        <v>791</v>
      </c>
      <c r="AG2067">
        <v>-8.1209999999999997E-3</v>
      </c>
    </row>
    <row r="2068" spans="1:33" x14ac:dyDescent="0.25">
      <c r="A2068" t="s">
        <v>5187</v>
      </c>
      <c r="B2068" t="s">
        <v>1074</v>
      </c>
      <c r="C2068" t="s">
        <v>1075</v>
      </c>
      <c r="D2068" t="s">
        <v>1076</v>
      </c>
      <c r="E2068" t="s">
        <v>1077</v>
      </c>
      <c r="F2068" t="s">
        <v>1078</v>
      </c>
      <c r="G2068" s="1">
        <v>2301.4799751348251</v>
      </c>
      <c r="H2068" s="1">
        <v>211.34</v>
      </c>
      <c r="I2068" s="2">
        <v>486394.77794499393</v>
      </c>
      <c r="J2068" s="3">
        <v>5.7783050016899998E-3</v>
      </c>
      <c r="K2068" s="4">
        <v>84176030.480000004</v>
      </c>
      <c r="L2068" s="5">
        <v>4375001</v>
      </c>
      <c r="M2068" s="6">
        <v>19.240231139999999</v>
      </c>
      <c r="N2068" s="7" t="str">
        <f>IF(ISNUMBER(_xll.BDP($C2068, "DELTA_MID")),_xll.BDP($C2068, "DELTA_MID")," ")</f>
        <v xml:space="preserve"> </v>
      </c>
      <c r="O2068" s="7" t="str">
        <f>IF(ISNUMBER(N2068),_xll.BDP($C2068, "OPT_UNDL_TICKER"),"")</f>
        <v/>
      </c>
      <c r="P2068" s="8" t="str">
        <f>IF(ISNUMBER(N2068),_xll.BDP($C2068, "OPT_UNDL_PX")," ")</f>
        <v xml:space="preserve"> </v>
      </c>
      <c r="Q2068" s="7" t="str">
        <f>IF(ISNUMBER(N2068),+G2068*_xll.BDP($C2068, "PX_POS_MULT_FACTOR")*P2068/K2068," ")</f>
        <v xml:space="preserve"> </v>
      </c>
      <c r="R2068" s="8" t="str">
        <f>IF(OR($A2068="TUA",$A2068="TYA"),"",IF(ISNUMBER(_xll.BDP($C2068,"DUR_ADJ_OAS_MID")),_xll.BDP($C2068,"DUR_ADJ_OAS_MID"),IF(ISNUMBER(_xll.BDP($E2068&amp;" ISIN","DUR_ADJ_OAS_MID")),_xll.BDP($E2068&amp;" ISIN","DUR_ADJ_OAS_MID")," ")))</f>
        <v xml:space="preserve"> </v>
      </c>
      <c r="S2068" s="7" t="str">
        <f t="shared" si="28"/>
        <v xml:space="preserve"> </v>
      </c>
      <c r="AB2068" s="8" t="s">
        <v>791</v>
      </c>
      <c r="AG2068">
        <v>-8.1209999999999997E-3</v>
      </c>
    </row>
    <row r="2069" spans="1:33" x14ac:dyDescent="0.25">
      <c r="A2069" t="s">
        <v>5187</v>
      </c>
      <c r="B2069" t="s">
        <v>1079</v>
      </c>
      <c r="C2069" t="s">
        <v>1080</v>
      </c>
      <c r="D2069" t="s">
        <v>1081</v>
      </c>
      <c r="E2069" t="s">
        <v>1082</v>
      </c>
      <c r="F2069" t="s">
        <v>1083</v>
      </c>
      <c r="G2069" s="1">
        <v>1746.516393127567</v>
      </c>
      <c r="H2069" s="1">
        <v>241.53</v>
      </c>
      <c r="I2069" s="2">
        <v>421836.1044321013</v>
      </c>
      <c r="J2069" s="3">
        <v>5.0113565824695004E-3</v>
      </c>
      <c r="K2069" s="4">
        <v>84176030.480000004</v>
      </c>
      <c r="L2069" s="5">
        <v>4375001</v>
      </c>
      <c r="M2069" s="6">
        <v>19.240231139999999</v>
      </c>
      <c r="N2069" s="7" t="str">
        <f>IF(ISNUMBER(_xll.BDP($C2069, "DELTA_MID")),_xll.BDP($C2069, "DELTA_MID")," ")</f>
        <v xml:space="preserve"> </v>
      </c>
      <c r="O2069" s="7" t="str">
        <f>IF(ISNUMBER(N2069),_xll.BDP($C2069, "OPT_UNDL_TICKER"),"")</f>
        <v/>
      </c>
      <c r="P2069" s="8" t="str">
        <f>IF(ISNUMBER(N2069),_xll.BDP($C2069, "OPT_UNDL_PX")," ")</f>
        <v xml:space="preserve"> </v>
      </c>
      <c r="Q2069" s="7" t="str">
        <f>IF(ISNUMBER(N2069),+G2069*_xll.BDP($C2069, "PX_POS_MULT_FACTOR")*P2069/K2069," ")</f>
        <v xml:space="preserve"> </v>
      </c>
      <c r="R2069" s="8" t="str">
        <f>IF(OR($A2069="TUA",$A2069="TYA"),"",IF(ISNUMBER(_xll.BDP($C2069,"DUR_ADJ_OAS_MID")),_xll.BDP($C2069,"DUR_ADJ_OAS_MID"),IF(ISNUMBER(_xll.BDP($E2069&amp;" ISIN","DUR_ADJ_OAS_MID")),_xll.BDP($E2069&amp;" ISIN","DUR_ADJ_OAS_MID")," ")))</f>
        <v xml:space="preserve"> </v>
      </c>
      <c r="S2069" s="7" t="str">
        <f t="shared" si="28"/>
        <v xml:space="preserve"> </v>
      </c>
      <c r="AB2069" s="8" t="s">
        <v>791</v>
      </c>
      <c r="AG2069">
        <v>-8.1209999999999997E-3</v>
      </c>
    </row>
    <row r="2070" spans="1:33" x14ac:dyDescent="0.25">
      <c r="A2070" t="s">
        <v>5187</v>
      </c>
      <c r="B2070" t="s">
        <v>1084</v>
      </c>
      <c r="C2070" t="s">
        <v>1085</v>
      </c>
      <c r="D2070" t="s">
        <v>1086</v>
      </c>
      <c r="E2070" t="s">
        <v>1087</v>
      </c>
      <c r="F2070" t="s">
        <v>1088</v>
      </c>
      <c r="G2070" s="1">
        <v>3986.325018642975</v>
      </c>
      <c r="H2070" s="1">
        <v>144.78</v>
      </c>
      <c r="I2070" s="2">
        <v>577140.13619912998</v>
      </c>
      <c r="J2070" s="3">
        <v>6.8563477382823004E-3</v>
      </c>
      <c r="K2070" s="4">
        <v>84176030.480000004</v>
      </c>
      <c r="L2070" s="5">
        <v>4375001</v>
      </c>
      <c r="M2070" s="6">
        <v>19.240231139999999</v>
      </c>
      <c r="N2070" s="7" t="str">
        <f>IF(ISNUMBER(_xll.BDP($C2070, "DELTA_MID")),_xll.BDP($C2070, "DELTA_MID")," ")</f>
        <v xml:space="preserve"> </v>
      </c>
      <c r="O2070" s="7" t="str">
        <f>IF(ISNUMBER(N2070),_xll.BDP($C2070, "OPT_UNDL_TICKER"),"")</f>
        <v/>
      </c>
      <c r="P2070" s="8" t="str">
        <f>IF(ISNUMBER(N2070),_xll.BDP($C2070, "OPT_UNDL_PX")," ")</f>
        <v xml:space="preserve"> </v>
      </c>
      <c r="Q2070" s="7" t="str">
        <f>IF(ISNUMBER(N2070),+G2070*_xll.BDP($C2070, "PX_POS_MULT_FACTOR")*P2070/K2070," ")</f>
        <v xml:space="preserve"> </v>
      </c>
      <c r="R2070" s="8" t="str">
        <f>IF(OR($A2070="TUA",$A2070="TYA"),"",IF(ISNUMBER(_xll.BDP($C2070,"DUR_ADJ_OAS_MID")),_xll.BDP($C2070,"DUR_ADJ_OAS_MID"),IF(ISNUMBER(_xll.BDP($E2070&amp;" ISIN","DUR_ADJ_OAS_MID")),_xll.BDP($E2070&amp;" ISIN","DUR_ADJ_OAS_MID")," ")))</f>
        <v xml:space="preserve"> </v>
      </c>
      <c r="S2070" s="7" t="str">
        <f t="shared" si="28"/>
        <v xml:space="preserve"> </v>
      </c>
      <c r="AB2070" s="8" t="s">
        <v>791</v>
      </c>
      <c r="AG2070">
        <v>-8.1209999999999997E-3</v>
      </c>
    </row>
    <row r="2071" spans="1:33" x14ac:dyDescent="0.25">
      <c r="A2071" t="s">
        <v>5187</v>
      </c>
      <c r="B2071" t="s">
        <v>1089</v>
      </c>
      <c r="C2071" t="s">
        <v>1090</v>
      </c>
      <c r="D2071" t="s">
        <v>1091</v>
      </c>
      <c r="E2071" t="s">
        <v>1092</v>
      </c>
      <c r="F2071" t="s">
        <v>1093</v>
      </c>
      <c r="G2071" s="1">
        <v>2970.4334473380668</v>
      </c>
      <c r="H2071" s="1">
        <v>167.1</v>
      </c>
      <c r="I2071" s="2">
        <v>496359.42905019101</v>
      </c>
      <c r="J2071" s="3">
        <v>5.8966837259939999E-3</v>
      </c>
      <c r="K2071" s="4">
        <v>84176030.480000004</v>
      </c>
      <c r="L2071" s="5">
        <v>4375001</v>
      </c>
      <c r="M2071" s="6">
        <v>19.240231139999999</v>
      </c>
      <c r="N2071" s="7" t="str">
        <f>IF(ISNUMBER(_xll.BDP($C2071, "DELTA_MID")),_xll.BDP($C2071, "DELTA_MID")," ")</f>
        <v xml:space="preserve"> </v>
      </c>
      <c r="O2071" s="7" t="str">
        <f>IF(ISNUMBER(N2071),_xll.BDP($C2071, "OPT_UNDL_TICKER"),"")</f>
        <v/>
      </c>
      <c r="P2071" s="8" t="str">
        <f>IF(ISNUMBER(N2071),_xll.BDP($C2071, "OPT_UNDL_PX")," ")</f>
        <v xml:space="preserve"> </v>
      </c>
      <c r="Q2071" s="7" t="str">
        <f>IF(ISNUMBER(N2071),+G2071*_xll.BDP($C2071, "PX_POS_MULT_FACTOR")*P2071/K2071," ")</f>
        <v xml:space="preserve"> </v>
      </c>
      <c r="R2071" s="8" t="str">
        <f>IF(OR($A2071="TUA",$A2071="TYA"),"",IF(ISNUMBER(_xll.BDP($C2071,"DUR_ADJ_OAS_MID")),_xll.BDP($C2071,"DUR_ADJ_OAS_MID"),IF(ISNUMBER(_xll.BDP($E2071&amp;" ISIN","DUR_ADJ_OAS_MID")),_xll.BDP($E2071&amp;" ISIN","DUR_ADJ_OAS_MID")," ")))</f>
        <v xml:space="preserve"> </v>
      </c>
      <c r="S2071" s="7" t="str">
        <f t="shared" si="28"/>
        <v xml:space="preserve"> </v>
      </c>
      <c r="AB2071" s="8" t="s">
        <v>791</v>
      </c>
      <c r="AG2071">
        <v>-8.1209999999999997E-3</v>
      </c>
    </row>
    <row r="2072" spans="1:33" x14ac:dyDescent="0.25">
      <c r="A2072" t="s">
        <v>5187</v>
      </c>
      <c r="B2072" t="s">
        <v>1094</v>
      </c>
      <c r="C2072" t="s">
        <v>1095</v>
      </c>
      <c r="D2072" t="s">
        <v>1096</v>
      </c>
      <c r="E2072" t="s">
        <v>1097</v>
      </c>
      <c r="F2072" t="s">
        <v>1098</v>
      </c>
      <c r="G2072" s="1">
        <v>6468.9583140610066</v>
      </c>
      <c r="H2072" s="1">
        <v>67.510000000000005</v>
      </c>
      <c r="I2072" s="2">
        <v>436719.37578225858</v>
      </c>
      <c r="J2072" s="3">
        <v>5.1881678583788997E-3</v>
      </c>
      <c r="K2072" s="4">
        <v>84176030.480000004</v>
      </c>
      <c r="L2072" s="5">
        <v>4375001</v>
      </c>
      <c r="M2072" s="6">
        <v>19.240231139999999</v>
      </c>
      <c r="N2072" s="7" t="str">
        <f>IF(ISNUMBER(_xll.BDP($C2072, "DELTA_MID")),_xll.BDP($C2072, "DELTA_MID")," ")</f>
        <v xml:space="preserve"> </v>
      </c>
      <c r="O2072" s="7" t="str">
        <f>IF(ISNUMBER(N2072),_xll.BDP($C2072, "OPT_UNDL_TICKER"),"")</f>
        <v/>
      </c>
      <c r="P2072" s="8" t="str">
        <f>IF(ISNUMBER(N2072),_xll.BDP($C2072, "OPT_UNDL_PX")," ")</f>
        <v xml:space="preserve"> </v>
      </c>
      <c r="Q2072" s="7" t="str">
        <f>IF(ISNUMBER(N2072),+G2072*_xll.BDP($C2072, "PX_POS_MULT_FACTOR")*P2072/K2072," ")</f>
        <v xml:space="preserve"> </v>
      </c>
      <c r="R2072" s="8" t="str">
        <f>IF(OR($A2072="TUA",$A2072="TYA"),"",IF(ISNUMBER(_xll.BDP($C2072,"DUR_ADJ_OAS_MID")),_xll.BDP($C2072,"DUR_ADJ_OAS_MID"),IF(ISNUMBER(_xll.BDP($E2072&amp;" ISIN","DUR_ADJ_OAS_MID")),_xll.BDP($E2072&amp;" ISIN","DUR_ADJ_OAS_MID")," ")))</f>
        <v xml:space="preserve"> </v>
      </c>
      <c r="S2072" s="7" t="str">
        <f t="shared" si="28"/>
        <v xml:space="preserve"> </v>
      </c>
      <c r="AB2072" s="8" t="s">
        <v>791</v>
      </c>
      <c r="AG2072">
        <v>-8.1209999999999997E-3</v>
      </c>
    </row>
    <row r="2073" spans="1:33" x14ac:dyDescent="0.25">
      <c r="A2073" t="s">
        <v>5187</v>
      </c>
      <c r="B2073" t="s">
        <v>1099</v>
      </c>
      <c r="C2073" t="s">
        <v>1100</v>
      </c>
      <c r="D2073" t="s">
        <v>1101</v>
      </c>
      <c r="E2073" t="s">
        <v>1102</v>
      </c>
      <c r="F2073" t="s">
        <v>1103</v>
      </c>
      <c r="G2073" s="1">
        <v>621.43279787532424</v>
      </c>
      <c r="H2073" s="1">
        <v>717.55</v>
      </c>
      <c r="I2073" s="2">
        <v>445909.10411543888</v>
      </c>
      <c r="J2073" s="3">
        <v>5.2973406036459E-3</v>
      </c>
      <c r="K2073" s="4">
        <v>84176030.480000004</v>
      </c>
      <c r="L2073" s="5">
        <v>4375001</v>
      </c>
      <c r="M2073" s="6">
        <v>19.240231139999999</v>
      </c>
      <c r="N2073" s="7" t="str">
        <f>IF(ISNUMBER(_xll.BDP($C2073, "DELTA_MID")),_xll.BDP($C2073, "DELTA_MID")," ")</f>
        <v xml:space="preserve"> </v>
      </c>
      <c r="O2073" s="7" t="str">
        <f>IF(ISNUMBER(N2073),_xll.BDP($C2073, "OPT_UNDL_TICKER"),"")</f>
        <v/>
      </c>
      <c r="P2073" s="8" t="str">
        <f>IF(ISNUMBER(N2073),_xll.BDP($C2073, "OPT_UNDL_PX")," ")</f>
        <v xml:space="preserve"> </v>
      </c>
      <c r="Q2073" s="7" t="str">
        <f>IF(ISNUMBER(N2073),+G2073*_xll.BDP($C2073, "PX_POS_MULT_FACTOR")*P2073/K2073," ")</f>
        <v xml:space="preserve"> </v>
      </c>
      <c r="R2073" s="8" t="str">
        <f>IF(OR($A2073="TUA",$A2073="TYA"),"",IF(ISNUMBER(_xll.BDP($C2073,"DUR_ADJ_OAS_MID")),_xll.BDP($C2073,"DUR_ADJ_OAS_MID"),IF(ISNUMBER(_xll.BDP($E2073&amp;" ISIN","DUR_ADJ_OAS_MID")),_xll.BDP($E2073&amp;" ISIN","DUR_ADJ_OAS_MID")," ")))</f>
        <v xml:space="preserve"> </v>
      </c>
      <c r="S2073" s="7" t="str">
        <f t="shared" si="28"/>
        <v xml:space="preserve"> </v>
      </c>
      <c r="AB2073" s="8" t="s">
        <v>791</v>
      </c>
      <c r="AG2073">
        <v>-8.1209999999999997E-3</v>
      </c>
    </row>
    <row r="2074" spans="1:33" x14ac:dyDescent="0.25">
      <c r="A2074" t="s">
        <v>5187</v>
      </c>
      <c r="B2074" t="s">
        <v>1104</v>
      </c>
      <c r="C2074" t="s">
        <v>1105</v>
      </c>
      <c r="D2074" t="s">
        <v>1106</v>
      </c>
      <c r="E2074" t="s">
        <v>1107</v>
      </c>
      <c r="F2074" t="s">
        <v>1108</v>
      </c>
      <c r="G2074" s="1">
        <v>2398.7155790706179</v>
      </c>
      <c r="H2074" s="1">
        <v>203.85</v>
      </c>
      <c r="I2074" s="2">
        <v>488978.17079354549</v>
      </c>
      <c r="J2074" s="3">
        <v>5.8089953637066004E-3</v>
      </c>
      <c r="K2074" s="4">
        <v>84176030.480000004</v>
      </c>
      <c r="L2074" s="5">
        <v>4375001</v>
      </c>
      <c r="M2074" s="6">
        <v>19.240231139999999</v>
      </c>
      <c r="N2074" s="7" t="str">
        <f>IF(ISNUMBER(_xll.BDP($C2074, "DELTA_MID")),_xll.BDP($C2074, "DELTA_MID")," ")</f>
        <v xml:space="preserve"> </v>
      </c>
      <c r="O2074" s="7" t="str">
        <f>IF(ISNUMBER(N2074),_xll.BDP($C2074, "OPT_UNDL_TICKER"),"")</f>
        <v/>
      </c>
      <c r="P2074" s="8" t="str">
        <f>IF(ISNUMBER(N2074),_xll.BDP($C2074, "OPT_UNDL_PX")," ")</f>
        <v xml:space="preserve"> </v>
      </c>
      <c r="Q2074" s="7" t="str">
        <f>IF(ISNUMBER(N2074),+G2074*_xll.BDP($C2074, "PX_POS_MULT_FACTOR")*P2074/K2074," ")</f>
        <v xml:space="preserve"> </v>
      </c>
      <c r="R2074" s="8" t="str">
        <f>IF(OR($A2074="TUA",$A2074="TYA"),"",IF(ISNUMBER(_xll.BDP($C2074,"DUR_ADJ_OAS_MID")),_xll.BDP($C2074,"DUR_ADJ_OAS_MID"),IF(ISNUMBER(_xll.BDP($E2074&amp;" ISIN","DUR_ADJ_OAS_MID")),_xll.BDP($E2074&amp;" ISIN","DUR_ADJ_OAS_MID")," ")))</f>
        <v xml:space="preserve"> </v>
      </c>
      <c r="S2074" s="7" t="str">
        <f t="shared" si="28"/>
        <v xml:space="preserve"> </v>
      </c>
      <c r="AB2074" s="8" t="s">
        <v>791</v>
      </c>
      <c r="AG2074">
        <v>-8.1209999999999997E-3</v>
      </c>
    </row>
    <row r="2075" spans="1:33" x14ac:dyDescent="0.25">
      <c r="A2075" t="s">
        <v>5187</v>
      </c>
      <c r="B2075" t="s">
        <v>1109</v>
      </c>
      <c r="C2075" t="s">
        <v>1110</v>
      </c>
      <c r="D2075" t="s">
        <v>1111</v>
      </c>
      <c r="E2075" t="s">
        <v>1112</v>
      </c>
      <c r="F2075" t="s">
        <v>1113</v>
      </c>
      <c r="G2075" s="1">
        <v>2698.3694894278401</v>
      </c>
      <c r="H2075" s="1">
        <v>192.39</v>
      </c>
      <c r="I2075" s="2">
        <v>519139.30607102212</v>
      </c>
      <c r="J2075" s="3">
        <v>6.1673056226424008E-3</v>
      </c>
      <c r="K2075" s="4">
        <v>84176030.480000004</v>
      </c>
      <c r="L2075" s="5">
        <v>4375001</v>
      </c>
      <c r="M2075" s="6">
        <v>19.240231139999999</v>
      </c>
      <c r="N2075" s="7" t="str">
        <f>IF(ISNUMBER(_xll.BDP($C2075, "DELTA_MID")),_xll.BDP($C2075, "DELTA_MID")," ")</f>
        <v xml:space="preserve"> </v>
      </c>
      <c r="O2075" s="7" t="str">
        <f>IF(ISNUMBER(N2075),_xll.BDP($C2075, "OPT_UNDL_TICKER"),"")</f>
        <v/>
      </c>
      <c r="P2075" s="8" t="str">
        <f>IF(ISNUMBER(N2075),_xll.BDP($C2075, "OPT_UNDL_PX")," ")</f>
        <v xml:space="preserve"> </v>
      </c>
      <c r="Q2075" s="7" t="str">
        <f>IF(ISNUMBER(N2075),+G2075*_xll.BDP($C2075, "PX_POS_MULT_FACTOR")*P2075/K2075," ")</f>
        <v xml:space="preserve"> </v>
      </c>
      <c r="R2075" s="8" t="str">
        <f>IF(OR($A2075="TUA",$A2075="TYA"),"",IF(ISNUMBER(_xll.BDP($C2075,"DUR_ADJ_OAS_MID")),_xll.BDP($C2075,"DUR_ADJ_OAS_MID"),IF(ISNUMBER(_xll.BDP($E2075&amp;" ISIN","DUR_ADJ_OAS_MID")),_xll.BDP($E2075&amp;" ISIN","DUR_ADJ_OAS_MID")," ")))</f>
        <v xml:space="preserve"> </v>
      </c>
      <c r="S2075" s="7" t="str">
        <f t="shared" si="28"/>
        <v xml:space="preserve"> </v>
      </c>
      <c r="AB2075" s="8" t="s">
        <v>791</v>
      </c>
      <c r="AG2075">
        <v>-8.1209999999999997E-3</v>
      </c>
    </row>
    <row r="2076" spans="1:33" x14ac:dyDescent="0.25">
      <c r="A2076" t="s">
        <v>5187</v>
      </c>
      <c r="B2076" t="s">
        <v>1114</v>
      </c>
      <c r="C2076" t="s">
        <v>1115</v>
      </c>
      <c r="D2076" t="s">
        <v>1116</v>
      </c>
      <c r="E2076" t="s">
        <v>1117</v>
      </c>
      <c r="F2076" t="s">
        <v>1118</v>
      </c>
      <c r="G2076" s="1">
        <v>97981.391475018958</v>
      </c>
      <c r="H2076" s="1">
        <v>5.26</v>
      </c>
      <c r="I2076" s="2">
        <v>515382.1191585997</v>
      </c>
      <c r="J2076" s="3">
        <v>6.1226707439126999E-3</v>
      </c>
      <c r="K2076" s="4">
        <v>84176030.480000004</v>
      </c>
      <c r="L2076" s="5">
        <v>4375001</v>
      </c>
      <c r="M2076" s="6">
        <v>19.240231139999999</v>
      </c>
      <c r="N2076" s="7" t="str">
        <f>IF(ISNUMBER(_xll.BDP($C2076, "DELTA_MID")),_xll.BDP($C2076, "DELTA_MID")," ")</f>
        <v xml:space="preserve"> </v>
      </c>
      <c r="O2076" s="7" t="str">
        <f>IF(ISNUMBER(N2076),_xll.BDP($C2076, "OPT_UNDL_TICKER"),"")</f>
        <v/>
      </c>
      <c r="P2076" s="8" t="str">
        <f>IF(ISNUMBER(N2076),_xll.BDP($C2076, "OPT_UNDL_PX")," ")</f>
        <v xml:space="preserve"> </v>
      </c>
      <c r="Q2076" s="7" t="str">
        <f>IF(ISNUMBER(N2076),+G2076*_xll.BDP($C2076, "PX_POS_MULT_FACTOR")*P2076/K2076," ")</f>
        <v xml:space="preserve"> </v>
      </c>
      <c r="R2076" s="8" t="str">
        <f>IF(OR($A2076="TUA",$A2076="TYA"),"",IF(ISNUMBER(_xll.BDP($C2076,"DUR_ADJ_OAS_MID")),_xll.BDP($C2076,"DUR_ADJ_OAS_MID"),IF(ISNUMBER(_xll.BDP($E2076&amp;" ISIN","DUR_ADJ_OAS_MID")),_xll.BDP($E2076&amp;" ISIN","DUR_ADJ_OAS_MID")," ")))</f>
        <v xml:space="preserve"> </v>
      </c>
      <c r="S2076" s="7" t="str">
        <f t="shared" si="28"/>
        <v xml:space="preserve"> </v>
      </c>
      <c r="AB2076" s="8" t="s">
        <v>791</v>
      </c>
      <c r="AG2076">
        <v>-8.1209999999999997E-3</v>
      </c>
    </row>
    <row r="2077" spans="1:33" x14ac:dyDescent="0.25">
      <c r="A2077" t="s">
        <v>5187</v>
      </c>
      <c r="B2077" t="s">
        <v>1119</v>
      </c>
      <c r="C2077" t="s">
        <v>1120</v>
      </c>
      <c r="D2077" t="s">
        <v>1121</v>
      </c>
      <c r="E2077" t="s">
        <v>1122</v>
      </c>
      <c r="F2077" t="s">
        <v>1123</v>
      </c>
      <c r="G2077" s="1">
        <v>921.98941666945768</v>
      </c>
      <c r="H2077" s="1">
        <v>513.42999999999995</v>
      </c>
      <c r="I2077" s="2">
        <v>473377.02620059962</v>
      </c>
      <c r="J2077" s="3">
        <v>5.6236558495482E-3</v>
      </c>
      <c r="K2077" s="4">
        <v>84176030.480000004</v>
      </c>
      <c r="L2077" s="5">
        <v>4375001</v>
      </c>
      <c r="M2077" s="6">
        <v>19.240231139999999</v>
      </c>
      <c r="N2077" s="7" t="str">
        <f>IF(ISNUMBER(_xll.BDP($C2077, "DELTA_MID")),_xll.BDP($C2077, "DELTA_MID")," ")</f>
        <v xml:space="preserve"> </v>
      </c>
      <c r="O2077" s="7" t="str">
        <f>IF(ISNUMBER(N2077),_xll.BDP($C2077, "OPT_UNDL_TICKER"),"")</f>
        <v/>
      </c>
      <c r="P2077" s="8" t="str">
        <f>IF(ISNUMBER(N2077),_xll.BDP($C2077, "OPT_UNDL_PX")," ")</f>
        <v xml:space="preserve"> </v>
      </c>
      <c r="Q2077" s="7" t="str">
        <f>IF(ISNUMBER(N2077),+G2077*_xll.BDP($C2077, "PX_POS_MULT_FACTOR")*P2077/K2077," ")</f>
        <v xml:space="preserve"> </v>
      </c>
      <c r="R2077" s="8" t="str">
        <f>IF(OR($A2077="TUA",$A2077="TYA"),"",IF(ISNUMBER(_xll.BDP($C2077,"DUR_ADJ_OAS_MID")),_xll.BDP($C2077,"DUR_ADJ_OAS_MID"),IF(ISNUMBER(_xll.BDP($E2077&amp;" ISIN","DUR_ADJ_OAS_MID")),_xll.BDP($E2077&amp;" ISIN","DUR_ADJ_OAS_MID")," ")))</f>
        <v xml:space="preserve"> </v>
      </c>
      <c r="S2077" s="7" t="str">
        <f t="shared" si="28"/>
        <v xml:space="preserve"> </v>
      </c>
      <c r="AB2077" s="8" t="s">
        <v>791</v>
      </c>
      <c r="AG2077">
        <v>-8.1209999999999997E-3</v>
      </c>
    </row>
    <row r="2078" spans="1:33" x14ac:dyDescent="0.25">
      <c r="A2078" t="s">
        <v>5187</v>
      </c>
      <c r="B2078" t="s">
        <v>1124</v>
      </c>
      <c r="C2078" t="s">
        <v>1125</v>
      </c>
      <c r="D2078" t="s">
        <v>1126</v>
      </c>
      <c r="E2078" t="s">
        <v>1127</v>
      </c>
      <c r="F2078" t="s">
        <v>1128</v>
      </c>
      <c r="G2078" s="1">
        <v>985.033889408204</v>
      </c>
      <c r="H2078" s="1">
        <v>438.94</v>
      </c>
      <c r="I2078" s="2">
        <v>432370.77541683707</v>
      </c>
      <c r="J2078" s="3">
        <v>5.1365070668136009E-3</v>
      </c>
      <c r="K2078" s="4">
        <v>84176030.480000004</v>
      </c>
      <c r="L2078" s="5">
        <v>4375001</v>
      </c>
      <c r="M2078" s="6">
        <v>19.240231139999999</v>
      </c>
      <c r="N2078" s="7" t="str">
        <f>IF(ISNUMBER(_xll.BDP($C2078, "DELTA_MID")),_xll.BDP($C2078, "DELTA_MID")," ")</f>
        <v xml:space="preserve"> </v>
      </c>
      <c r="O2078" s="7" t="str">
        <f>IF(ISNUMBER(N2078),_xll.BDP($C2078, "OPT_UNDL_TICKER"),"")</f>
        <v/>
      </c>
      <c r="P2078" s="8" t="str">
        <f>IF(ISNUMBER(N2078),_xll.BDP($C2078, "OPT_UNDL_PX")," ")</f>
        <v xml:space="preserve"> </v>
      </c>
      <c r="Q2078" s="7" t="str">
        <f>IF(ISNUMBER(N2078),+G2078*_xll.BDP($C2078, "PX_POS_MULT_FACTOR")*P2078/K2078," ")</f>
        <v xml:space="preserve"> </v>
      </c>
      <c r="R2078" s="8" t="str">
        <f>IF(OR($A2078="TUA",$A2078="TYA"),"",IF(ISNUMBER(_xll.BDP($C2078,"DUR_ADJ_OAS_MID")),_xll.BDP($C2078,"DUR_ADJ_OAS_MID"),IF(ISNUMBER(_xll.BDP($E2078&amp;" ISIN","DUR_ADJ_OAS_MID")),_xll.BDP($E2078&amp;" ISIN","DUR_ADJ_OAS_MID")," ")))</f>
        <v xml:space="preserve"> </v>
      </c>
      <c r="S2078" s="7" t="str">
        <f t="shared" si="28"/>
        <v xml:space="preserve"> </v>
      </c>
      <c r="AB2078" s="8" t="s">
        <v>791</v>
      </c>
      <c r="AG2078">
        <v>-8.1209999999999997E-3</v>
      </c>
    </row>
    <row r="2079" spans="1:33" x14ac:dyDescent="0.25">
      <c r="A2079" t="s">
        <v>5187</v>
      </c>
      <c r="B2079" t="s">
        <v>1129</v>
      </c>
      <c r="C2079" t="s">
        <v>1130</v>
      </c>
      <c r="D2079" t="s">
        <v>1131</v>
      </c>
      <c r="E2079" t="s">
        <v>1132</v>
      </c>
      <c r="F2079" t="s">
        <v>1133</v>
      </c>
      <c r="G2079" s="1">
        <v>12682.397880302031</v>
      </c>
      <c r="H2079" s="1">
        <v>32.869999999999997</v>
      </c>
      <c r="I2079" s="2">
        <v>416870.41832552769</v>
      </c>
      <c r="J2079" s="3">
        <v>4.9523648947139998E-3</v>
      </c>
      <c r="K2079" s="4">
        <v>84176030.480000004</v>
      </c>
      <c r="L2079" s="5">
        <v>4375001</v>
      </c>
      <c r="M2079" s="6">
        <v>19.240231139999999</v>
      </c>
      <c r="N2079" s="7" t="str">
        <f>IF(ISNUMBER(_xll.BDP($C2079, "DELTA_MID")),_xll.BDP($C2079, "DELTA_MID")," ")</f>
        <v xml:space="preserve"> </v>
      </c>
      <c r="O2079" s="7" t="str">
        <f>IF(ISNUMBER(N2079),_xll.BDP($C2079, "OPT_UNDL_TICKER"),"")</f>
        <v/>
      </c>
      <c r="P2079" s="8" t="str">
        <f>IF(ISNUMBER(N2079),_xll.BDP($C2079, "OPT_UNDL_PX")," ")</f>
        <v xml:space="preserve"> </v>
      </c>
      <c r="Q2079" s="7" t="str">
        <f>IF(ISNUMBER(N2079),+G2079*_xll.BDP($C2079, "PX_POS_MULT_FACTOR")*P2079/K2079," ")</f>
        <v xml:space="preserve"> </v>
      </c>
      <c r="R2079" s="8" t="str">
        <f>IF(OR($A2079="TUA",$A2079="TYA"),"",IF(ISNUMBER(_xll.BDP($C2079,"DUR_ADJ_OAS_MID")),_xll.BDP($C2079,"DUR_ADJ_OAS_MID"),IF(ISNUMBER(_xll.BDP($E2079&amp;" ISIN","DUR_ADJ_OAS_MID")),_xll.BDP($E2079&amp;" ISIN","DUR_ADJ_OAS_MID")," ")))</f>
        <v xml:space="preserve"> </v>
      </c>
      <c r="S2079" s="7" t="str">
        <f t="shared" si="28"/>
        <v xml:space="preserve"> </v>
      </c>
      <c r="AB2079" s="8" t="s">
        <v>791</v>
      </c>
      <c r="AG2079">
        <v>-8.1209999999999997E-3</v>
      </c>
    </row>
    <row r="2080" spans="1:33" x14ac:dyDescent="0.25">
      <c r="A2080" t="s">
        <v>5187</v>
      </c>
      <c r="B2080" t="s">
        <v>1134</v>
      </c>
      <c r="C2080" t="s">
        <v>1135</v>
      </c>
      <c r="D2080" t="s">
        <v>1136</v>
      </c>
      <c r="E2080" t="s">
        <v>1137</v>
      </c>
      <c r="F2080" t="s">
        <v>1138</v>
      </c>
      <c r="G2080" s="1">
        <v>377.11167974731501</v>
      </c>
      <c r="H2080" s="1">
        <v>1304</v>
      </c>
      <c r="I2080" s="2">
        <v>491753.63039049873</v>
      </c>
      <c r="J2080" s="3">
        <v>5.8419674530428003E-3</v>
      </c>
      <c r="K2080" s="4">
        <v>84176030.480000004</v>
      </c>
      <c r="L2080" s="5">
        <v>4375001</v>
      </c>
      <c r="M2080" s="6">
        <v>19.240231139999999</v>
      </c>
      <c r="N2080" s="7" t="str">
        <f>IF(ISNUMBER(_xll.BDP($C2080, "DELTA_MID")),_xll.BDP($C2080, "DELTA_MID")," ")</f>
        <v xml:space="preserve"> </v>
      </c>
      <c r="O2080" s="7" t="str">
        <f>IF(ISNUMBER(N2080),_xll.BDP($C2080, "OPT_UNDL_TICKER"),"")</f>
        <v/>
      </c>
      <c r="P2080" s="8" t="str">
        <f>IF(ISNUMBER(N2080),_xll.BDP($C2080, "OPT_UNDL_PX")," ")</f>
        <v xml:space="preserve"> </v>
      </c>
      <c r="Q2080" s="7" t="str">
        <f>IF(ISNUMBER(N2080),+G2080*_xll.BDP($C2080, "PX_POS_MULT_FACTOR")*P2080/K2080," ")</f>
        <v xml:space="preserve"> </v>
      </c>
      <c r="R2080" s="8" t="str">
        <f>IF(OR($A2080="TUA",$A2080="TYA"),"",IF(ISNUMBER(_xll.BDP($C2080,"DUR_ADJ_OAS_MID")),_xll.BDP($C2080,"DUR_ADJ_OAS_MID"),IF(ISNUMBER(_xll.BDP($E2080&amp;" ISIN","DUR_ADJ_OAS_MID")),_xll.BDP($E2080&amp;" ISIN","DUR_ADJ_OAS_MID")," ")))</f>
        <v xml:space="preserve"> </v>
      </c>
      <c r="S2080" s="7" t="str">
        <f t="shared" si="28"/>
        <v xml:space="preserve"> </v>
      </c>
      <c r="AB2080" s="8" t="s">
        <v>791</v>
      </c>
      <c r="AG2080">
        <v>-8.1209999999999997E-3</v>
      </c>
    </row>
    <row r="2081" spans="1:33" x14ac:dyDescent="0.25">
      <c r="A2081" t="s">
        <v>5187</v>
      </c>
      <c r="B2081" t="s">
        <v>1139</v>
      </c>
      <c r="C2081" t="s">
        <v>1140</v>
      </c>
      <c r="D2081" t="s">
        <v>1141</v>
      </c>
      <c r="E2081" t="s">
        <v>1142</v>
      </c>
      <c r="F2081" t="s">
        <v>1143</v>
      </c>
      <c r="G2081" s="1">
        <v>5117.4876978616303</v>
      </c>
      <c r="H2081" s="1">
        <v>89.62</v>
      </c>
      <c r="I2081" s="2">
        <v>458629.24748235929</v>
      </c>
      <c r="J2081" s="3">
        <v>5.4484542080103001E-3</v>
      </c>
      <c r="K2081" s="4">
        <v>84176030.480000004</v>
      </c>
      <c r="L2081" s="5">
        <v>4375001</v>
      </c>
      <c r="M2081" s="6">
        <v>19.240231139999999</v>
      </c>
      <c r="N2081" s="7" t="str">
        <f>IF(ISNUMBER(_xll.BDP($C2081, "DELTA_MID")),_xll.BDP($C2081, "DELTA_MID")," ")</f>
        <v xml:space="preserve"> </v>
      </c>
      <c r="O2081" s="7" t="str">
        <f>IF(ISNUMBER(N2081),_xll.BDP($C2081, "OPT_UNDL_TICKER"),"")</f>
        <v/>
      </c>
      <c r="P2081" s="8" t="str">
        <f>IF(ISNUMBER(N2081),_xll.BDP($C2081, "OPT_UNDL_PX")," ")</f>
        <v xml:space="preserve"> </v>
      </c>
      <c r="Q2081" s="7" t="str">
        <f>IF(ISNUMBER(N2081),+G2081*_xll.BDP($C2081, "PX_POS_MULT_FACTOR")*P2081/K2081," ")</f>
        <v xml:space="preserve"> </v>
      </c>
      <c r="R2081" s="8" t="str">
        <f>IF(OR($A2081="TUA",$A2081="TYA"),"",IF(ISNUMBER(_xll.BDP($C2081,"DUR_ADJ_OAS_MID")),_xll.BDP($C2081,"DUR_ADJ_OAS_MID"),IF(ISNUMBER(_xll.BDP($E2081&amp;" ISIN","DUR_ADJ_OAS_MID")),_xll.BDP($E2081&amp;" ISIN","DUR_ADJ_OAS_MID")," ")))</f>
        <v xml:space="preserve"> </v>
      </c>
      <c r="S2081" s="7" t="str">
        <f t="shared" si="28"/>
        <v xml:space="preserve"> </v>
      </c>
      <c r="AB2081" s="8" t="s">
        <v>791</v>
      </c>
      <c r="AG2081">
        <v>-8.1209999999999997E-3</v>
      </c>
    </row>
    <row r="2082" spans="1:33" x14ac:dyDescent="0.25">
      <c r="A2082" t="s">
        <v>5187</v>
      </c>
      <c r="B2082" t="s">
        <v>1144</v>
      </c>
      <c r="C2082" t="s">
        <v>1145</v>
      </c>
      <c r="D2082" t="s">
        <v>1146</v>
      </c>
      <c r="E2082" t="s">
        <v>1147</v>
      </c>
      <c r="F2082" t="s">
        <v>1148</v>
      </c>
      <c r="G2082" s="1">
        <v>2103.442512314276</v>
      </c>
      <c r="H2082" s="1">
        <v>231.85</v>
      </c>
      <c r="I2082" s="2">
        <v>487683.14648006478</v>
      </c>
      <c r="J2082" s="3">
        <v>5.793610647819001E-3</v>
      </c>
      <c r="K2082" s="4">
        <v>84176030.480000004</v>
      </c>
      <c r="L2082" s="5">
        <v>4375001</v>
      </c>
      <c r="M2082" s="6">
        <v>19.240231139999999</v>
      </c>
      <c r="N2082" s="7" t="str">
        <f>IF(ISNUMBER(_xll.BDP($C2082, "DELTA_MID")),_xll.BDP($C2082, "DELTA_MID")," ")</f>
        <v xml:space="preserve"> </v>
      </c>
      <c r="O2082" s="7" t="str">
        <f>IF(ISNUMBER(N2082),_xll.BDP($C2082, "OPT_UNDL_TICKER"),"")</f>
        <v/>
      </c>
      <c r="P2082" s="8" t="str">
        <f>IF(ISNUMBER(N2082),_xll.BDP($C2082, "OPT_UNDL_PX")," ")</f>
        <v xml:space="preserve"> </v>
      </c>
      <c r="Q2082" s="7" t="str">
        <f>IF(ISNUMBER(N2082),+G2082*_xll.BDP($C2082, "PX_POS_MULT_FACTOR")*P2082/K2082," ")</f>
        <v xml:space="preserve"> </v>
      </c>
      <c r="R2082" s="8" t="str">
        <f>IF(OR($A2082="TUA",$A2082="TYA"),"",IF(ISNUMBER(_xll.BDP($C2082,"DUR_ADJ_OAS_MID")),_xll.BDP($C2082,"DUR_ADJ_OAS_MID"),IF(ISNUMBER(_xll.BDP($E2082&amp;" ISIN","DUR_ADJ_OAS_MID")),_xll.BDP($E2082&amp;" ISIN","DUR_ADJ_OAS_MID")," ")))</f>
        <v xml:space="preserve"> </v>
      </c>
      <c r="S2082" s="7" t="str">
        <f t="shared" si="28"/>
        <v xml:space="preserve"> </v>
      </c>
      <c r="AB2082" s="8" t="s">
        <v>791</v>
      </c>
      <c r="AG2082">
        <v>-8.1209999999999997E-3</v>
      </c>
    </row>
    <row r="2083" spans="1:33" x14ac:dyDescent="0.25">
      <c r="A2083" t="s">
        <v>5187</v>
      </c>
      <c r="B2083" t="s">
        <v>1149</v>
      </c>
      <c r="C2083" t="s">
        <v>1150</v>
      </c>
      <c r="D2083" t="s">
        <v>1151</v>
      </c>
      <c r="E2083" t="s">
        <v>1152</v>
      </c>
      <c r="G2083" s="1">
        <v>4932.1180168608098</v>
      </c>
      <c r="H2083" s="1">
        <v>101.1</v>
      </c>
      <c r="I2083" s="2">
        <v>498637.13150462788</v>
      </c>
      <c r="J2083" s="3">
        <v>5.9237425269548999E-3</v>
      </c>
      <c r="K2083" s="4">
        <v>84176030.480000004</v>
      </c>
      <c r="L2083" s="5">
        <v>4375001</v>
      </c>
      <c r="M2083" s="6">
        <v>19.240231139999999</v>
      </c>
      <c r="N2083" s="7" t="str">
        <f>IF(ISNUMBER(_xll.BDP($C2083, "DELTA_MID")),_xll.BDP($C2083, "DELTA_MID")," ")</f>
        <v xml:space="preserve"> </v>
      </c>
      <c r="O2083" s="7" t="str">
        <f>IF(ISNUMBER(N2083),_xll.BDP($C2083, "OPT_UNDL_TICKER"),"")</f>
        <v/>
      </c>
      <c r="P2083" s="8" t="str">
        <f>IF(ISNUMBER(N2083),_xll.BDP($C2083, "OPT_UNDL_PX")," ")</f>
        <v xml:space="preserve"> </v>
      </c>
      <c r="Q2083" s="7" t="str">
        <f>IF(ISNUMBER(N2083),+G2083*_xll.BDP($C2083, "PX_POS_MULT_FACTOR")*P2083/K2083," ")</f>
        <v xml:space="preserve"> </v>
      </c>
      <c r="R2083" s="8" t="str">
        <f>IF(OR($A2083="TUA",$A2083="TYA"),"",IF(ISNUMBER(_xll.BDP($C2083,"DUR_ADJ_OAS_MID")),_xll.BDP($C2083,"DUR_ADJ_OAS_MID"),IF(ISNUMBER(_xll.BDP($E2083&amp;" ISIN","DUR_ADJ_OAS_MID")),_xll.BDP($E2083&amp;" ISIN","DUR_ADJ_OAS_MID")," ")))</f>
        <v xml:space="preserve"> </v>
      </c>
      <c r="S2083" s="7" t="str">
        <f t="shared" si="28"/>
        <v xml:space="preserve"> </v>
      </c>
      <c r="AB2083" s="8" t="s">
        <v>791</v>
      </c>
      <c r="AG2083">
        <v>-8.1209999999999997E-3</v>
      </c>
    </row>
    <row r="2084" spans="1:33" x14ac:dyDescent="0.25">
      <c r="A2084" t="s">
        <v>5187</v>
      </c>
      <c r="B2084" t="s">
        <v>1153</v>
      </c>
      <c r="C2084" t="s">
        <v>1154</v>
      </c>
      <c r="D2084" t="s">
        <v>1155</v>
      </c>
      <c r="E2084" t="s">
        <v>1156</v>
      </c>
      <c r="F2084" t="s">
        <v>1157</v>
      </c>
      <c r="G2084" s="1">
        <v>11131.64467919398</v>
      </c>
      <c r="H2084" s="1">
        <v>40.08</v>
      </c>
      <c r="I2084" s="2">
        <v>446156.31874209462</v>
      </c>
      <c r="J2084" s="3">
        <v>5.3002774803938999E-3</v>
      </c>
      <c r="K2084" s="4">
        <v>84176030.480000004</v>
      </c>
      <c r="L2084" s="5">
        <v>4375001</v>
      </c>
      <c r="M2084" s="6">
        <v>19.240231139999999</v>
      </c>
      <c r="N2084" s="7" t="str">
        <f>IF(ISNUMBER(_xll.BDP($C2084, "DELTA_MID")),_xll.BDP($C2084, "DELTA_MID")," ")</f>
        <v xml:space="preserve"> </v>
      </c>
      <c r="O2084" s="7" t="str">
        <f>IF(ISNUMBER(N2084),_xll.BDP($C2084, "OPT_UNDL_TICKER"),"")</f>
        <v/>
      </c>
      <c r="P2084" s="8" t="str">
        <f>IF(ISNUMBER(N2084),_xll.BDP($C2084, "OPT_UNDL_PX")," ")</f>
        <v xml:space="preserve"> </v>
      </c>
      <c r="Q2084" s="7" t="str">
        <f>IF(ISNUMBER(N2084),+G2084*_xll.BDP($C2084, "PX_POS_MULT_FACTOR")*P2084/K2084," ")</f>
        <v xml:space="preserve"> </v>
      </c>
      <c r="R2084" s="8" t="str">
        <f>IF(OR($A2084="TUA",$A2084="TYA"),"",IF(ISNUMBER(_xll.BDP($C2084,"DUR_ADJ_OAS_MID")),_xll.BDP($C2084,"DUR_ADJ_OAS_MID"),IF(ISNUMBER(_xll.BDP($E2084&amp;" ISIN","DUR_ADJ_OAS_MID")),_xll.BDP($E2084&amp;" ISIN","DUR_ADJ_OAS_MID")," ")))</f>
        <v xml:space="preserve"> </v>
      </c>
      <c r="S2084" s="7" t="str">
        <f t="shared" si="28"/>
        <v xml:space="preserve"> </v>
      </c>
      <c r="AB2084" s="8" t="s">
        <v>791</v>
      </c>
      <c r="AG2084">
        <v>-8.1209999999999997E-3</v>
      </c>
    </row>
    <row r="2085" spans="1:33" x14ac:dyDescent="0.25">
      <c r="A2085" t="s">
        <v>5187</v>
      </c>
      <c r="B2085" t="s">
        <v>1158</v>
      </c>
      <c r="C2085" t="s">
        <v>1159</v>
      </c>
      <c r="D2085" t="s">
        <v>1160</v>
      </c>
      <c r="E2085" t="s">
        <v>1161</v>
      </c>
      <c r="F2085" t="s">
        <v>1162</v>
      </c>
      <c r="G2085" s="1">
        <v>6183.6026211451217</v>
      </c>
      <c r="H2085" s="1">
        <v>79.31</v>
      </c>
      <c r="I2085" s="2">
        <v>490421.52388301957</v>
      </c>
      <c r="J2085" s="3">
        <v>5.8261422056430003E-3</v>
      </c>
      <c r="K2085" s="4">
        <v>84176030.480000004</v>
      </c>
      <c r="L2085" s="5">
        <v>4375001</v>
      </c>
      <c r="M2085" s="6">
        <v>19.240231139999999</v>
      </c>
      <c r="N2085" s="7" t="str">
        <f>IF(ISNUMBER(_xll.BDP($C2085, "DELTA_MID")),_xll.BDP($C2085, "DELTA_MID")," ")</f>
        <v xml:space="preserve"> </v>
      </c>
      <c r="O2085" s="7" t="str">
        <f>IF(ISNUMBER(N2085),_xll.BDP($C2085, "OPT_UNDL_TICKER"),"")</f>
        <v/>
      </c>
      <c r="P2085" s="8" t="str">
        <f>IF(ISNUMBER(N2085),_xll.BDP($C2085, "OPT_UNDL_PX")," ")</f>
        <v xml:space="preserve"> </v>
      </c>
      <c r="Q2085" s="7" t="str">
        <f>IF(ISNUMBER(N2085),+G2085*_xll.BDP($C2085, "PX_POS_MULT_FACTOR")*P2085/K2085," ")</f>
        <v xml:space="preserve"> </v>
      </c>
      <c r="R2085" s="8" t="str">
        <f>IF(OR($A2085="TUA",$A2085="TYA"),"",IF(ISNUMBER(_xll.BDP($C2085,"DUR_ADJ_OAS_MID")),_xll.BDP($C2085,"DUR_ADJ_OAS_MID"),IF(ISNUMBER(_xll.BDP($E2085&amp;" ISIN","DUR_ADJ_OAS_MID")),_xll.BDP($E2085&amp;" ISIN","DUR_ADJ_OAS_MID")," ")))</f>
        <v xml:space="preserve"> </v>
      </c>
      <c r="S2085" s="7" t="str">
        <f t="shared" si="28"/>
        <v xml:space="preserve"> </v>
      </c>
      <c r="AB2085" s="8" t="s">
        <v>791</v>
      </c>
      <c r="AG2085">
        <v>-8.1209999999999997E-3</v>
      </c>
    </row>
    <row r="2086" spans="1:33" x14ac:dyDescent="0.25">
      <c r="A2086" t="s">
        <v>5187</v>
      </c>
      <c r="B2086" t="s">
        <v>1163</v>
      </c>
      <c r="C2086" t="s">
        <v>1164</v>
      </c>
      <c r="D2086" t="s">
        <v>1165</v>
      </c>
      <c r="E2086" t="s">
        <v>1166</v>
      </c>
      <c r="F2086" t="s">
        <v>1167</v>
      </c>
      <c r="G2086" s="1">
        <v>4470.6674755367321</v>
      </c>
      <c r="H2086" s="1">
        <v>102.12</v>
      </c>
      <c r="I2086" s="2">
        <v>456544.56260181108</v>
      </c>
      <c r="J2086" s="3">
        <v>5.4236884300487998E-3</v>
      </c>
      <c r="K2086" s="4">
        <v>84176030.480000004</v>
      </c>
      <c r="L2086" s="5">
        <v>4375001</v>
      </c>
      <c r="M2086" s="6">
        <v>19.240231139999999</v>
      </c>
      <c r="N2086" s="7" t="str">
        <f>IF(ISNUMBER(_xll.BDP($C2086, "DELTA_MID")),_xll.BDP($C2086, "DELTA_MID")," ")</f>
        <v xml:space="preserve"> </v>
      </c>
      <c r="O2086" s="7" t="str">
        <f>IF(ISNUMBER(N2086),_xll.BDP($C2086, "OPT_UNDL_TICKER"),"")</f>
        <v/>
      </c>
      <c r="P2086" s="8" t="str">
        <f>IF(ISNUMBER(N2086),_xll.BDP($C2086, "OPT_UNDL_PX")," ")</f>
        <v xml:space="preserve"> </v>
      </c>
      <c r="Q2086" s="7" t="str">
        <f>IF(ISNUMBER(N2086),+G2086*_xll.BDP($C2086, "PX_POS_MULT_FACTOR")*P2086/K2086," ")</f>
        <v xml:space="preserve"> </v>
      </c>
      <c r="R2086" s="8" t="str">
        <f>IF(OR($A2086="TUA",$A2086="TYA"),"",IF(ISNUMBER(_xll.BDP($C2086,"DUR_ADJ_OAS_MID")),_xll.BDP($C2086,"DUR_ADJ_OAS_MID"),IF(ISNUMBER(_xll.BDP($E2086&amp;" ISIN","DUR_ADJ_OAS_MID")),_xll.BDP($E2086&amp;" ISIN","DUR_ADJ_OAS_MID")," ")))</f>
        <v xml:space="preserve"> </v>
      </c>
      <c r="S2086" s="7" t="str">
        <f t="shared" si="28"/>
        <v xml:space="preserve"> </v>
      </c>
      <c r="AB2086" s="8" t="s">
        <v>791</v>
      </c>
      <c r="AG2086">
        <v>-8.1209999999999997E-3</v>
      </c>
    </row>
    <row r="2087" spans="1:33" x14ac:dyDescent="0.25">
      <c r="A2087" t="s">
        <v>5187</v>
      </c>
      <c r="B2087" t="s">
        <v>1168</v>
      </c>
      <c r="C2087" t="s">
        <v>1169</v>
      </c>
      <c r="D2087" t="s">
        <v>1170</v>
      </c>
      <c r="E2087" t="s">
        <v>1171</v>
      </c>
      <c r="F2087" t="s">
        <v>1172</v>
      </c>
      <c r="G2087" s="1">
        <v>5301.9045788245676</v>
      </c>
      <c r="H2087" s="1">
        <v>91.47</v>
      </c>
      <c r="I2087" s="2">
        <v>484965.21182508318</v>
      </c>
      <c r="J2087" s="3">
        <v>5.7613219471106996E-3</v>
      </c>
      <c r="K2087" s="4">
        <v>84176030.480000004</v>
      </c>
      <c r="L2087" s="5">
        <v>4375001</v>
      </c>
      <c r="M2087" s="6">
        <v>19.240231139999999</v>
      </c>
      <c r="N2087" s="7" t="str">
        <f>IF(ISNUMBER(_xll.BDP($C2087, "DELTA_MID")),_xll.BDP($C2087, "DELTA_MID")," ")</f>
        <v xml:space="preserve"> </v>
      </c>
      <c r="O2087" s="7" t="str">
        <f>IF(ISNUMBER(N2087),_xll.BDP($C2087, "OPT_UNDL_TICKER"),"")</f>
        <v/>
      </c>
      <c r="P2087" s="8" t="str">
        <f>IF(ISNUMBER(N2087),_xll.BDP($C2087, "OPT_UNDL_PX")," ")</f>
        <v xml:space="preserve"> </v>
      </c>
      <c r="Q2087" s="7" t="str">
        <f>IF(ISNUMBER(N2087),+G2087*_xll.BDP($C2087, "PX_POS_MULT_FACTOR")*P2087/K2087," ")</f>
        <v xml:space="preserve"> </v>
      </c>
      <c r="R2087" s="8" t="str">
        <f>IF(OR($A2087="TUA",$A2087="TYA"),"",IF(ISNUMBER(_xll.BDP($C2087,"DUR_ADJ_OAS_MID")),_xll.BDP($C2087,"DUR_ADJ_OAS_MID"),IF(ISNUMBER(_xll.BDP($E2087&amp;" ISIN","DUR_ADJ_OAS_MID")),_xll.BDP($E2087&amp;" ISIN","DUR_ADJ_OAS_MID")," ")))</f>
        <v xml:space="preserve"> </v>
      </c>
      <c r="S2087" s="7" t="str">
        <f t="shared" si="28"/>
        <v xml:space="preserve"> </v>
      </c>
      <c r="AB2087" s="8" t="s">
        <v>791</v>
      </c>
      <c r="AG2087">
        <v>-8.1209999999999997E-3</v>
      </c>
    </row>
    <row r="2088" spans="1:33" x14ac:dyDescent="0.25">
      <c r="A2088" t="s">
        <v>5187</v>
      </c>
      <c r="B2088" t="s">
        <v>1173</v>
      </c>
      <c r="C2088" t="s">
        <v>1174</v>
      </c>
      <c r="D2088" t="s">
        <v>1175</v>
      </c>
      <c r="E2088" t="s">
        <v>1176</v>
      </c>
      <c r="F2088" t="s">
        <v>1177</v>
      </c>
      <c r="G2088" s="1">
        <v>3600.8936308428329</v>
      </c>
      <c r="H2088" s="1">
        <v>127.52</v>
      </c>
      <c r="I2088" s="2">
        <v>459185.95580507797</v>
      </c>
      <c r="J2088" s="3">
        <v>5.4550678285331996E-3</v>
      </c>
      <c r="K2088" s="4">
        <v>84176030.480000004</v>
      </c>
      <c r="L2088" s="5">
        <v>4375001</v>
      </c>
      <c r="M2088" s="6">
        <v>19.240231139999999</v>
      </c>
      <c r="N2088" s="7" t="str">
        <f>IF(ISNUMBER(_xll.BDP($C2088, "DELTA_MID")),_xll.BDP($C2088, "DELTA_MID")," ")</f>
        <v xml:space="preserve"> </v>
      </c>
      <c r="O2088" s="7" t="str">
        <f>IF(ISNUMBER(N2088),_xll.BDP($C2088, "OPT_UNDL_TICKER"),"")</f>
        <v/>
      </c>
      <c r="P2088" s="8" t="str">
        <f>IF(ISNUMBER(N2088),_xll.BDP($C2088, "OPT_UNDL_PX")," ")</f>
        <v xml:space="preserve"> </v>
      </c>
      <c r="Q2088" s="7" t="str">
        <f>IF(ISNUMBER(N2088),+G2088*_xll.BDP($C2088, "PX_POS_MULT_FACTOR")*P2088/K2088," ")</f>
        <v xml:space="preserve"> </v>
      </c>
      <c r="R2088" s="8" t="str">
        <f>IF(OR($A2088="TUA",$A2088="TYA"),"",IF(ISNUMBER(_xll.BDP($C2088,"DUR_ADJ_OAS_MID")),_xll.BDP($C2088,"DUR_ADJ_OAS_MID"),IF(ISNUMBER(_xll.BDP($E2088&amp;" ISIN","DUR_ADJ_OAS_MID")),_xll.BDP($E2088&amp;" ISIN","DUR_ADJ_OAS_MID")," ")))</f>
        <v xml:space="preserve"> </v>
      </c>
      <c r="S2088" s="7" t="str">
        <f t="shared" si="28"/>
        <v xml:space="preserve"> </v>
      </c>
      <c r="AB2088" s="8" t="s">
        <v>791</v>
      </c>
      <c r="AG2088">
        <v>-8.1209999999999997E-3</v>
      </c>
    </row>
    <row r="2089" spans="1:33" x14ac:dyDescent="0.25">
      <c r="A2089" t="s">
        <v>5187</v>
      </c>
      <c r="B2089" t="s">
        <v>1178</v>
      </c>
      <c r="C2089" t="s">
        <v>1179</v>
      </c>
      <c r="D2089" t="s">
        <v>1180</v>
      </c>
      <c r="E2089" t="s">
        <v>1181</v>
      </c>
      <c r="F2089" t="s">
        <v>1182</v>
      </c>
      <c r="G2089" s="1">
        <v>3030.093526107642</v>
      </c>
      <c r="H2089" s="1">
        <v>147.41999999999999</v>
      </c>
      <c r="I2089" s="2">
        <v>446696.38761878852</v>
      </c>
      <c r="J2089" s="3">
        <v>5.3066934265203003E-3</v>
      </c>
      <c r="K2089" s="4">
        <v>84176030.480000004</v>
      </c>
      <c r="L2089" s="5">
        <v>4375001</v>
      </c>
      <c r="M2089" s="6">
        <v>19.240231139999999</v>
      </c>
      <c r="N2089" s="7" t="str">
        <f>IF(ISNUMBER(_xll.BDP($C2089, "DELTA_MID")),_xll.BDP($C2089, "DELTA_MID")," ")</f>
        <v xml:space="preserve"> </v>
      </c>
      <c r="O2089" s="7" t="str">
        <f>IF(ISNUMBER(N2089),_xll.BDP($C2089, "OPT_UNDL_TICKER"),"")</f>
        <v/>
      </c>
      <c r="P2089" s="8" t="str">
        <f>IF(ISNUMBER(N2089),_xll.BDP($C2089, "OPT_UNDL_PX")," ")</f>
        <v xml:space="preserve"> </v>
      </c>
      <c r="Q2089" s="7" t="str">
        <f>IF(ISNUMBER(N2089),+G2089*_xll.BDP($C2089, "PX_POS_MULT_FACTOR")*P2089/K2089," ")</f>
        <v xml:space="preserve"> </v>
      </c>
      <c r="R2089" s="8" t="str">
        <f>IF(OR($A2089="TUA",$A2089="TYA"),"",IF(ISNUMBER(_xll.BDP($C2089,"DUR_ADJ_OAS_MID")),_xll.BDP($C2089,"DUR_ADJ_OAS_MID"),IF(ISNUMBER(_xll.BDP($E2089&amp;" ISIN","DUR_ADJ_OAS_MID")),_xll.BDP($E2089&amp;" ISIN","DUR_ADJ_OAS_MID")," ")))</f>
        <v xml:space="preserve"> </v>
      </c>
      <c r="S2089" s="7" t="str">
        <f t="shared" si="28"/>
        <v xml:space="preserve"> </v>
      </c>
      <c r="AB2089" s="8" t="s">
        <v>791</v>
      </c>
      <c r="AG2089">
        <v>-8.1209999999999997E-3</v>
      </c>
    </row>
    <row r="2090" spans="1:33" x14ac:dyDescent="0.25">
      <c r="A2090" t="s">
        <v>5187</v>
      </c>
      <c r="B2090" t="s">
        <v>1183</v>
      </c>
      <c r="C2090" t="s">
        <v>1184</v>
      </c>
      <c r="D2090" t="s">
        <v>1185</v>
      </c>
      <c r="E2090" t="s">
        <v>1186</v>
      </c>
      <c r="F2090" t="s">
        <v>1187</v>
      </c>
      <c r="G2090" s="1">
        <v>2939.9273289818821</v>
      </c>
      <c r="H2090" s="1">
        <v>157.72999999999999</v>
      </c>
      <c r="I2090" s="2">
        <v>463714.73760031222</v>
      </c>
      <c r="J2090" s="3">
        <v>5.5088691514205996E-3</v>
      </c>
      <c r="K2090" s="4">
        <v>84176030.480000004</v>
      </c>
      <c r="L2090" s="5">
        <v>4375001</v>
      </c>
      <c r="M2090" s="6">
        <v>19.240231139999999</v>
      </c>
      <c r="N2090" s="7" t="str">
        <f>IF(ISNUMBER(_xll.BDP($C2090, "DELTA_MID")),_xll.BDP($C2090, "DELTA_MID")," ")</f>
        <v xml:space="preserve"> </v>
      </c>
      <c r="O2090" s="7" t="str">
        <f>IF(ISNUMBER(N2090),_xll.BDP($C2090, "OPT_UNDL_TICKER"),"")</f>
        <v/>
      </c>
      <c r="P2090" s="8" t="str">
        <f>IF(ISNUMBER(N2090),_xll.BDP($C2090, "OPT_UNDL_PX")," ")</f>
        <v xml:space="preserve"> </v>
      </c>
      <c r="Q2090" s="7" t="str">
        <f>IF(ISNUMBER(N2090),+G2090*_xll.BDP($C2090, "PX_POS_MULT_FACTOR")*P2090/K2090," ")</f>
        <v xml:space="preserve"> </v>
      </c>
      <c r="R2090" s="8" t="str">
        <f>IF(OR($A2090="TUA",$A2090="TYA"),"",IF(ISNUMBER(_xll.BDP($C2090,"DUR_ADJ_OAS_MID")),_xll.BDP($C2090,"DUR_ADJ_OAS_MID"),IF(ISNUMBER(_xll.BDP($E2090&amp;" ISIN","DUR_ADJ_OAS_MID")),_xll.BDP($E2090&amp;" ISIN","DUR_ADJ_OAS_MID")," ")))</f>
        <v xml:space="preserve"> </v>
      </c>
      <c r="S2090" s="7" t="str">
        <f t="shared" si="28"/>
        <v xml:space="preserve"> </v>
      </c>
      <c r="AB2090" s="8" t="s">
        <v>791</v>
      </c>
      <c r="AG2090">
        <v>-8.1209999999999997E-3</v>
      </c>
    </row>
    <row r="2091" spans="1:33" x14ac:dyDescent="0.25">
      <c r="A2091" t="s">
        <v>5187</v>
      </c>
      <c r="B2091" t="s">
        <v>1188</v>
      </c>
      <c r="C2091" t="s">
        <v>1189</v>
      </c>
      <c r="D2091" t="s">
        <v>1190</v>
      </c>
      <c r="E2091" t="s">
        <v>1191</v>
      </c>
      <c r="G2091" s="1">
        <v>4294.7083163703537</v>
      </c>
      <c r="H2091" s="1">
        <v>110.31</v>
      </c>
      <c r="I2091" s="2">
        <v>473749.27437881369</v>
      </c>
      <c r="J2091" s="3">
        <v>5.6280781081898996E-3</v>
      </c>
      <c r="K2091" s="4">
        <v>84176030.480000004</v>
      </c>
      <c r="L2091" s="5">
        <v>4375001</v>
      </c>
      <c r="M2091" s="6">
        <v>19.240231139999999</v>
      </c>
      <c r="N2091" s="7" t="str">
        <f>IF(ISNUMBER(_xll.BDP($C2091, "DELTA_MID")),_xll.BDP($C2091, "DELTA_MID")," ")</f>
        <v xml:space="preserve"> </v>
      </c>
      <c r="O2091" s="7" t="str">
        <f>IF(ISNUMBER(N2091),_xll.BDP($C2091, "OPT_UNDL_TICKER"),"")</f>
        <v/>
      </c>
      <c r="P2091" s="8" t="str">
        <f>IF(ISNUMBER(N2091),_xll.BDP($C2091, "OPT_UNDL_PX")," ")</f>
        <v xml:space="preserve"> </v>
      </c>
      <c r="Q2091" s="7" t="str">
        <f>IF(ISNUMBER(N2091),+G2091*_xll.BDP($C2091, "PX_POS_MULT_FACTOR")*P2091/K2091," ")</f>
        <v xml:space="preserve"> </v>
      </c>
      <c r="R2091" s="8" t="str">
        <f>IF(OR($A2091="TUA",$A2091="TYA"),"",IF(ISNUMBER(_xll.BDP($C2091,"DUR_ADJ_OAS_MID")),_xll.BDP($C2091,"DUR_ADJ_OAS_MID"),IF(ISNUMBER(_xll.BDP($E2091&amp;" ISIN","DUR_ADJ_OAS_MID")),_xll.BDP($E2091&amp;" ISIN","DUR_ADJ_OAS_MID")," ")))</f>
        <v xml:space="preserve"> </v>
      </c>
      <c r="S2091" s="7" t="str">
        <f t="shared" si="28"/>
        <v xml:space="preserve"> </v>
      </c>
      <c r="AB2091" s="8" t="s">
        <v>791</v>
      </c>
      <c r="AG2091">
        <v>-8.1209999999999997E-3</v>
      </c>
    </row>
    <row r="2092" spans="1:33" x14ac:dyDescent="0.25">
      <c r="A2092" t="s">
        <v>5187</v>
      </c>
      <c r="B2092" t="s">
        <v>1192</v>
      </c>
      <c r="C2092" t="s">
        <v>1193</v>
      </c>
      <c r="D2092" t="s">
        <v>1194</v>
      </c>
      <c r="E2092" t="s">
        <v>1195</v>
      </c>
      <c r="F2092" t="s">
        <v>1196</v>
      </c>
      <c r="G2092" s="1">
        <v>1463.174219407734</v>
      </c>
      <c r="H2092" s="1">
        <v>290.44</v>
      </c>
      <c r="I2092" s="2">
        <v>424964.32028478238</v>
      </c>
      <c r="J2092" s="3">
        <v>5.0485193690114998E-3</v>
      </c>
      <c r="K2092" s="4">
        <v>84176030.480000004</v>
      </c>
      <c r="L2092" s="5">
        <v>4375001</v>
      </c>
      <c r="M2092" s="6">
        <v>19.240231139999999</v>
      </c>
      <c r="N2092" s="7" t="str">
        <f>IF(ISNUMBER(_xll.BDP($C2092, "DELTA_MID")),_xll.BDP($C2092, "DELTA_MID")," ")</f>
        <v xml:space="preserve"> </v>
      </c>
      <c r="O2092" s="7" t="str">
        <f>IF(ISNUMBER(N2092),_xll.BDP($C2092, "OPT_UNDL_TICKER"),"")</f>
        <v/>
      </c>
      <c r="P2092" s="8" t="str">
        <f>IF(ISNUMBER(N2092),_xll.BDP($C2092, "OPT_UNDL_PX")," ")</f>
        <v xml:space="preserve"> </v>
      </c>
      <c r="Q2092" s="7" t="str">
        <f>IF(ISNUMBER(N2092),+G2092*_xll.BDP($C2092, "PX_POS_MULT_FACTOR")*P2092/K2092," ")</f>
        <v xml:space="preserve"> </v>
      </c>
      <c r="R2092" s="8" t="str">
        <f>IF(OR($A2092="TUA",$A2092="TYA"),"",IF(ISNUMBER(_xll.BDP($C2092,"DUR_ADJ_OAS_MID")),_xll.BDP($C2092,"DUR_ADJ_OAS_MID"),IF(ISNUMBER(_xll.BDP($E2092&amp;" ISIN","DUR_ADJ_OAS_MID")),_xll.BDP($E2092&amp;" ISIN","DUR_ADJ_OAS_MID")," ")))</f>
        <v xml:space="preserve"> </v>
      </c>
      <c r="S2092" s="7" t="str">
        <f t="shared" si="28"/>
        <v xml:space="preserve"> </v>
      </c>
      <c r="AB2092" s="8" t="s">
        <v>791</v>
      </c>
      <c r="AG2092">
        <v>-8.1209999999999997E-3</v>
      </c>
    </row>
    <row r="2093" spans="1:33" x14ac:dyDescent="0.25">
      <c r="A2093" t="s">
        <v>5187</v>
      </c>
      <c r="B2093" t="s">
        <v>1197</v>
      </c>
      <c r="C2093" t="s">
        <v>1198</v>
      </c>
      <c r="D2093" t="s">
        <v>1199</v>
      </c>
      <c r="E2093" t="s">
        <v>1200</v>
      </c>
      <c r="F2093" t="s">
        <v>1201</v>
      </c>
      <c r="G2093" s="1">
        <v>5302.9788730167093</v>
      </c>
      <c r="H2093" s="1">
        <v>97.35</v>
      </c>
      <c r="I2093" s="2">
        <v>516244.99328817672</v>
      </c>
      <c r="J2093" s="3">
        <v>6.1329215733311997E-3</v>
      </c>
      <c r="K2093" s="4">
        <v>84176030.480000004</v>
      </c>
      <c r="L2093" s="5">
        <v>4375001</v>
      </c>
      <c r="M2093" s="6">
        <v>19.240231139999999</v>
      </c>
      <c r="N2093" s="7" t="str">
        <f>IF(ISNUMBER(_xll.BDP($C2093, "DELTA_MID")),_xll.BDP($C2093, "DELTA_MID")," ")</f>
        <v xml:space="preserve"> </v>
      </c>
      <c r="O2093" s="7" t="str">
        <f>IF(ISNUMBER(N2093),_xll.BDP($C2093, "OPT_UNDL_TICKER"),"")</f>
        <v/>
      </c>
      <c r="P2093" s="8" t="str">
        <f>IF(ISNUMBER(N2093),_xll.BDP($C2093, "OPT_UNDL_PX")," ")</f>
        <v xml:space="preserve"> </v>
      </c>
      <c r="Q2093" s="7" t="str">
        <f>IF(ISNUMBER(N2093),+G2093*_xll.BDP($C2093, "PX_POS_MULT_FACTOR")*P2093/K2093," ")</f>
        <v xml:space="preserve"> </v>
      </c>
      <c r="R2093" s="8" t="str">
        <f>IF(OR($A2093="TUA",$A2093="TYA"),"",IF(ISNUMBER(_xll.BDP($C2093,"DUR_ADJ_OAS_MID")),_xll.BDP($C2093,"DUR_ADJ_OAS_MID"),IF(ISNUMBER(_xll.BDP($E2093&amp;" ISIN","DUR_ADJ_OAS_MID")),_xll.BDP($E2093&amp;" ISIN","DUR_ADJ_OAS_MID")," ")))</f>
        <v xml:space="preserve"> </v>
      </c>
      <c r="S2093" s="7" t="str">
        <f t="shared" si="28"/>
        <v xml:space="preserve"> </v>
      </c>
      <c r="AB2093" s="8" t="s">
        <v>791</v>
      </c>
      <c r="AG2093">
        <v>-8.1209999999999997E-3</v>
      </c>
    </row>
    <row r="2094" spans="1:33" x14ac:dyDescent="0.25">
      <c r="A2094" t="s">
        <v>5187</v>
      </c>
      <c r="B2094" t="s">
        <v>1202</v>
      </c>
      <c r="C2094" t="s">
        <v>1203</v>
      </c>
      <c r="D2094" t="s">
        <v>1204</v>
      </c>
      <c r="E2094" t="s">
        <v>1205</v>
      </c>
      <c r="F2094" t="s">
        <v>1206</v>
      </c>
      <c r="G2094" s="1">
        <v>11500.71749497262</v>
      </c>
      <c r="H2094" s="1">
        <v>43.19</v>
      </c>
      <c r="I2094" s="2">
        <v>496715.98860786727</v>
      </c>
      <c r="J2094" s="3">
        <v>5.900919605919E-3</v>
      </c>
      <c r="K2094" s="4">
        <v>84176030.480000004</v>
      </c>
      <c r="L2094" s="5">
        <v>4375001</v>
      </c>
      <c r="M2094" s="6">
        <v>19.240231139999999</v>
      </c>
      <c r="N2094" s="7" t="str">
        <f>IF(ISNUMBER(_xll.BDP($C2094, "DELTA_MID")),_xll.BDP($C2094, "DELTA_MID")," ")</f>
        <v xml:space="preserve"> </v>
      </c>
      <c r="O2094" s="7" t="str">
        <f>IF(ISNUMBER(N2094),_xll.BDP($C2094, "OPT_UNDL_TICKER"),"")</f>
        <v/>
      </c>
      <c r="P2094" s="8" t="str">
        <f>IF(ISNUMBER(N2094),_xll.BDP($C2094, "OPT_UNDL_PX")," ")</f>
        <v xml:space="preserve"> </v>
      </c>
      <c r="Q2094" s="7" t="str">
        <f>IF(ISNUMBER(N2094),+G2094*_xll.BDP($C2094, "PX_POS_MULT_FACTOR")*P2094/K2094," ")</f>
        <v xml:space="preserve"> </v>
      </c>
      <c r="R2094" s="8" t="str">
        <f>IF(OR($A2094="TUA",$A2094="TYA"),"",IF(ISNUMBER(_xll.BDP($C2094,"DUR_ADJ_OAS_MID")),_xll.BDP($C2094,"DUR_ADJ_OAS_MID"),IF(ISNUMBER(_xll.BDP($E2094&amp;" ISIN","DUR_ADJ_OAS_MID")),_xll.BDP($E2094&amp;" ISIN","DUR_ADJ_OAS_MID")," ")))</f>
        <v xml:space="preserve"> </v>
      </c>
      <c r="S2094" s="7" t="str">
        <f t="shared" si="28"/>
        <v xml:space="preserve"> </v>
      </c>
      <c r="AB2094" s="8" t="s">
        <v>791</v>
      </c>
      <c r="AG2094">
        <v>-8.1209999999999997E-3</v>
      </c>
    </row>
    <row r="2095" spans="1:33" x14ac:dyDescent="0.25">
      <c r="A2095" t="s">
        <v>5187</v>
      </c>
      <c r="B2095" t="s">
        <v>1207</v>
      </c>
      <c r="C2095" t="s">
        <v>1208</v>
      </c>
      <c r="D2095" t="s">
        <v>1209</v>
      </c>
      <c r="E2095" t="s">
        <v>1210</v>
      </c>
      <c r="F2095" t="s">
        <v>1211</v>
      </c>
      <c r="G2095" s="1">
        <v>1752.3128496083721</v>
      </c>
      <c r="H2095" s="1">
        <v>269.7</v>
      </c>
      <c r="I2095" s="2">
        <v>472598.77553937788</v>
      </c>
      <c r="J2095" s="3">
        <v>5.6144103356319001E-3</v>
      </c>
      <c r="K2095" s="4">
        <v>84176030.480000004</v>
      </c>
      <c r="L2095" s="5">
        <v>4375001</v>
      </c>
      <c r="M2095" s="6">
        <v>19.240231139999999</v>
      </c>
      <c r="N2095" s="7" t="str">
        <f>IF(ISNUMBER(_xll.BDP($C2095, "DELTA_MID")),_xll.BDP($C2095, "DELTA_MID")," ")</f>
        <v xml:space="preserve"> </v>
      </c>
      <c r="O2095" s="7" t="str">
        <f>IF(ISNUMBER(N2095),_xll.BDP($C2095, "OPT_UNDL_TICKER"),"")</f>
        <v/>
      </c>
      <c r="P2095" s="8" t="str">
        <f>IF(ISNUMBER(N2095),_xll.BDP($C2095, "OPT_UNDL_PX")," ")</f>
        <v xml:space="preserve"> </v>
      </c>
      <c r="Q2095" s="7" t="str">
        <f>IF(ISNUMBER(N2095),+G2095*_xll.BDP($C2095, "PX_POS_MULT_FACTOR")*P2095/K2095," ")</f>
        <v xml:space="preserve"> </v>
      </c>
      <c r="R2095" s="8" t="str">
        <f>IF(OR($A2095="TUA",$A2095="TYA"),"",IF(ISNUMBER(_xll.BDP($C2095,"DUR_ADJ_OAS_MID")),_xll.BDP($C2095,"DUR_ADJ_OAS_MID"),IF(ISNUMBER(_xll.BDP($E2095&amp;" ISIN","DUR_ADJ_OAS_MID")),_xll.BDP($E2095&amp;" ISIN","DUR_ADJ_OAS_MID")," ")))</f>
        <v xml:space="preserve"> </v>
      </c>
      <c r="S2095" s="7" t="str">
        <f t="shared" si="28"/>
        <v xml:space="preserve"> </v>
      </c>
      <c r="AB2095" s="8" t="s">
        <v>791</v>
      </c>
      <c r="AG2095">
        <v>-8.1209999999999997E-3</v>
      </c>
    </row>
    <row r="2096" spans="1:33" x14ac:dyDescent="0.25">
      <c r="A2096" t="s">
        <v>5187</v>
      </c>
      <c r="B2096" t="s">
        <v>1212</v>
      </c>
      <c r="C2096" t="s">
        <v>1213</v>
      </c>
      <c r="D2096" t="s">
        <v>1214</v>
      </c>
      <c r="E2096" t="s">
        <v>1215</v>
      </c>
      <c r="F2096" t="s">
        <v>1216</v>
      </c>
      <c r="G2096" s="1">
        <v>8421.2213418514457</v>
      </c>
      <c r="H2096" s="1">
        <v>56.02</v>
      </c>
      <c r="I2096" s="2">
        <v>471756.81957051798</v>
      </c>
      <c r="J2096" s="3">
        <v>5.6044080111690006E-3</v>
      </c>
      <c r="K2096" s="4">
        <v>84176030.480000004</v>
      </c>
      <c r="L2096" s="5">
        <v>4375001</v>
      </c>
      <c r="M2096" s="6">
        <v>19.240231139999999</v>
      </c>
      <c r="N2096" s="7" t="str">
        <f>IF(ISNUMBER(_xll.BDP($C2096, "DELTA_MID")),_xll.BDP($C2096, "DELTA_MID")," ")</f>
        <v xml:space="preserve"> </v>
      </c>
      <c r="O2096" s="7" t="str">
        <f>IF(ISNUMBER(N2096),_xll.BDP($C2096, "OPT_UNDL_TICKER"),"")</f>
        <v/>
      </c>
      <c r="P2096" s="8" t="str">
        <f>IF(ISNUMBER(N2096),_xll.BDP($C2096, "OPT_UNDL_PX")," ")</f>
        <v xml:space="preserve"> </v>
      </c>
      <c r="Q2096" s="7" t="str">
        <f>IF(ISNUMBER(N2096),+G2096*_xll.BDP($C2096, "PX_POS_MULT_FACTOR")*P2096/K2096," ")</f>
        <v xml:space="preserve"> </v>
      </c>
      <c r="R2096" s="8" t="str">
        <f>IF(OR($A2096="TUA",$A2096="TYA"),"",IF(ISNUMBER(_xll.BDP($C2096,"DUR_ADJ_OAS_MID")),_xll.BDP($C2096,"DUR_ADJ_OAS_MID"),IF(ISNUMBER(_xll.BDP($E2096&amp;" ISIN","DUR_ADJ_OAS_MID")),_xll.BDP($E2096&amp;" ISIN","DUR_ADJ_OAS_MID")," ")))</f>
        <v xml:space="preserve"> </v>
      </c>
      <c r="S2096" s="7" t="str">
        <f t="shared" si="28"/>
        <v xml:space="preserve"> </v>
      </c>
      <c r="AB2096" s="8" t="s">
        <v>791</v>
      </c>
      <c r="AG2096">
        <v>-8.1209999999999997E-3</v>
      </c>
    </row>
    <row r="2097" spans="1:33" x14ac:dyDescent="0.25">
      <c r="A2097" t="s">
        <v>5187</v>
      </c>
      <c r="B2097" t="s">
        <v>1217</v>
      </c>
      <c r="C2097" t="s">
        <v>1218</v>
      </c>
      <c r="D2097" t="s">
        <v>1219</v>
      </c>
      <c r="E2097" t="s">
        <v>1220</v>
      </c>
      <c r="F2097" t="s">
        <v>1221</v>
      </c>
      <c r="G2097" s="1">
        <v>18207.266024275152</v>
      </c>
      <c r="H2097" s="1">
        <v>24.18</v>
      </c>
      <c r="I2097" s="2">
        <v>440251.69246697298</v>
      </c>
      <c r="J2097" s="3">
        <v>5.2301313088359003E-3</v>
      </c>
      <c r="K2097" s="4">
        <v>84176030.480000004</v>
      </c>
      <c r="L2097" s="5">
        <v>4375001</v>
      </c>
      <c r="M2097" s="6">
        <v>19.240231139999999</v>
      </c>
      <c r="N2097" s="7" t="str">
        <f>IF(ISNUMBER(_xll.BDP($C2097, "DELTA_MID")),_xll.BDP($C2097, "DELTA_MID")," ")</f>
        <v xml:space="preserve"> </v>
      </c>
      <c r="O2097" s="7" t="str">
        <f>IF(ISNUMBER(N2097),_xll.BDP($C2097, "OPT_UNDL_TICKER"),"")</f>
        <v/>
      </c>
      <c r="P2097" s="8" t="str">
        <f>IF(ISNUMBER(N2097),_xll.BDP($C2097, "OPT_UNDL_PX")," ")</f>
        <v xml:space="preserve"> </v>
      </c>
      <c r="Q2097" s="7" t="str">
        <f>IF(ISNUMBER(N2097),+G2097*_xll.BDP($C2097, "PX_POS_MULT_FACTOR")*P2097/K2097," ")</f>
        <v xml:space="preserve"> </v>
      </c>
      <c r="R2097" s="8" t="str">
        <f>IF(OR($A2097="TUA",$A2097="TYA"),"",IF(ISNUMBER(_xll.BDP($C2097,"DUR_ADJ_OAS_MID")),_xll.BDP($C2097,"DUR_ADJ_OAS_MID"),IF(ISNUMBER(_xll.BDP($E2097&amp;" ISIN","DUR_ADJ_OAS_MID")),_xll.BDP($E2097&amp;" ISIN","DUR_ADJ_OAS_MID")," ")))</f>
        <v xml:space="preserve"> </v>
      </c>
      <c r="S2097" s="7" t="str">
        <f t="shared" si="28"/>
        <v xml:space="preserve"> </v>
      </c>
      <c r="AB2097" s="8" t="s">
        <v>791</v>
      </c>
      <c r="AG2097">
        <v>-8.1209999999999997E-3</v>
      </c>
    </row>
    <row r="2098" spans="1:33" x14ac:dyDescent="0.25">
      <c r="A2098" t="s">
        <v>5187</v>
      </c>
      <c r="B2098" t="s">
        <v>1222</v>
      </c>
      <c r="C2098" t="s">
        <v>1223</v>
      </c>
      <c r="D2098" t="s">
        <v>1224</v>
      </c>
      <c r="E2098" t="s">
        <v>1225</v>
      </c>
      <c r="F2098" t="s">
        <v>1226</v>
      </c>
      <c r="G2098" s="1">
        <v>1330.8213370816959</v>
      </c>
      <c r="H2098" s="1">
        <v>332.73</v>
      </c>
      <c r="I2098" s="2">
        <v>442804.18348719261</v>
      </c>
      <c r="J2098" s="3">
        <v>5.2604545612589997E-3</v>
      </c>
      <c r="K2098" s="4">
        <v>84176030.480000004</v>
      </c>
      <c r="L2098" s="5">
        <v>4375001</v>
      </c>
      <c r="M2098" s="6">
        <v>19.240231139999999</v>
      </c>
      <c r="N2098" s="7" t="str">
        <f>IF(ISNUMBER(_xll.BDP($C2098, "DELTA_MID")),_xll.BDP($C2098, "DELTA_MID")," ")</f>
        <v xml:space="preserve"> </v>
      </c>
      <c r="O2098" s="7" t="str">
        <f>IF(ISNUMBER(N2098),_xll.BDP($C2098, "OPT_UNDL_TICKER"),"")</f>
        <v/>
      </c>
      <c r="P2098" s="8" t="str">
        <f>IF(ISNUMBER(N2098),_xll.BDP($C2098, "OPT_UNDL_PX")," ")</f>
        <v xml:space="preserve"> </v>
      </c>
      <c r="Q2098" s="7" t="str">
        <f>IF(ISNUMBER(N2098),+G2098*_xll.BDP($C2098, "PX_POS_MULT_FACTOR")*P2098/K2098," ")</f>
        <v xml:space="preserve"> </v>
      </c>
      <c r="R2098" s="8" t="str">
        <f>IF(OR($A2098="TUA",$A2098="TYA"),"",IF(ISNUMBER(_xll.BDP($C2098,"DUR_ADJ_OAS_MID")),_xll.BDP($C2098,"DUR_ADJ_OAS_MID"),IF(ISNUMBER(_xll.BDP($E2098&amp;" ISIN","DUR_ADJ_OAS_MID")),_xll.BDP($E2098&amp;" ISIN","DUR_ADJ_OAS_MID")," ")))</f>
        <v xml:space="preserve"> </v>
      </c>
      <c r="S2098" s="7" t="str">
        <f t="shared" si="28"/>
        <v xml:space="preserve"> </v>
      </c>
      <c r="AB2098" s="8" t="s">
        <v>791</v>
      </c>
      <c r="AG2098">
        <v>-8.1209999999999997E-3</v>
      </c>
    </row>
    <row r="2099" spans="1:33" x14ac:dyDescent="0.25">
      <c r="A2099" t="s">
        <v>5187</v>
      </c>
      <c r="B2099" t="s">
        <v>1227</v>
      </c>
      <c r="C2099" t="s">
        <v>1228</v>
      </c>
      <c r="D2099" t="s">
        <v>1229</v>
      </c>
      <c r="E2099" t="s">
        <v>1230</v>
      </c>
      <c r="F2099" t="s">
        <v>1231</v>
      </c>
      <c r="G2099" s="1">
        <v>13667.23328054404</v>
      </c>
      <c r="H2099" s="1">
        <v>32.57</v>
      </c>
      <c r="I2099" s="2">
        <v>445141.78794731927</v>
      </c>
      <c r="J2099" s="3">
        <v>5.2882249900472996E-3</v>
      </c>
      <c r="K2099" s="4">
        <v>84176030.480000004</v>
      </c>
      <c r="L2099" s="5">
        <v>4375001</v>
      </c>
      <c r="M2099" s="6">
        <v>19.240231139999999</v>
      </c>
      <c r="N2099" s="7" t="str">
        <f>IF(ISNUMBER(_xll.BDP($C2099, "DELTA_MID")),_xll.BDP($C2099, "DELTA_MID")," ")</f>
        <v xml:space="preserve"> </v>
      </c>
      <c r="O2099" s="7" t="str">
        <f>IF(ISNUMBER(N2099),_xll.BDP($C2099, "OPT_UNDL_TICKER"),"")</f>
        <v/>
      </c>
      <c r="P2099" s="8" t="str">
        <f>IF(ISNUMBER(N2099),_xll.BDP($C2099, "OPT_UNDL_PX")," ")</f>
        <v xml:space="preserve"> </v>
      </c>
      <c r="Q2099" s="7" t="str">
        <f>IF(ISNUMBER(N2099),+G2099*_xll.BDP($C2099, "PX_POS_MULT_FACTOR")*P2099/K2099," ")</f>
        <v xml:space="preserve"> </v>
      </c>
      <c r="R2099" s="8" t="str">
        <f>IF(OR($A2099="TUA",$A2099="TYA"),"",IF(ISNUMBER(_xll.BDP($C2099,"DUR_ADJ_OAS_MID")),_xll.BDP($C2099,"DUR_ADJ_OAS_MID"),IF(ISNUMBER(_xll.BDP($E2099&amp;" ISIN","DUR_ADJ_OAS_MID")),_xll.BDP($E2099&amp;" ISIN","DUR_ADJ_OAS_MID")," ")))</f>
        <v xml:space="preserve"> </v>
      </c>
      <c r="S2099" s="7" t="str">
        <f t="shared" si="28"/>
        <v xml:space="preserve"> </v>
      </c>
      <c r="AB2099" s="8" t="s">
        <v>791</v>
      </c>
      <c r="AG2099">
        <v>-8.1209999999999997E-3</v>
      </c>
    </row>
    <row r="2100" spans="1:33" x14ac:dyDescent="0.25">
      <c r="A2100" t="s">
        <v>5187</v>
      </c>
      <c r="B2100" t="s">
        <v>1232</v>
      </c>
      <c r="C2100" t="s">
        <v>1233</v>
      </c>
      <c r="D2100" t="s">
        <v>1234</v>
      </c>
      <c r="E2100" t="s">
        <v>1235</v>
      </c>
      <c r="F2100" t="s">
        <v>1236</v>
      </c>
      <c r="G2100" s="1">
        <v>5355.0773858974644</v>
      </c>
      <c r="H2100" s="1">
        <v>80.8</v>
      </c>
      <c r="I2100" s="2">
        <v>432690.25278051512</v>
      </c>
      <c r="J2100" s="3">
        <v>5.1403024152264004E-3</v>
      </c>
      <c r="K2100" s="4">
        <v>84176030.480000004</v>
      </c>
      <c r="L2100" s="5">
        <v>4375001</v>
      </c>
      <c r="M2100" s="6">
        <v>19.240231139999999</v>
      </c>
      <c r="N2100" s="7" t="str">
        <f>IF(ISNUMBER(_xll.BDP($C2100, "DELTA_MID")),_xll.BDP($C2100, "DELTA_MID")," ")</f>
        <v xml:space="preserve"> </v>
      </c>
      <c r="O2100" s="7" t="str">
        <f>IF(ISNUMBER(N2100),_xll.BDP($C2100, "OPT_UNDL_TICKER"),"")</f>
        <v/>
      </c>
      <c r="P2100" s="8" t="str">
        <f>IF(ISNUMBER(N2100),_xll.BDP($C2100, "OPT_UNDL_PX")," ")</f>
        <v xml:space="preserve"> </v>
      </c>
      <c r="Q2100" s="7" t="str">
        <f>IF(ISNUMBER(N2100),+G2100*_xll.BDP($C2100, "PX_POS_MULT_FACTOR")*P2100/K2100," ")</f>
        <v xml:space="preserve"> </v>
      </c>
      <c r="R2100" s="8" t="str">
        <f>IF(OR($A2100="TUA",$A2100="TYA"),"",IF(ISNUMBER(_xll.BDP($C2100,"DUR_ADJ_OAS_MID")),_xll.BDP($C2100,"DUR_ADJ_OAS_MID"),IF(ISNUMBER(_xll.BDP($E2100&amp;" ISIN","DUR_ADJ_OAS_MID")),_xll.BDP($E2100&amp;" ISIN","DUR_ADJ_OAS_MID")," ")))</f>
        <v xml:space="preserve"> </v>
      </c>
      <c r="S2100" s="7" t="str">
        <f t="shared" si="28"/>
        <v xml:space="preserve"> </v>
      </c>
      <c r="AB2100" s="8" t="s">
        <v>791</v>
      </c>
      <c r="AG2100">
        <v>-8.1209999999999997E-3</v>
      </c>
    </row>
    <row r="2101" spans="1:33" x14ac:dyDescent="0.25">
      <c r="A2101" t="s">
        <v>5187</v>
      </c>
      <c r="B2101" t="s">
        <v>1237</v>
      </c>
      <c r="C2101" t="s">
        <v>1238</v>
      </c>
      <c r="D2101" t="s">
        <v>1239</v>
      </c>
      <c r="E2101" t="s">
        <v>1240</v>
      </c>
      <c r="F2101" t="s">
        <v>1241</v>
      </c>
      <c r="G2101" s="1">
        <v>1260.134996924347</v>
      </c>
      <c r="H2101" s="1">
        <v>369.75</v>
      </c>
      <c r="I2101" s="2">
        <v>465934.91511277738</v>
      </c>
      <c r="J2101" s="3">
        <v>5.535244563753601E-3</v>
      </c>
      <c r="K2101" s="4">
        <v>84176030.480000004</v>
      </c>
      <c r="L2101" s="5">
        <v>4375001</v>
      </c>
      <c r="M2101" s="6">
        <v>19.240231139999999</v>
      </c>
      <c r="N2101" s="7" t="str">
        <f>IF(ISNUMBER(_xll.BDP($C2101, "DELTA_MID")),_xll.BDP($C2101, "DELTA_MID")," ")</f>
        <v xml:space="preserve"> </v>
      </c>
      <c r="O2101" s="7" t="str">
        <f>IF(ISNUMBER(N2101),_xll.BDP($C2101, "OPT_UNDL_TICKER"),"")</f>
        <v/>
      </c>
      <c r="P2101" s="8" t="str">
        <f>IF(ISNUMBER(N2101),_xll.BDP($C2101, "OPT_UNDL_PX")," ")</f>
        <v xml:space="preserve"> </v>
      </c>
      <c r="Q2101" s="7" t="str">
        <f>IF(ISNUMBER(N2101),+G2101*_xll.BDP($C2101, "PX_POS_MULT_FACTOR")*P2101/K2101," ")</f>
        <v xml:space="preserve"> </v>
      </c>
      <c r="R2101" s="8" t="str">
        <f>IF(OR($A2101="TUA",$A2101="TYA"),"",IF(ISNUMBER(_xll.BDP($C2101,"DUR_ADJ_OAS_MID")),_xll.BDP($C2101,"DUR_ADJ_OAS_MID"),IF(ISNUMBER(_xll.BDP($E2101&amp;" ISIN","DUR_ADJ_OAS_MID")),_xll.BDP($E2101&amp;" ISIN","DUR_ADJ_OAS_MID")," ")))</f>
        <v xml:space="preserve"> </v>
      </c>
      <c r="S2101" s="7" t="str">
        <f t="shared" si="28"/>
        <v xml:space="preserve"> </v>
      </c>
      <c r="AB2101" s="8" t="s">
        <v>791</v>
      </c>
      <c r="AG2101">
        <v>-8.1209999999999997E-3</v>
      </c>
    </row>
    <row r="2102" spans="1:33" x14ac:dyDescent="0.25">
      <c r="A2102" t="s">
        <v>5187</v>
      </c>
      <c r="B2102" t="s">
        <v>1242</v>
      </c>
      <c r="C2102" t="s">
        <v>1243</v>
      </c>
      <c r="D2102" t="s">
        <v>1244</v>
      </c>
      <c r="E2102" t="s">
        <v>1245</v>
      </c>
      <c r="F2102" t="s">
        <v>1246</v>
      </c>
      <c r="G2102" s="1">
        <v>1172.0551675297399</v>
      </c>
      <c r="H2102" s="1">
        <v>415.81</v>
      </c>
      <c r="I2102" s="2">
        <v>487352.25921054097</v>
      </c>
      <c r="J2102" s="3">
        <v>5.7896797512485996E-3</v>
      </c>
      <c r="K2102" s="4">
        <v>84176030.480000004</v>
      </c>
      <c r="L2102" s="5">
        <v>4375001</v>
      </c>
      <c r="M2102" s="6">
        <v>19.240231139999999</v>
      </c>
      <c r="N2102" s="7" t="str">
        <f>IF(ISNUMBER(_xll.BDP($C2102, "DELTA_MID")),_xll.BDP($C2102, "DELTA_MID")," ")</f>
        <v xml:space="preserve"> </v>
      </c>
      <c r="O2102" s="7" t="str">
        <f>IF(ISNUMBER(N2102),_xll.BDP($C2102, "OPT_UNDL_TICKER"),"")</f>
        <v/>
      </c>
      <c r="P2102" s="8" t="str">
        <f>IF(ISNUMBER(N2102),_xll.BDP($C2102, "OPT_UNDL_PX")," ")</f>
        <v xml:space="preserve"> </v>
      </c>
      <c r="Q2102" s="7" t="str">
        <f>IF(ISNUMBER(N2102),+G2102*_xll.BDP($C2102, "PX_POS_MULT_FACTOR")*P2102/K2102," ")</f>
        <v xml:space="preserve"> </v>
      </c>
      <c r="R2102" s="8" t="str">
        <f>IF(OR($A2102="TUA",$A2102="TYA"),"",IF(ISNUMBER(_xll.BDP($C2102,"DUR_ADJ_OAS_MID")),_xll.BDP($C2102,"DUR_ADJ_OAS_MID"),IF(ISNUMBER(_xll.BDP($E2102&amp;" ISIN","DUR_ADJ_OAS_MID")),_xll.BDP($E2102&amp;" ISIN","DUR_ADJ_OAS_MID")," ")))</f>
        <v xml:space="preserve"> </v>
      </c>
      <c r="S2102" s="7" t="str">
        <f t="shared" si="28"/>
        <v xml:space="preserve"> </v>
      </c>
      <c r="AB2102" s="8" t="s">
        <v>791</v>
      </c>
      <c r="AG2102">
        <v>-8.1209999999999997E-3</v>
      </c>
    </row>
    <row r="2103" spans="1:33" x14ac:dyDescent="0.25">
      <c r="A2103" t="s">
        <v>5187</v>
      </c>
      <c r="B2103" t="s">
        <v>1247</v>
      </c>
      <c r="C2103" t="s">
        <v>1248</v>
      </c>
      <c r="D2103" t="s">
        <v>1249</v>
      </c>
      <c r="E2103" t="s">
        <v>1250</v>
      </c>
      <c r="F2103" t="s">
        <v>1251</v>
      </c>
      <c r="G2103" s="1">
        <v>514.5635665266492</v>
      </c>
      <c r="H2103" s="1">
        <v>926.75</v>
      </c>
      <c r="I2103" s="2">
        <v>476871.78527857212</v>
      </c>
      <c r="J2103" s="3">
        <v>5.6651731206531003E-3</v>
      </c>
      <c r="K2103" s="4">
        <v>84176030.480000004</v>
      </c>
      <c r="L2103" s="5">
        <v>4375001</v>
      </c>
      <c r="M2103" s="6">
        <v>19.240231139999999</v>
      </c>
      <c r="N2103" s="7" t="str">
        <f>IF(ISNUMBER(_xll.BDP($C2103, "DELTA_MID")),_xll.BDP($C2103, "DELTA_MID")," ")</f>
        <v xml:space="preserve"> </v>
      </c>
      <c r="O2103" s="7" t="str">
        <f>IF(ISNUMBER(N2103),_xll.BDP($C2103, "OPT_UNDL_TICKER"),"")</f>
        <v/>
      </c>
      <c r="P2103" s="8" t="str">
        <f>IF(ISNUMBER(N2103),_xll.BDP($C2103, "OPT_UNDL_PX")," ")</f>
        <v xml:space="preserve"> </v>
      </c>
      <c r="Q2103" s="7" t="str">
        <f>IF(ISNUMBER(N2103),+G2103*_xll.BDP($C2103, "PX_POS_MULT_FACTOR")*P2103/K2103," ")</f>
        <v xml:space="preserve"> </v>
      </c>
      <c r="R2103" s="8" t="str">
        <f>IF(OR($A2103="TUA",$A2103="TYA"),"",IF(ISNUMBER(_xll.BDP($C2103,"DUR_ADJ_OAS_MID")),_xll.BDP($C2103,"DUR_ADJ_OAS_MID"),IF(ISNUMBER(_xll.BDP($E2103&amp;" ISIN","DUR_ADJ_OAS_MID")),_xll.BDP($E2103&amp;" ISIN","DUR_ADJ_OAS_MID")," ")))</f>
        <v xml:space="preserve"> </v>
      </c>
      <c r="S2103" s="7" t="str">
        <f t="shared" si="28"/>
        <v xml:space="preserve"> </v>
      </c>
      <c r="AB2103" s="8" t="s">
        <v>791</v>
      </c>
      <c r="AG2103">
        <v>-8.1209999999999997E-3</v>
      </c>
    </row>
    <row r="2104" spans="1:33" x14ac:dyDescent="0.25">
      <c r="A2104" t="s">
        <v>5187</v>
      </c>
      <c r="B2104" t="s">
        <v>1252</v>
      </c>
      <c r="C2104" t="s">
        <v>1253</v>
      </c>
      <c r="D2104" t="s">
        <v>1254</v>
      </c>
      <c r="E2104" t="s">
        <v>1255</v>
      </c>
      <c r="F2104" t="s">
        <v>1256</v>
      </c>
      <c r="G2104" s="1">
        <v>880.89847976968611</v>
      </c>
      <c r="H2104" s="1">
        <v>502.05</v>
      </c>
      <c r="I2104" s="2">
        <v>442255.08176837087</v>
      </c>
      <c r="J2104" s="3">
        <v>5.2539313061744997E-3</v>
      </c>
      <c r="K2104" s="4">
        <v>84176030.480000004</v>
      </c>
      <c r="L2104" s="5">
        <v>4375001</v>
      </c>
      <c r="M2104" s="6">
        <v>19.240231139999999</v>
      </c>
      <c r="N2104" s="7" t="str">
        <f>IF(ISNUMBER(_xll.BDP($C2104, "DELTA_MID")),_xll.BDP($C2104, "DELTA_MID")," ")</f>
        <v xml:space="preserve"> </v>
      </c>
      <c r="O2104" s="7" t="str">
        <f>IF(ISNUMBER(N2104),_xll.BDP($C2104, "OPT_UNDL_TICKER"),"")</f>
        <v/>
      </c>
      <c r="P2104" s="8" t="str">
        <f>IF(ISNUMBER(N2104),_xll.BDP($C2104, "OPT_UNDL_PX")," ")</f>
        <v xml:space="preserve"> </v>
      </c>
      <c r="Q2104" s="7" t="str">
        <f>IF(ISNUMBER(N2104),+G2104*_xll.BDP($C2104, "PX_POS_MULT_FACTOR")*P2104/K2104," ")</f>
        <v xml:space="preserve"> </v>
      </c>
      <c r="R2104" s="8" t="str">
        <f>IF(OR($A2104="TUA",$A2104="TYA"),"",IF(ISNUMBER(_xll.BDP($C2104,"DUR_ADJ_OAS_MID")),_xll.BDP($C2104,"DUR_ADJ_OAS_MID"),IF(ISNUMBER(_xll.BDP($E2104&amp;" ISIN","DUR_ADJ_OAS_MID")),_xll.BDP($E2104&amp;" ISIN","DUR_ADJ_OAS_MID")," ")))</f>
        <v xml:space="preserve"> </v>
      </c>
      <c r="S2104" s="7" t="str">
        <f t="shared" si="28"/>
        <v xml:space="preserve"> </v>
      </c>
      <c r="AB2104" s="8" t="s">
        <v>791</v>
      </c>
      <c r="AG2104">
        <v>-8.1209999999999997E-3</v>
      </c>
    </row>
    <row r="2105" spans="1:33" x14ac:dyDescent="0.25">
      <c r="A2105" t="s">
        <v>5187</v>
      </c>
      <c r="B2105" t="s">
        <v>1257</v>
      </c>
      <c r="C2105" t="s">
        <v>1258</v>
      </c>
      <c r="D2105" t="s">
        <v>1259</v>
      </c>
      <c r="E2105" t="s">
        <v>1260</v>
      </c>
      <c r="F2105" t="s">
        <v>1261</v>
      </c>
      <c r="G2105" s="1">
        <v>1365.976720045064</v>
      </c>
      <c r="H2105" s="1">
        <v>361.15</v>
      </c>
      <c r="I2105" s="2">
        <v>493322.49244427489</v>
      </c>
      <c r="J2105" s="3">
        <v>5.8606053247127997E-3</v>
      </c>
      <c r="K2105" s="4">
        <v>84176030.480000004</v>
      </c>
      <c r="L2105" s="5">
        <v>4375001</v>
      </c>
      <c r="M2105" s="6">
        <v>19.240231139999999</v>
      </c>
      <c r="N2105" s="7" t="str">
        <f>IF(ISNUMBER(_xll.BDP($C2105, "DELTA_MID")),_xll.BDP($C2105, "DELTA_MID")," ")</f>
        <v xml:space="preserve"> </v>
      </c>
      <c r="O2105" s="7" t="str">
        <f>IF(ISNUMBER(N2105),_xll.BDP($C2105, "OPT_UNDL_TICKER"),"")</f>
        <v/>
      </c>
      <c r="P2105" s="8" t="str">
        <f>IF(ISNUMBER(N2105),_xll.BDP($C2105, "OPT_UNDL_PX")," ")</f>
        <v xml:space="preserve"> </v>
      </c>
      <c r="Q2105" s="7" t="str">
        <f>IF(ISNUMBER(N2105),+G2105*_xll.BDP($C2105, "PX_POS_MULT_FACTOR")*P2105/K2105," ")</f>
        <v xml:space="preserve"> </v>
      </c>
      <c r="R2105" s="8" t="str">
        <f>IF(OR($A2105="TUA",$A2105="TYA"),"",IF(ISNUMBER(_xll.BDP($C2105,"DUR_ADJ_OAS_MID")),_xll.BDP($C2105,"DUR_ADJ_OAS_MID"),IF(ISNUMBER(_xll.BDP($E2105&amp;" ISIN","DUR_ADJ_OAS_MID")),_xll.BDP($E2105&amp;" ISIN","DUR_ADJ_OAS_MID")," ")))</f>
        <v xml:space="preserve"> </v>
      </c>
      <c r="S2105" s="7" t="str">
        <f t="shared" si="28"/>
        <v xml:space="preserve"> </v>
      </c>
      <c r="AB2105" s="8" t="s">
        <v>791</v>
      </c>
      <c r="AG2105">
        <v>-8.1209999999999997E-3</v>
      </c>
    </row>
    <row r="2106" spans="1:33" x14ac:dyDescent="0.25">
      <c r="A2106" t="s">
        <v>5187</v>
      </c>
      <c r="B2106" t="s">
        <v>1262</v>
      </c>
      <c r="C2106" t="s">
        <v>1263</v>
      </c>
      <c r="D2106" t="s">
        <v>1264</v>
      </c>
      <c r="E2106" t="s">
        <v>1265</v>
      </c>
      <c r="F2106" t="s">
        <v>1266</v>
      </c>
      <c r="G2106" s="1">
        <v>1862.9834995493679</v>
      </c>
      <c r="H2106" s="1">
        <v>243.98</v>
      </c>
      <c r="I2106" s="2">
        <v>454530.71422005468</v>
      </c>
      <c r="J2106" s="3">
        <v>5.3997641802323998E-3</v>
      </c>
      <c r="K2106" s="4">
        <v>84176030.480000004</v>
      </c>
      <c r="L2106" s="5">
        <v>4375001</v>
      </c>
      <c r="M2106" s="6">
        <v>19.240231139999999</v>
      </c>
      <c r="N2106" s="7" t="str">
        <f>IF(ISNUMBER(_xll.BDP($C2106, "DELTA_MID")),_xll.BDP($C2106, "DELTA_MID")," ")</f>
        <v xml:space="preserve"> </v>
      </c>
      <c r="O2106" s="7" t="str">
        <f>IF(ISNUMBER(N2106),_xll.BDP($C2106, "OPT_UNDL_TICKER"),"")</f>
        <v/>
      </c>
      <c r="P2106" s="8" t="str">
        <f>IF(ISNUMBER(N2106),_xll.BDP($C2106, "OPT_UNDL_PX")," ")</f>
        <v xml:space="preserve"> </v>
      </c>
      <c r="Q2106" s="7" t="str">
        <f>IF(ISNUMBER(N2106),+G2106*_xll.BDP($C2106, "PX_POS_MULT_FACTOR")*P2106/K2106," ")</f>
        <v xml:space="preserve"> </v>
      </c>
      <c r="R2106" s="8" t="str">
        <f>IF(OR($A2106="TUA",$A2106="TYA"),"",IF(ISNUMBER(_xll.BDP($C2106,"DUR_ADJ_OAS_MID")),_xll.BDP($C2106,"DUR_ADJ_OAS_MID"),IF(ISNUMBER(_xll.BDP($E2106&amp;" ISIN","DUR_ADJ_OAS_MID")),_xll.BDP($E2106&amp;" ISIN","DUR_ADJ_OAS_MID")," ")))</f>
        <v xml:space="preserve"> </v>
      </c>
      <c r="S2106" s="7" t="str">
        <f t="shared" si="28"/>
        <v xml:space="preserve"> </v>
      </c>
      <c r="AB2106" s="8" t="s">
        <v>791</v>
      </c>
      <c r="AG2106">
        <v>-8.1209999999999997E-3</v>
      </c>
    </row>
    <row r="2107" spans="1:33" x14ac:dyDescent="0.25">
      <c r="A2107" t="s">
        <v>5187</v>
      </c>
      <c r="B2107" t="s">
        <v>1267</v>
      </c>
      <c r="C2107" t="s">
        <v>1268</v>
      </c>
      <c r="D2107" t="s">
        <v>1269</v>
      </c>
      <c r="E2107" t="s">
        <v>1270</v>
      </c>
      <c r="F2107" t="s">
        <v>1271</v>
      </c>
      <c r="G2107" s="1">
        <v>12571.68039524724</v>
      </c>
      <c r="H2107" s="1">
        <v>40.67</v>
      </c>
      <c r="I2107" s="2">
        <v>511290.24167470518</v>
      </c>
      <c r="J2107" s="3">
        <v>6.0740597858934004E-3</v>
      </c>
      <c r="K2107" s="4">
        <v>84176030.480000004</v>
      </c>
      <c r="L2107" s="5">
        <v>4375001</v>
      </c>
      <c r="M2107" s="6">
        <v>19.240231139999999</v>
      </c>
      <c r="N2107" s="7" t="str">
        <f>IF(ISNUMBER(_xll.BDP($C2107, "DELTA_MID")),_xll.BDP($C2107, "DELTA_MID")," ")</f>
        <v xml:space="preserve"> </v>
      </c>
      <c r="O2107" s="7" t="str">
        <f>IF(ISNUMBER(N2107),_xll.BDP($C2107, "OPT_UNDL_TICKER"),"")</f>
        <v/>
      </c>
      <c r="P2107" s="8" t="str">
        <f>IF(ISNUMBER(N2107),_xll.BDP($C2107, "OPT_UNDL_PX")," ")</f>
        <v xml:space="preserve"> </v>
      </c>
      <c r="Q2107" s="7" t="str">
        <f>IF(ISNUMBER(N2107),+G2107*_xll.BDP($C2107, "PX_POS_MULT_FACTOR")*P2107/K2107," ")</f>
        <v xml:space="preserve"> </v>
      </c>
      <c r="R2107" s="8" t="str">
        <f>IF(OR($A2107="TUA",$A2107="TYA"),"",IF(ISNUMBER(_xll.BDP($C2107,"DUR_ADJ_OAS_MID")),_xll.BDP($C2107,"DUR_ADJ_OAS_MID"),IF(ISNUMBER(_xll.BDP($E2107&amp;" ISIN","DUR_ADJ_OAS_MID")),_xll.BDP($E2107&amp;" ISIN","DUR_ADJ_OAS_MID")," ")))</f>
        <v xml:space="preserve"> </v>
      </c>
      <c r="S2107" s="7" t="str">
        <f t="shared" si="28"/>
        <v xml:space="preserve"> </v>
      </c>
      <c r="AB2107" s="8" t="s">
        <v>791</v>
      </c>
      <c r="AG2107">
        <v>-8.1209999999999997E-3</v>
      </c>
    </row>
    <row r="2108" spans="1:33" x14ac:dyDescent="0.25">
      <c r="A2108" t="s">
        <v>5187</v>
      </c>
      <c r="B2108" t="s">
        <v>1272</v>
      </c>
      <c r="C2108" t="s">
        <v>1273</v>
      </c>
      <c r="D2108" t="s">
        <v>1274</v>
      </c>
      <c r="E2108" t="s">
        <v>1275</v>
      </c>
      <c r="F2108" t="s">
        <v>1276</v>
      </c>
      <c r="G2108" s="1">
        <v>56640.010089190037</v>
      </c>
      <c r="H2108" s="1">
        <v>8.16</v>
      </c>
      <c r="I2108" s="2">
        <v>462182.48232779081</v>
      </c>
      <c r="J2108" s="3">
        <v>5.4906661634229002E-3</v>
      </c>
      <c r="K2108" s="4">
        <v>84176030.480000004</v>
      </c>
      <c r="L2108" s="5">
        <v>4375001</v>
      </c>
      <c r="M2108" s="6">
        <v>19.240231139999999</v>
      </c>
      <c r="N2108" s="7" t="str">
        <f>IF(ISNUMBER(_xll.BDP($C2108, "DELTA_MID")),_xll.BDP($C2108, "DELTA_MID")," ")</f>
        <v xml:space="preserve"> </v>
      </c>
      <c r="O2108" s="7" t="str">
        <f>IF(ISNUMBER(N2108),_xll.BDP($C2108, "OPT_UNDL_TICKER"),"")</f>
        <v/>
      </c>
      <c r="P2108" s="8" t="str">
        <f>IF(ISNUMBER(N2108),_xll.BDP($C2108, "OPT_UNDL_PX")," ")</f>
        <v xml:space="preserve"> </v>
      </c>
      <c r="Q2108" s="7" t="str">
        <f>IF(ISNUMBER(N2108),+G2108*_xll.BDP($C2108, "PX_POS_MULT_FACTOR")*P2108/K2108," ")</f>
        <v xml:space="preserve"> </v>
      </c>
      <c r="R2108" s="8" t="str">
        <f>IF(OR($A2108="TUA",$A2108="TYA"),"",IF(ISNUMBER(_xll.BDP($C2108,"DUR_ADJ_OAS_MID")),_xll.BDP($C2108,"DUR_ADJ_OAS_MID"),IF(ISNUMBER(_xll.BDP($E2108&amp;" ISIN","DUR_ADJ_OAS_MID")),_xll.BDP($E2108&amp;" ISIN","DUR_ADJ_OAS_MID")," ")))</f>
        <v xml:space="preserve"> </v>
      </c>
      <c r="S2108" s="7" t="str">
        <f t="shared" si="28"/>
        <v xml:space="preserve"> </v>
      </c>
      <c r="AB2108" s="8" t="s">
        <v>791</v>
      </c>
      <c r="AG2108">
        <v>-8.1209999999999997E-3</v>
      </c>
    </row>
    <row r="2109" spans="1:33" x14ac:dyDescent="0.25">
      <c r="A2109" t="s">
        <v>5187</v>
      </c>
      <c r="B2109" t="s">
        <v>1277</v>
      </c>
      <c r="C2109" t="s">
        <v>1278</v>
      </c>
      <c r="D2109" t="s">
        <v>1279</v>
      </c>
      <c r="E2109" t="s">
        <v>1280</v>
      </c>
      <c r="F2109" t="s">
        <v>1281</v>
      </c>
      <c r="G2109" s="1">
        <v>3191.4699935927688</v>
      </c>
      <c r="H2109" s="1">
        <v>144.51</v>
      </c>
      <c r="I2109" s="2">
        <v>461199.32877409097</v>
      </c>
      <c r="J2109" s="3">
        <v>5.4789864305097007E-3</v>
      </c>
      <c r="K2109" s="4">
        <v>84176030.480000004</v>
      </c>
      <c r="L2109" s="5">
        <v>4375001</v>
      </c>
      <c r="M2109" s="6">
        <v>19.240231139999999</v>
      </c>
      <c r="N2109" s="7" t="str">
        <f>IF(ISNUMBER(_xll.BDP($C2109, "DELTA_MID")),_xll.BDP($C2109, "DELTA_MID")," ")</f>
        <v xml:space="preserve"> </v>
      </c>
      <c r="O2109" s="7" t="str">
        <f>IF(ISNUMBER(N2109),_xll.BDP($C2109, "OPT_UNDL_TICKER"),"")</f>
        <v/>
      </c>
      <c r="P2109" s="8" t="str">
        <f>IF(ISNUMBER(N2109),_xll.BDP($C2109, "OPT_UNDL_PX")," ")</f>
        <v xml:space="preserve"> </v>
      </c>
      <c r="Q2109" s="7" t="str">
        <f>IF(ISNUMBER(N2109),+G2109*_xll.BDP($C2109, "PX_POS_MULT_FACTOR")*P2109/K2109," ")</f>
        <v xml:space="preserve"> </v>
      </c>
      <c r="R2109" s="8" t="str">
        <f>IF(OR($A2109="TUA",$A2109="TYA"),"",IF(ISNUMBER(_xll.BDP($C2109,"DUR_ADJ_OAS_MID")),_xll.BDP($C2109,"DUR_ADJ_OAS_MID"),IF(ISNUMBER(_xll.BDP($E2109&amp;" ISIN","DUR_ADJ_OAS_MID")),_xll.BDP($E2109&amp;" ISIN","DUR_ADJ_OAS_MID")," ")))</f>
        <v xml:space="preserve"> </v>
      </c>
      <c r="S2109" s="7" t="str">
        <f t="shared" si="28"/>
        <v xml:space="preserve"> </v>
      </c>
      <c r="AB2109" s="8" t="s">
        <v>791</v>
      </c>
      <c r="AG2109">
        <v>-8.1209999999999997E-3</v>
      </c>
    </row>
    <row r="2110" spans="1:33" x14ac:dyDescent="0.25">
      <c r="A2110" t="s">
        <v>5187</v>
      </c>
      <c r="B2110" t="s">
        <v>1282</v>
      </c>
      <c r="C2110" t="s">
        <v>1283</v>
      </c>
      <c r="F2110" t="s">
        <v>1283</v>
      </c>
      <c r="G2110" s="1">
        <v>-47603183</v>
      </c>
      <c r="H2110" s="1">
        <v>100</v>
      </c>
      <c r="I2110" s="2">
        <v>-47603183</v>
      </c>
      <c r="J2110" s="3">
        <v>-0.56551945999999997</v>
      </c>
      <c r="K2110" s="4">
        <v>84176030.480000004</v>
      </c>
      <c r="L2110" s="5">
        <v>4375001</v>
      </c>
      <c r="M2110" s="6">
        <v>19.240231139999999</v>
      </c>
      <c r="N2110" s="7" t="str">
        <f>IF(ISNUMBER(_xll.BDP($C2110, "DELTA_MID")),_xll.BDP($C2110, "DELTA_MID")," ")</f>
        <v xml:space="preserve"> </v>
      </c>
      <c r="O2110" s="7" t="str">
        <f>IF(ISNUMBER(N2110),_xll.BDP($C2110, "OPT_UNDL_TICKER"),"")</f>
        <v/>
      </c>
      <c r="P2110" s="8" t="str">
        <f>IF(ISNUMBER(N2110),_xll.BDP($C2110, "OPT_UNDL_PX")," ")</f>
        <v xml:space="preserve"> </v>
      </c>
      <c r="Q2110" s="7" t="str">
        <f>IF(ISNUMBER(N2110),+G2110*_xll.BDP($C2110, "PX_POS_MULT_FACTOR")*P2110/K2110," ")</f>
        <v xml:space="preserve"> </v>
      </c>
      <c r="R2110" s="8" t="str">
        <f>IF(OR($A2110="TUA",$A2110="TYA"),"",IF(ISNUMBER(_xll.BDP($C2110,"DUR_ADJ_OAS_MID")),_xll.BDP($C2110,"DUR_ADJ_OAS_MID"),IF(ISNUMBER(_xll.BDP($E2110&amp;" ISIN","DUR_ADJ_OAS_MID")),_xll.BDP($E2110&amp;" ISIN","DUR_ADJ_OAS_MID")," ")))</f>
        <v xml:space="preserve"> </v>
      </c>
      <c r="S2110" s="7" t="str">
        <f t="shared" si="28"/>
        <v xml:space="preserve"> </v>
      </c>
      <c r="T2110" t="s">
        <v>1283</v>
      </c>
      <c r="U2110" t="s">
        <v>80</v>
      </c>
      <c r="AC2110" s="8" t="s">
        <v>221</v>
      </c>
      <c r="AD2110" s="8" t="s">
        <v>222</v>
      </c>
      <c r="AE2110" s="8">
        <v>35</v>
      </c>
      <c r="AG2110">
        <v>-8.1209999999999997E-3</v>
      </c>
    </row>
    <row r="2111" spans="1:33" x14ac:dyDescent="0.25">
      <c r="A2111" t="s">
        <v>5187</v>
      </c>
      <c r="B2111" t="s">
        <v>5260</v>
      </c>
      <c r="C2111" t="s">
        <v>5260</v>
      </c>
      <c r="F2111" t="s">
        <v>5260</v>
      </c>
      <c r="G2111" s="1">
        <v>41789</v>
      </c>
      <c r="H2111" s="1">
        <v>264.827</v>
      </c>
      <c r="I2111" s="2">
        <v>11066855.5</v>
      </c>
      <c r="J2111" s="3">
        <v>0.13147276999999999</v>
      </c>
      <c r="K2111" s="4">
        <v>84176030.480000004</v>
      </c>
      <c r="L2111" s="5">
        <v>4375001</v>
      </c>
      <c r="M2111" s="6">
        <v>19.240231139999999</v>
      </c>
      <c r="N2111" s="7" t="str">
        <f>IF(ISNUMBER(_xll.BDP($C2111, "DELTA_MID")),_xll.BDP($C2111, "DELTA_MID")," ")</f>
        <v xml:space="preserve"> </v>
      </c>
      <c r="O2111" s="7" t="str">
        <f>IF(ISNUMBER(N2111),_xll.BDP($C2111, "OPT_UNDL_TICKER"),"")</f>
        <v/>
      </c>
      <c r="P2111" s="8" t="str">
        <f>IF(ISNUMBER(N2111),_xll.BDP($C2111, "OPT_UNDL_PX")," ")</f>
        <v xml:space="preserve"> </v>
      </c>
      <c r="Q2111" s="7" t="str">
        <f>IF(ISNUMBER(N2111),+G2111*_xll.BDP($C2111, "PX_POS_MULT_FACTOR")*P2111/K2111," ")</f>
        <v xml:space="preserve"> </v>
      </c>
      <c r="R2111" s="8" t="str">
        <f>IF(OR($A2111="TUA",$A2111="TYA"),"",IF(ISNUMBER(_xll.BDP($C2111,"DUR_ADJ_OAS_MID")),_xll.BDP($C2111,"DUR_ADJ_OAS_MID"),IF(ISNUMBER(_xll.BDP($E2111&amp;" ISIN","DUR_ADJ_OAS_MID")),_xll.BDP($E2111&amp;" ISIN","DUR_ADJ_OAS_MID")," ")))</f>
        <v xml:space="preserve"> </v>
      </c>
      <c r="S2111" s="7" t="str">
        <f t="shared" si="28"/>
        <v xml:space="preserve"> </v>
      </c>
      <c r="T2111" t="s">
        <v>5260</v>
      </c>
      <c r="U2111" t="s">
        <v>80</v>
      </c>
      <c r="AG2111">
        <v>-8.1209999999999997E-3</v>
      </c>
    </row>
    <row r="2112" spans="1:33" x14ac:dyDescent="0.25">
      <c r="A2112" t="s">
        <v>5187</v>
      </c>
      <c r="B2112" t="s">
        <v>5261</v>
      </c>
      <c r="C2112" t="s">
        <v>5262</v>
      </c>
      <c r="F2112" t="s">
        <v>5262</v>
      </c>
      <c r="G2112" s="1">
        <v>-11066855</v>
      </c>
      <c r="H2112" s="1">
        <v>100</v>
      </c>
      <c r="I2112" s="2">
        <v>-11066855</v>
      </c>
      <c r="J2112" s="3">
        <v>-0.13147275999999999</v>
      </c>
      <c r="K2112" s="4">
        <v>84176030.480000004</v>
      </c>
      <c r="L2112" s="5">
        <v>4375001</v>
      </c>
      <c r="M2112" s="6">
        <v>19.240231139999999</v>
      </c>
      <c r="N2112" s="7" t="str">
        <f>IF(ISNUMBER(_xll.BDP($C2112, "DELTA_MID")),_xll.BDP($C2112, "DELTA_MID")," ")</f>
        <v xml:space="preserve"> </v>
      </c>
      <c r="O2112" s="7" t="str">
        <f>IF(ISNUMBER(N2112),_xll.BDP($C2112, "OPT_UNDL_TICKER"),"")</f>
        <v/>
      </c>
      <c r="P2112" s="8" t="str">
        <f>IF(ISNUMBER(N2112),_xll.BDP($C2112, "OPT_UNDL_PX")," ")</f>
        <v xml:space="preserve"> </v>
      </c>
      <c r="Q2112" s="7" t="str">
        <f>IF(ISNUMBER(N2112),+G2112*_xll.BDP($C2112, "PX_POS_MULT_FACTOR")*P2112/K2112," ")</f>
        <v xml:space="preserve"> </v>
      </c>
      <c r="R2112" s="8" t="str">
        <f>IF(OR($A2112="TUA",$A2112="TYA"),"",IF(ISNUMBER(_xll.BDP($C2112,"DUR_ADJ_OAS_MID")),_xll.BDP($C2112,"DUR_ADJ_OAS_MID"),IF(ISNUMBER(_xll.BDP($E2112&amp;" ISIN","DUR_ADJ_OAS_MID")),_xll.BDP($E2112&amp;" ISIN","DUR_ADJ_OAS_MID")," ")))</f>
        <v xml:space="preserve"> </v>
      </c>
      <c r="S2112" s="7" t="str">
        <f t="shared" si="28"/>
        <v xml:space="preserve"> </v>
      </c>
      <c r="T2112" t="s">
        <v>5262</v>
      </c>
      <c r="U2112" t="s">
        <v>80</v>
      </c>
      <c r="AG2112">
        <v>-8.1209999999999997E-3</v>
      </c>
    </row>
    <row r="2113" spans="1:33" x14ac:dyDescent="0.25">
      <c r="A2113" t="s">
        <v>5187</v>
      </c>
      <c r="B2113" t="s">
        <v>5263</v>
      </c>
      <c r="C2113" t="s">
        <v>5263</v>
      </c>
      <c r="F2113" t="s">
        <v>5263</v>
      </c>
      <c r="G2113" s="1">
        <v>4094</v>
      </c>
      <c r="H2113" s="1">
        <v>1941.0119999999999</v>
      </c>
      <c r="I2113" s="2">
        <v>7946503.1299999999</v>
      </c>
      <c r="J2113" s="3">
        <v>9.4403399999999998E-2</v>
      </c>
      <c r="K2113" s="4">
        <v>84176030.480000004</v>
      </c>
      <c r="L2113" s="5">
        <v>4375001</v>
      </c>
      <c r="M2113" s="6">
        <v>19.240231139999999</v>
      </c>
      <c r="N2113" s="7" t="str">
        <f>IF(ISNUMBER(_xll.BDP($C2113, "DELTA_MID")),_xll.BDP($C2113, "DELTA_MID")," ")</f>
        <v xml:space="preserve"> </v>
      </c>
      <c r="O2113" s="7" t="str">
        <f>IF(ISNUMBER(N2113),_xll.BDP($C2113, "OPT_UNDL_TICKER"),"")</f>
        <v/>
      </c>
      <c r="P2113" s="8" t="str">
        <f>IF(ISNUMBER(N2113),_xll.BDP($C2113, "OPT_UNDL_PX")," ")</f>
        <v xml:space="preserve"> </v>
      </c>
      <c r="Q2113" s="7" t="str">
        <f>IF(ISNUMBER(N2113),+G2113*_xll.BDP($C2113, "PX_POS_MULT_FACTOR")*P2113/K2113," ")</f>
        <v xml:space="preserve"> </v>
      </c>
      <c r="R2113" s="8" t="str">
        <f>IF(OR($A2113="TUA",$A2113="TYA"),"",IF(ISNUMBER(_xll.BDP($C2113,"DUR_ADJ_OAS_MID")),_xll.BDP($C2113,"DUR_ADJ_OAS_MID"),IF(ISNUMBER(_xll.BDP($E2113&amp;" ISIN","DUR_ADJ_OAS_MID")),_xll.BDP($E2113&amp;" ISIN","DUR_ADJ_OAS_MID")," ")))</f>
        <v xml:space="preserve"> </v>
      </c>
      <c r="S2113" s="7" t="str">
        <f t="shared" si="28"/>
        <v xml:space="preserve"> </v>
      </c>
      <c r="T2113" t="s">
        <v>5263</v>
      </c>
      <c r="U2113" t="s">
        <v>80</v>
      </c>
      <c r="AG2113">
        <v>-8.1209999999999997E-3</v>
      </c>
    </row>
    <row r="2114" spans="1:33" x14ac:dyDescent="0.25">
      <c r="A2114" t="s">
        <v>5187</v>
      </c>
      <c r="B2114" t="s">
        <v>5264</v>
      </c>
      <c r="C2114" t="s">
        <v>5265</v>
      </c>
      <c r="F2114" t="s">
        <v>5265</v>
      </c>
      <c r="G2114" s="1">
        <v>-7935437</v>
      </c>
      <c r="H2114" s="1">
        <v>100</v>
      </c>
      <c r="I2114" s="2">
        <v>-7935437</v>
      </c>
      <c r="J2114" s="3">
        <v>-9.4271930000000004E-2</v>
      </c>
      <c r="K2114" s="4">
        <v>84176030.480000004</v>
      </c>
      <c r="L2114" s="5">
        <v>4375001</v>
      </c>
      <c r="M2114" s="6">
        <v>19.240231139999999</v>
      </c>
      <c r="N2114" s="7" t="str">
        <f>IF(ISNUMBER(_xll.BDP($C2114, "DELTA_MID")),_xll.BDP($C2114, "DELTA_MID")," ")</f>
        <v xml:space="preserve"> </v>
      </c>
      <c r="O2114" s="7" t="str">
        <f>IF(ISNUMBER(N2114),_xll.BDP($C2114, "OPT_UNDL_TICKER"),"")</f>
        <v/>
      </c>
      <c r="P2114" s="8" t="str">
        <f>IF(ISNUMBER(N2114),_xll.BDP($C2114, "OPT_UNDL_PX")," ")</f>
        <v xml:space="preserve"> </v>
      </c>
      <c r="Q2114" s="7" t="str">
        <f>IF(ISNUMBER(N2114),+G2114*_xll.BDP($C2114, "PX_POS_MULT_FACTOR")*P2114/K2114," ")</f>
        <v xml:space="preserve"> </v>
      </c>
      <c r="R2114" s="8" t="str">
        <f>IF(OR($A2114="TUA",$A2114="TYA"),"",IF(ISNUMBER(_xll.BDP($C2114,"DUR_ADJ_OAS_MID")),_xll.BDP($C2114,"DUR_ADJ_OAS_MID"),IF(ISNUMBER(_xll.BDP($E2114&amp;" ISIN","DUR_ADJ_OAS_MID")),_xll.BDP($E2114&amp;" ISIN","DUR_ADJ_OAS_MID")," ")))</f>
        <v xml:space="preserve"> </v>
      </c>
      <c r="S2114" s="7" t="str">
        <f t="shared" ref="S2114:S2177" si="29">IF(ISNUMBER(N2114),Q2114*N2114,IF(ISNUMBER(R2114),J2114*R2114," "))</f>
        <v xml:space="preserve"> </v>
      </c>
      <c r="T2114" t="s">
        <v>5265</v>
      </c>
      <c r="U2114" t="s">
        <v>80</v>
      </c>
      <c r="AG2114">
        <v>-8.1209999999999997E-3</v>
      </c>
    </row>
    <row r="2115" spans="1:33" x14ac:dyDescent="0.25">
      <c r="A2115" t="s">
        <v>5187</v>
      </c>
      <c r="B2115" t="s">
        <v>5266</v>
      </c>
      <c r="C2115" t="s">
        <v>5266</v>
      </c>
      <c r="F2115" t="s">
        <v>5266</v>
      </c>
      <c r="G2115" s="1">
        <v>92014</v>
      </c>
      <c r="H2115" s="1">
        <v>105.629</v>
      </c>
      <c r="I2115" s="2">
        <v>9719346.8100000005</v>
      </c>
      <c r="J2115" s="3">
        <v>0.11546454</v>
      </c>
      <c r="K2115" s="4">
        <v>84176030.480000004</v>
      </c>
      <c r="L2115" s="5">
        <v>4375001</v>
      </c>
      <c r="M2115" s="6">
        <v>19.240231139999999</v>
      </c>
      <c r="N2115" s="7" t="str">
        <f>IF(ISNUMBER(_xll.BDP($C2115, "DELTA_MID")),_xll.BDP($C2115, "DELTA_MID")," ")</f>
        <v xml:space="preserve"> </v>
      </c>
      <c r="O2115" s="7" t="str">
        <f>IF(ISNUMBER(N2115),_xll.BDP($C2115, "OPT_UNDL_TICKER"),"")</f>
        <v/>
      </c>
      <c r="P2115" s="8" t="str">
        <f>IF(ISNUMBER(N2115),_xll.BDP($C2115, "OPT_UNDL_PX")," ")</f>
        <v xml:space="preserve"> </v>
      </c>
      <c r="Q2115" s="7" t="str">
        <f>IF(ISNUMBER(N2115),+G2115*_xll.BDP($C2115, "PX_POS_MULT_FACTOR")*P2115/K2115," ")</f>
        <v xml:space="preserve"> </v>
      </c>
      <c r="R2115" s="8" t="str">
        <f>IF(OR($A2115="TUA",$A2115="TYA"),"",IF(ISNUMBER(_xll.BDP($C2115,"DUR_ADJ_OAS_MID")),_xll.BDP($C2115,"DUR_ADJ_OAS_MID"),IF(ISNUMBER(_xll.BDP($E2115&amp;" ISIN","DUR_ADJ_OAS_MID")),_xll.BDP($E2115&amp;" ISIN","DUR_ADJ_OAS_MID")," ")))</f>
        <v xml:space="preserve"> </v>
      </c>
      <c r="S2115" s="7" t="str">
        <f t="shared" si="29"/>
        <v xml:space="preserve"> </v>
      </c>
      <c r="T2115" t="s">
        <v>5266</v>
      </c>
      <c r="U2115" t="s">
        <v>80</v>
      </c>
      <c r="AG2115">
        <v>-8.1209999999999997E-3</v>
      </c>
    </row>
    <row r="2116" spans="1:33" x14ac:dyDescent="0.25">
      <c r="A2116" t="s">
        <v>5187</v>
      </c>
      <c r="B2116" t="s">
        <v>5267</v>
      </c>
      <c r="C2116" t="s">
        <v>5268</v>
      </c>
      <c r="F2116" t="s">
        <v>5268</v>
      </c>
      <c r="G2116" s="1">
        <v>-9663356</v>
      </c>
      <c r="H2116" s="1">
        <v>100</v>
      </c>
      <c r="I2116" s="2">
        <v>-9663356</v>
      </c>
      <c r="J2116" s="3">
        <v>-0.11479938000000001</v>
      </c>
      <c r="K2116" s="4">
        <v>84176030.480000004</v>
      </c>
      <c r="L2116" s="5">
        <v>4375001</v>
      </c>
      <c r="M2116" s="6">
        <v>19.240231139999999</v>
      </c>
      <c r="N2116" s="7" t="str">
        <f>IF(ISNUMBER(_xll.BDP($C2116, "DELTA_MID")),_xll.BDP($C2116, "DELTA_MID")," ")</f>
        <v xml:space="preserve"> </v>
      </c>
      <c r="O2116" s="7" t="str">
        <f>IF(ISNUMBER(N2116),_xll.BDP($C2116, "OPT_UNDL_TICKER"),"")</f>
        <v/>
      </c>
      <c r="P2116" s="8" t="str">
        <f>IF(ISNUMBER(N2116),_xll.BDP($C2116, "OPT_UNDL_PX")," ")</f>
        <v xml:space="preserve"> </v>
      </c>
      <c r="Q2116" s="7" t="str">
        <f>IF(ISNUMBER(N2116),+G2116*_xll.BDP($C2116, "PX_POS_MULT_FACTOR")*P2116/K2116," ")</f>
        <v xml:space="preserve"> </v>
      </c>
      <c r="R2116" s="8" t="str">
        <f>IF(OR($A2116="TUA",$A2116="TYA"),"",IF(ISNUMBER(_xll.BDP($C2116,"DUR_ADJ_OAS_MID")),_xll.BDP($C2116,"DUR_ADJ_OAS_MID"),IF(ISNUMBER(_xll.BDP($E2116&amp;" ISIN","DUR_ADJ_OAS_MID")),_xll.BDP($E2116&amp;" ISIN","DUR_ADJ_OAS_MID")," ")))</f>
        <v xml:space="preserve"> </v>
      </c>
      <c r="S2116" s="7" t="str">
        <f t="shared" si="29"/>
        <v xml:space="preserve"> </v>
      </c>
      <c r="T2116" t="s">
        <v>5268</v>
      </c>
      <c r="U2116" t="s">
        <v>80</v>
      </c>
      <c r="AG2116">
        <v>-8.1209999999999997E-3</v>
      </c>
    </row>
    <row r="2117" spans="1:33" x14ac:dyDescent="0.25">
      <c r="A2117" t="s">
        <v>5187</v>
      </c>
      <c r="B2117" t="s">
        <v>5269</v>
      </c>
      <c r="C2117" t="s">
        <v>5269</v>
      </c>
      <c r="F2117" t="s">
        <v>5269</v>
      </c>
      <c r="G2117" s="1">
        <v>23894</v>
      </c>
      <c r="H2117" s="1">
        <v>527.48080000000004</v>
      </c>
      <c r="I2117" s="2">
        <v>12603626.24</v>
      </c>
      <c r="J2117" s="3">
        <v>0.14972940000000001</v>
      </c>
      <c r="K2117" s="4">
        <v>84176030.480000004</v>
      </c>
      <c r="L2117" s="5">
        <v>4375001</v>
      </c>
      <c r="M2117" s="6">
        <v>19.240231139999999</v>
      </c>
      <c r="N2117" s="7" t="str">
        <f>IF(ISNUMBER(_xll.BDP($C2117, "DELTA_MID")),_xll.BDP($C2117, "DELTA_MID")," ")</f>
        <v xml:space="preserve"> </v>
      </c>
      <c r="O2117" s="7" t="str">
        <f>IF(ISNUMBER(N2117),_xll.BDP($C2117, "OPT_UNDL_TICKER"),"")</f>
        <v/>
      </c>
      <c r="P2117" s="8" t="str">
        <f>IF(ISNUMBER(N2117),_xll.BDP($C2117, "OPT_UNDL_PX")," ")</f>
        <v xml:space="preserve"> </v>
      </c>
      <c r="Q2117" s="7" t="str">
        <f>IF(ISNUMBER(N2117),+G2117*_xll.BDP($C2117, "PX_POS_MULT_FACTOR")*P2117/K2117," ")</f>
        <v xml:space="preserve"> </v>
      </c>
      <c r="R2117" s="8" t="str">
        <f>IF(OR($A2117="TUA",$A2117="TYA"),"",IF(ISNUMBER(_xll.BDP($C2117,"DUR_ADJ_OAS_MID")),_xll.BDP($C2117,"DUR_ADJ_OAS_MID"),IF(ISNUMBER(_xll.BDP($E2117&amp;" ISIN","DUR_ADJ_OAS_MID")),_xll.BDP($E2117&amp;" ISIN","DUR_ADJ_OAS_MID")," ")))</f>
        <v xml:space="preserve"> </v>
      </c>
      <c r="S2117" s="7" t="str">
        <f t="shared" si="29"/>
        <v xml:space="preserve"> </v>
      </c>
      <c r="T2117" t="s">
        <v>5269</v>
      </c>
      <c r="U2117" t="s">
        <v>80</v>
      </c>
      <c r="AG2117">
        <v>-8.1209999999999997E-3</v>
      </c>
    </row>
    <row r="2118" spans="1:33" x14ac:dyDescent="0.25">
      <c r="A2118" t="s">
        <v>5187</v>
      </c>
      <c r="B2118" t="s">
        <v>5270</v>
      </c>
      <c r="C2118" t="s">
        <v>5270</v>
      </c>
      <c r="F2118" t="s">
        <v>5270</v>
      </c>
      <c r="G2118" s="1">
        <v>-12599994.35</v>
      </c>
      <c r="H2118" s="1">
        <v>100</v>
      </c>
      <c r="I2118" s="2">
        <v>-12599994.35</v>
      </c>
      <c r="J2118" s="3">
        <v>-0.14968624999999999</v>
      </c>
      <c r="K2118" s="4">
        <v>84176030.480000004</v>
      </c>
      <c r="L2118" s="5">
        <v>4375001</v>
      </c>
      <c r="M2118" s="6">
        <v>19.240231139999999</v>
      </c>
      <c r="N2118" s="7" t="str">
        <f>IF(ISNUMBER(_xll.BDP($C2118, "DELTA_MID")),_xll.BDP($C2118, "DELTA_MID")," ")</f>
        <v xml:space="preserve"> </v>
      </c>
      <c r="O2118" s="7" t="str">
        <f>IF(ISNUMBER(N2118),_xll.BDP($C2118, "OPT_UNDL_TICKER"),"")</f>
        <v/>
      </c>
      <c r="P2118" s="8" t="str">
        <f>IF(ISNUMBER(N2118),_xll.BDP($C2118, "OPT_UNDL_PX")," ")</f>
        <v xml:space="preserve"> </v>
      </c>
      <c r="Q2118" s="7" t="str">
        <f>IF(ISNUMBER(N2118),+G2118*_xll.BDP($C2118, "PX_POS_MULT_FACTOR")*P2118/K2118," ")</f>
        <v xml:space="preserve"> </v>
      </c>
      <c r="R2118" s="8" t="str">
        <f>IF(OR($A2118="TUA",$A2118="TYA"),"",IF(ISNUMBER(_xll.BDP($C2118,"DUR_ADJ_OAS_MID")),_xll.BDP($C2118,"DUR_ADJ_OAS_MID"),IF(ISNUMBER(_xll.BDP($E2118&amp;" ISIN","DUR_ADJ_OAS_MID")),_xll.BDP($E2118&amp;" ISIN","DUR_ADJ_OAS_MID")," ")))</f>
        <v xml:space="preserve"> </v>
      </c>
      <c r="S2118" s="7" t="str">
        <f t="shared" si="29"/>
        <v xml:space="preserve"> </v>
      </c>
      <c r="T2118" t="s">
        <v>5270</v>
      </c>
      <c r="U2118" t="s">
        <v>80</v>
      </c>
      <c r="AG2118">
        <v>-8.1209999999999997E-3</v>
      </c>
    </row>
    <row r="2119" spans="1:33" x14ac:dyDescent="0.25">
      <c r="A2119" t="s">
        <v>5187</v>
      </c>
      <c r="B2119" t="s">
        <v>5271</v>
      </c>
      <c r="C2119" t="s">
        <v>5271</v>
      </c>
      <c r="F2119" t="s">
        <v>5271</v>
      </c>
      <c r="G2119" s="1">
        <v>46258</v>
      </c>
      <c r="H2119" s="1">
        <v>218.33552599999999</v>
      </c>
      <c r="I2119" s="2">
        <v>10099764.779999999</v>
      </c>
      <c r="J2119" s="3">
        <v>0.11998386</v>
      </c>
      <c r="K2119" s="4">
        <v>84176030.480000004</v>
      </c>
      <c r="L2119" s="5">
        <v>4375001</v>
      </c>
      <c r="M2119" s="6">
        <v>19.240231139999999</v>
      </c>
      <c r="N2119" s="7" t="str">
        <f>IF(ISNUMBER(_xll.BDP($C2119, "DELTA_MID")),_xll.BDP($C2119, "DELTA_MID")," ")</f>
        <v xml:space="preserve"> </v>
      </c>
      <c r="O2119" s="7" t="str">
        <f>IF(ISNUMBER(N2119),_xll.BDP($C2119, "OPT_UNDL_TICKER"),"")</f>
        <v/>
      </c>
      <c r="P2119" s="8" t="str">
        <f>IF(ISNUMBER(N2119),_xll.BDP($C2119, "OPT_UNDL_PX")," ")</f>
        <v xml:space="preserve"> </v>
      </c>
      <c r="Q2119" s="7" t="str">
        <f>IF(ISNUMBER(N2119),+G2119*_xll.BDP($C2119, "PX_POS_MULT_FACTOR")*P2119/K2119," ")</f>
        <v xml:space="preserve"> </v>
      </c>
      <c r="R2119" s="8" t="str">
        <f>IF(OR($A2119="TUA",$A2119="TYA"),"",IF(ISNUMBER(_xll.BDP($C2119,"DUR_ADJ_OAS_MID")),_xll.BDP($C2119,"DUR_ADJ_OAS_MID"),IF(ISNUMBER(_xll.BDP($E2119&amp;" ISIN","DUR_ADJ_OAS_MID")),_xll.BDP($E2119&amp;" ISIN","DUR_ADJ_OAS_MID")," ")))</f>
        <v xml:space="preserve"> </v>
      </c>
      <c r="S2119" s="7" t="str">
        <f t="shared" si="29"/>
        <v xml:space="preserve"> </v>
      </c>
      <c r="T2119" t="s">
        <v>5271</v>
      </c>
      <c r="U2119" t="s">
        <v>80</v>
      </c>
      <c r="AG2119">
        <v>-8.1209999999999997E-3</v>
      </c>
    </row>
    <row r="2120" spans="1:33" x14ac:dyDescent="0.25">
      <c r="A2120" t="s">
        <v>5187</v>
      </c>
      <c r="B2120" t="s">
        <v>5272</v>
      </c>
      <c r="C2120" t="s">
        <v>5273</v>
      </c>
      <c r="F2120" t="s">
        <v>5273</v>
      </c>
      <c r="G2120" s="1">
        <v>-8642382</v>
      </c>
      <c r="H2120" s="1">
        <v>116.44561400000001</v>
      </c>
      <c r="I2120" s="2">
        <v>-10063674.789999999</v>
      </c>
      <c r="J2120" s="3">
        <v>-0.11955511000000001</v>
      </c>
      <c r="K2120" s="4">
        <v>84176030.480000004</v>
      </c>
      <c r="L2120" s="5">
        <v>4375001</v>
      </c>
      <c r="M2120" s="6">
        <v>19.240231139999999</v>
      </c>
      <c r="N2120" s="7" t="str">
        <f>IF(ISNUMBER(_xll.BDP($C2120, "DELTA_MID")),_xll.BDP($C2120, "DELTA_MID")," ")</f>
        <v xml:space="preserve"> </v>
      </c>
      <c r="O2120" s="7" t="str">
        <f>IF(ISNUMBER(N2120),_xll.BDP($C2120, "OPT_UNDL_TICKER"),"")</f>
        <v/>
      </c>
      <c r="P2120" s="8" t="str">
        <f>IF(ISNUMBER(N2120),_xll.BDP($C2120, "OPT_UNDL_PX")," ")</f>
        <v xml:space="preserve"> </v>
      </c>
      <c r="Q2120" s="7" t="str">
        <f>IF(ISNUMBER(N2120),+G2120*_xll.BDP($C2120, "PX_POS_MULT_FACTOR")*P2120/K2120," ")</f>
        <v xml:space="preserve"> </v>
      </c>
      <c r="R2120" s="8" t="str">
        <f>IF(OR($A2120="TUA",$A2120="TYA"),"",IF(ISNUMBER(_xll.BDP($C2120,"DUR_ADJ_OAS_MID")),_xll.BDP($C2120,"DUR_ADJ_OAS_MID"),IF(ISNUMBER(_xll.BDP($E2120&amp;" ISIN","DUR_ADJ_OAS_MID")),_xll.BDP($E2120&amp;" ISIN","DUR_ADJ_OAS_MID")," ")))</f>
        <v xml:space="preserve"> </v>
      </c>
      <c r="S2120" s="7" t="str">
        <f t="shared" si="29"/>
        <v xml:space="preserve"> </v>
      </c>
      <c r="T2120" t="s">
        <v>5273</v>
      </c>
      <c r="U2120" t="s">
        <v>80</v>
      </c>
      <c r="AG2120">
        <v>-8.1209999999999997E-3</v>
      </c>
    </row>
    <row r="2121" spans="1:33" x14ac:dyDescent="0.25">
      <c r="A2121" t="s">
        <v>5187</v>
      </c>
      <c r="B2121" t="s">
        <v>5274</v>
      </c>
      <c r="C2121" t="s">
        <v>5274</v>
      </c>
      <c r="F2121" t="s">
        <v>5274</v>
      </c>
      <c r="G2121" s="1">
        <v>223205</v>
      </c>
      <c r="H2121" s="1">
        <v>133.68</v>
      </c>
      <c r="I2121" s="2">
        <v>29838044.399999999</v>
      </c>
      <c r="J2121" s="3">
        <v>0.35447198000000002</v>
      </c>
      <c r="K2121" s="4">
        <v>84176030.480000004</v>
      </c>
      <c r="L2121" s="5">
        <v>4375001</v>
      </c>
      <c r="M2121" s="6">
        <v>19.240231139999999</v>
      </c>
      <c r="N2121" s="7" t="str">
        <f>IF(ISNUMBER(_xll.BDP($C2121, "DELTA_MID")),_xll.BDP($C2121, "DELTA_MID")," ")</f>
        <v xml:space="preserve"> </v>
      </c>
      <c r="O2121" s="7" t="str">
        <f>IF(ISNUMBER(N2121),_xll.BDP($C2121, "OPT_UNDL_TICKER"),"")</f>
        <v/>
      </c>
      <c r="P2121" s="8" t="str">
        <f>IF(ISNUMBER(N2121),_xll.BDP($C2121, "OPT_UNDL_PX")," ")</f>
        <v xml:space="preserve"> </v>
      </c>
      <c r="Q2121" s="7" t="str">
        <f>IF(ISNUMBER(N2121),+G2121*_xll.BDP($C2121, "PX_POS_MULT_FACTOR")*P2121/K2121," ")</f>
        <v xml:space="preserve"> </v>
      </c>
      <c r="R2121" s="8" t="str">
        <f>IF(OR($A2121="TUA",$A2121="TYA"),"",IF(ISNUMBER(_xll.BDP($C2121,"DUR_ADJ_OAS_MID")),_xll.BDP($C2121,"DUR_ADJ_OAS_MID"),IF(ISNUMBER(_xll.BDP($E2121&amp;" ISIN","DUR_ADJ_OAS_MID")),_xll.BDP($E2121&amp;" ISIN","DUR_ADJ_OAS_MID")," ")))</f>
        <v xml:space="preserve"> </v>
      </c>
      <c r="S2121" s="7" t="str">
        <f t="shared" si="29"/>
        <v xml:space="preserve"> </v>
      </c>
      <c r="T2121" t="s">
        <v>5274</v>
      </c>
      <c r="U2121" t="s">
        <v>80</v>
      </c>
      <c r="AG2121">
        <v>-8.1209999999999997E-3</v>
      </c>
    </row>
    <row r="2122" spans="1:33" x14ac:dyDescent="0.25">
      <c r="A2122" t="s">
        <v>5187</v>
      </c>
      <c r="B2122" t="s">
        <v>5275</v>
      </c>
      <c r="C2122" t="s">
        <v>5276</v>
      </c>
      <c r="F2122" t="s">
        <v>5276</v>
      </c>
      <c r="G2122" s="1">
        <v>-29809027</v>
      </c>
      <c r="H2122" s="1">
        <v>100</v>
      </c>
      <c r="I2122" s="2">
        <v>-29809027</v>
      </c>
      <c r="J2122" s="3">
        <v>-0.35412726</v>
      </c>
      <c r="K2122" s="4">
        <v>84176030.480000004</v>
      </c>
      <c r="L2122" s="5">
        <v>4375001</v>
      </c>
      <c r="M2122" s="6">
        <v>19.240231139999999</v>
      </c>
      <c r="N2122" s="7" t="str">
        <f>IF(ISNUMBER(_xll.BDP($C2122, "DELTA_MID")),_xll.BDP($C2122, "DELTA_MID")," ")</f>
        <v xml:space="preserve"> </v>
      </c>
      <c r="O2122" s="7" t="str">
        <f>IF(ISNUMBER(N2122),_xll.BDP($C2122, "OPT_UNDL_TICKER"),"")</f>
        <v/>
      </c>
      <c r="P2122" s="8" t="str">
        <f>IF(ISNUMBER(N2122),_xll.BDP($C2122, "OPT_UNDL_PX")," ")</f>
        <v xml:space="preserve"> </v>
      </c>
      <c r="Q2122" s="7" t="str">
        <f>IF(ISNUMBER(N2122),+G2122*_xll.BDP($C2122, "PX_POS_MULT_FACTOR")*P2122/K2122," ")</f>
        <v xml:space="preserve"> </v>
      </c>
      <c r="R2122" s="8" t="str">
        <f>IF(OR($A2122="TUA",$A2122="TYA"),"",IF(ISNUMBER(_xll.BDP($C2122,"DUR_ADJ_OAS_MID")),_xll.BDP($C2122,"DUR_ADJ_OAS_MID"),IF(ISNUMBER(_xll.BDP($E2122&amp;" ISIN","DUR_ADJ_OAS_MID")),_xll.BDP($E2122&amp;" ISIN","DUR_ADJ_OAS_MID")," ")))</f>
        <v xml:space="preserve"> </v>
      </c>
      <c r="S2122" s="7" t="str">
        <f t="shared" si="29"/>
        <v xml:space="preserve"> </v>
      </c>
      <c r="T2122" t="s">
        <v>5276</v>
      </c>
      <c r="U2122" t="s">
        <v>80</v>
      </c>
      <c r="AG2122">
        <v>-8.1209999999999997E-3</v>
      </c>
    </row>
    <row r="2123" spans="1:33" x14ac:dyDescent="0.25">
      <c r="A2123" t="s">
        <v>5187</v>
      </c>
      <c r="B2123" t="s">
        <v>5277</v>
      </c>
      <c r="C2123" t="s">
        <v>5277</v>
      </c>
      <c r="G2123" s="1">
        <v>2115600000</v>
      </c>
      <c r="H2123" s="1">
        <v>1548.385503</v>
      </c>
      <c r="I2123" s="2">
        <v>-1366326.406377</v>
      </c>
      <c r="J2123" s="3">
        <v>1.6232E-2</v>
      </c>
      <c r="K2123" s="4">
        <v>84176030.480000004</v>
      </c>
      <c r="L2123" s="5">
        <v>4375001</v>
      </c>
      <c r="M2123" s="6">
        <v>19.240231000000001</v>
      </c>
      <c r="N2123" s="7" t="str">
        <f>IF(ISNUMBER(_xll.BDP($C2123, "DELTA_MID")),_xll.BDP($C2123, "DELTA_MID")," ")</f>
        <v xml:space="preserve"> </v>
      </c>
      <c r="O2123" s="7" t="str">
        <f>IF(ISNUMBER(N2123),_xll.BDP($C2123, "OPT_UNDL_TICKER"),"")</f>
        <v/>
      </c>
      <c r="P2123" s="8" t="str">
        <f>IF(ISNUMBER(N2123),_xll.BDP($C2123, "OPT_UNDL_PX")," ")</f>
        <v xml:space="preserve"> </v>
      </c>
      <c r="Q2123" s="7" t="str">
        <f>IF(ISNUMBER(N2123),+G2123*_xll.BDP($C2123, "PX_POS_MULT_FACTOR")*P2123/K2123," ")</f>
        <v xml:space="preserve"> </v>
      </c>
      <c r="R2123" s="8" t="str">
        <f>IF(OR($A2123="TUA",$A2123="TYA"),"",IF(ISNUMBER(_xll.BDP($C2123,"DUR_ADJ_OAS_MID")),_xll.BDP($C2123,"DUR_ADJ_OAS_MID"),IF(ISNUMBER(_xll.BDP($E2123&amp;" ISIN","DUR_ADJ_OAS_MID")),_xll.BDP($E2123&amp;" ISIN","DUR_ADJ_OAS_MID")," ")))</f>
        <v xml:space="preserve"> </v>
      </c>
      <c r="S2123" s="7" t="str">
        <f t="shared" si="29"/>
        <v xml:space="preserve"> </v>
      </c>
      <c r="T2123" t="s">
        <v>5278</v>
      </c>
      <c r="U2123" t="s">
        <v>1856</v>
      </c>
      <c r="AG2123">
        <v>-8.1209999999999997E-3</v>
      </c>
    </row>
    <row r="2124" spans="1:33" x14ac:dyDescent="0.25">
      <c r="A2124" t="s">
        <v>5187</v>
      </c>
      <c r="B2124" t="s">
        <v>5279</v>
      </c>
      <c r="C2124" t="s">
        <v>5279</v>
      </c>
      <c r="G2124" s="1">
        <v>20506920.170000002</v>
      </c>
      <c r="H2124" s="1">
        <v>44.16319</v>
      </c>
      <c r="I2124" s="2">
        <v>-464344.17826199997</v>
      </c>
      <c r="J2124" s="3">
        <v>5.5160000000000001E-3</v>
      </c>
      <c r="K2124" s="4">
        <v>84176030.480000004</v>
      </c>
      <c r="L2124" s="5">
        <v>4375001</v>
      </c>
      <c r="M2124" s="6">
        <v>19.240231000000001</v>
      </c>
      <c r="N2124" s="7" t="str">
        <f>IF(ISNUMBER(_xll.BDP($C2124, "DELTA_MID")),_xll.BDP($C2124, "DELTA_MID")," ")</f>
        <v xml:space="preserve"> </v>
      </c>
      <c r="O2124" s="7" t="str">
        <f>IF(ISNUMBER(N2124),_xll.BDP($C2124, "OPT_UNDL_TICKER"),"")</f>
        <v/>
      </c>
      <c r="P2124" s="8" t="str">
        <f>IF(ISNUMBER(N2124),_xll.BDP($C2124, "OPT_UNDL_PX")," ")</f>
        <v xml:space="preserve"> </v>
      </c>
      <c r="Q2124" s="7" t="str">
        <f>IF(ISNUMBER(N2124),+G2124*_xll.BDP($C2124, "PX_POS_MULT_FACTOR")*P2124/K2124," ")</f>
        <v xml:space="preserve"> </v>
      </c>
      <c r="R2124" s="8" t="str">
        <f>IF(OR($A2124="TUA",$A2124="TYA"),"",IF(ISNUMBER(_xll.BDP($C2124,"DUR_ADJ_OAS_MID")),_xll.BDP($C2124,"DUR_ADJ_OAS_MID"),IF(ISNUMBER(_xll.BDP($E2124&amp;" ISIN","DUR_ADJ_OAS_MID")),_xll.BDP($E2124&amp;" ISIN","DUR_ADJ_OAS_MID")," ")))</f>
        <v xml:space="preserve"> </v>
      </c>
      <c r="S2124" s="7" t="str">
        <f t="shared" si="29"/>
        <v xml:space="preserve"> </v>
      </c>
      <c r="T2124" t="s">
        <v>5280</v>
      </c>
      <c r="U2124" t="s">
        <v>1856</v>
      </c>
      <c r="AG2124">
        <v>-8.1209999999999997E-3</v>
      </c>
    </row>
    <row r="2125" spans="1:33" x14ac:dyDescent="0.25">
      <c r="A2125" t="s">
        <v>5187</v>
      </c>
      <c r="B2125" t="s">
        <v>5281</v>
      </c>
      <c r="C2125" t="s">
        <v>5281</v>
      </c>
      <c r="G2125" s="1">
        <v>2308662.2993918019</v>
      </c>
      <c r="K2125" s="4">
        <v>84176030.480000004</v>
      </c>
      <c r="L2125" s="5">
        <v>4375001</v>
      </c>
      <c r="M2125" s="6">
        <v>19.240231000000001</v>
      </c>
      <c r="AB2125" s="8" t="s">
        <v>5282</v>
      </c>
      <c r="AG2125">
        <v>-8.1209999999999997E-3</v>
      </c>
    </row>
    <row r="2126" spans="1:33" x14ac:dyDescent="0.25">
      <c r="A2126" t="s">
        <v>5187</v>
      </c>
      <c r="B2126" t="s">
        <v>5283</v>
      </c>
      <c r="C2126" t="s">
        <v>5283</v>
      </c>
      <c r="G2126" s="1">
        <v>2382273.4056998729</v>
      </c>
      <c r="K2126" s="4">
        <v>84176030.480000004</v>
      </c>
      <c r="L2126" s="5">
        <v>4375001</v>
      </c>
      <c r="M2126" s="6">
        <v>19.240231000000001</v>
      </c>
      <c r="AB2126" s="8" t="s">
        <v>5282</v>
      </c>
      <c r="AG2126">
        <v>-8.1209999999999997E-3</v>
      </c>
    </row>
    <row r="2127" spans="1:33" x14ac:dyDescent="0.25">
      <c r="A2127" t="s">
        <v>5187</v>
      </c>
      <c r="B2127" t="s">
        <v>5284</v>
      </c>
      <c r="C2127" t="s">
        <v>5284</v>
      </c>
      <c r="G2127" s="1">
        <v>6958426.2903425656</v>
      </c>
      <c r="K2127" s="4">
        <v>84176030.480000004</v>
      </c>
      <c r="L2127" s="5">
        <v>4375001</v>
      </c>
      <c r="M2127" s="6">
        <v>19.240231000000001</v>
      </c>
      <c r="AB2127" s="8" t="s">
        <v>5282</v>
      </c>
      <c r="AG2127">
        <v>-8.1209999999999997E-3</v>
      </c>
    </row>
    <row r="2128" spans="1:33" x14ac:dyDescent="0.25">
      <c r="A2128" t="s">
        <v>5187</v>
      </c>
      <c r="B2128" t="s">
        <v>5284</v>
      </c>
      <c r="C2128" t="s">
        <v>5284</v>
      </c>
      <c r="G2128" s="1">
        <v>4961112.7927378714</v>
      </c>
      <c r="K2128" s="4">
        <v>84176030.480000004</v>
      </c>
      <c r="L2128" s="5">
        <v>4375001</v>
      </c>
      <c r="M2128" s="6">
        <v>19.240231000000001</v>
      </c>
      <c r="AB2128" s="8" t="s">
        <v>5282</v>
      </c>
      <c r="AG2128">
        <v>-8.1209999999999997E-3</v>
      </c>
    </row>
    <row r="2129" spans="1:33" x14ac:dyDescent="0.25">
      <c r="A2129" t="s">
        <v>5187</v>
      </c>
      <c r="B2129" t="s">
        <v>5284</v>
      </c>
      <c r="C2129" t="s">
        <v>5284</v>
      </c>
      <c r="G2129" s="1">
        <v>4830275.5881340979</v>
      </c>
      <c r="K2129" s="4">
        <v>84176030.480000004</v>
      </c>
      <c r="L2129" s="5">
        <v>4375001</v>
      </c>
      <c r="M2129" s="6">
        <v>19.240231000000001</v>
      </c>
      <c r="AB2129" s="8" t="s">
        <v>5282</v>
      </c>
      <c r="AG2129">
        <v>-8.1209999999999997E-3</v>
      </c>
    </row>
    <row r="2130" spans="1:33" x14ac:dyDescent="0.25">
      <c r="A2130" t="s">
        <v>5187</v>
      </c>
      <c r="B2130" t="s">
        <v>5284</v>
      </c>
      <c r="C2130" t="s">
        <v>5284</v>
      </c>
      <c r="G2130" s="1">
        <v>4876983.3011580873</v>
      </c>
      <c r="K2130" s="4">
        <v>84176030.480000004</v>
      </c>
      <c r="L2130" s="5">
        <v>4375001</v>
      </c>
      <c r="M2130" s="6">
        <v>19.240231000000001</v>
      </c>
      <c r="AB2130" s="8" t="s">
        <v>5282</v>
      </c>
      <c r="AG2130">
        <v>-8.1209999999999997E-3</v>
      </c>
    </row>
    <row r="2131" spans="1:33" x14ac:dyDescent="0.25">
      <c r="A2131" t="s">
        <v>5187</v>
      </c>
      <c r="B2131" t="s">
        <v>5285</v>
      </c>
      <c r="C2131" t="s">
        <v>5285</v>
      </c>
      <c r="G2131" s="1">
        <v>3447812.14219034</v>
      </c>
      <c r="K2131" s="4">
        <v>84176030.480000004</v>
      </c>
      <c r="L2131" s="5">
        <v>4375001</v>
      </c>
      <c r="M2131" s="6">
        <v>19.240231000000001</v>
      </c>
      <c r="AB2131" s="8" t="s">
        <v>5282</v>
      </c>
      <c r="AG2131">
        <v>-8.1209999999999997E-3</v>
      </c>
    </row>
    <row r="2132" spans="1:33" x14ac:dyDescent="0.25">
      <c r="A2132" t="s">
        <v>5187</v>
      </c>
      <c r="B2132" t="s">
        <v>5286</v>
      </c>
      <c r="C2132" t="s">
        <v>5286</v>
      </c>
      <c r="G2132" s="1">
        <v>2092455.4648621229</v>
      </c>
      <c r="K2132" s="4">
        <v>84176030.480000004</v>
      </c>
      <c r="L2132" s="5">
        <v>4375001</v>
      </c>
      <c r="M2132" s="6">
        <v>19.240231000000001</v>
      </c>
      <c r="AB2132" s="8" t="s">
        <v>5282</v>
      </c>
      <c r="AG2132">
        <v>-8.1209999999999997E-3</v>
      </c>
    </row>
    <row r="2133" spans="1:33" x14ac:dyDescent="0.25">
      <c r="A2133" t="s">
        <v>5187</v>
      </c>
      <c r="B2133" t="s">
        <v>5287</v>
      </c>
      <c r="C2133" t="s">
        <v>5287</v>
      </c>
      <c r="G2133" s="1">
        <v>8415582.6823501866</v>
      </c>
      <c r="K2133" s="4">
        <v>84176030.480000004</v>
      </c>
      <c r="L2133" s="5">
        <v>4375001</v>
      </c>
      <c r="M2133" s="6">
        <v>19.240231000000001</v>
      </c>
      <c r="AB2133" s="8" t="s">
        <v>5282</v>
      </c>
      <c r="AG2133">
        <v>-8.1209999999999997E-3</v>
      </c>
    </row>
    <row r="2134" spans="1:33" x14ac:dyDescent="0.25">
      <c r="A2134" t="s">
        <v>5187</v>
      </c>
      <c r="B2134" t="s">
        <v>5287</v>
      </c>
      <c r="C2134" t="s">
        <v>5287</v>
      </c>
      <c r="G2134" s="1">
        <v>8098773.7908965852</v>
      </c>
      <c r="K2134" s="4">
        <v>84176030.480000004</v>
      </c>
      <c r="L2134" s="5">
        <v>4375001</v>
      </c>
      <c r="M2134" s="6">
        <v>19.240231000000001</v>
      </c>
      <c r="AB2134" s="8" t="s">
        <v>5282</v>
      </c>
      <c r="AG2134">
        <v>-8.1209999999999997E-3</v>
      </c>
    </row>
    <row r="2135" spans="1:33" x14ac:dyDescent="0.25">
      <c r="A2135" t="s">
        <v>5187</v>
      </c>
      <c r="B2135" t="s">
        <v>5287</v>
      </c>
      <c r="C2135" t="s">
        <v>5287</v>
      </c>
      <c r="G2135" s="1">
        <v>17773212.737641059</v>
      </c>
      <c r="K2135" s="4">
        <v>84176030.480000004</v>
      </c>
      <c r="L2135" s="5">
        <v>4375001</v>
      </c>
      <c r="M2135" s="6">
        <v>19.240231000000001</v>
      </c>
      <c r="AB2135" s="8" t="s">
        <v>5282</v>
      </c>
      <c r="AG2135">
        <v>-8.1209999999999997E-3</v>
      </c>
    </row>
    <row r="2136" spans="1:33" x14ac:dyDescent="0.25">
      <c r="A2136" t="s">
        <v>5187</v>
      </c>
      <c r="B2136" t="s">
        <v>5287</v>
      </c>
      <c r="C2136" t="s">
        <v>5287</v>
      </c>
      <c r="G2136" s="1">
        <v>17522487.218729891</v>
      </c>
      <c r="K2136" s="4">
        <v>84176030.480000004</v>
      </c>
      <c r="L2136" s="5">
        <v>4375001</v>
      </c>
      <c r="M2136" s="6">
        <v>19.240231000000001</v>
      </c>
      <c r="AB2136" s="8" t="s">
        <v>5282</v>
      </c>
      <c r="AG2136">
        <v>-8.1209999999999997E-3</v>
      </c>
    </row>
    <row r="2137" spans="1:33" x14ac:dyDescent="0.25">
      <c r="A2137" t="s">
        <v>5187</v>
      </c>
      <c r="B2137" t="s">
        <v>5288</v>
      </c>
      <c r="C2137" t="s">
        <v>5288</v>
      </c>
      <c r="G2137" s="1">
        <v>2799066.0650014109</v>
      </c>
      <c r="K2137" s="4">
        <v>84176030.480000004</v>
      </c>
      <c r="L2137" s="5">
        <v>4375001</v>
      </c>
      <c r="M2137" s="6">
        <v>19.240231000000001</v>
      </c>
      <c r="AB2137" s="8" t="s">
        <v>5282</v>
      </c>
      <c r="AG2137">
        <v>-8.1209999999999997E-3</v>
      </c>
    </row>
    <row r="2138" spans="1:33" x14ac:dyDescent="0.25">
      <c r="A2138" t="s">
        <v>5187</v>
      </c>
      <c r="B2138" t="s">
        <v>5289</v>
      </c>
      <c r="C2138" t="s">
        <v>5289</v>
      </c>
      <c r="G2138" s="1">
        <v>3042865.9759252351</v>
      </c>
      <c r="K2138" s="4">
        <v>84176030.480000004</v>
      </c>
      <c r="L2138" s="5">
        <v>4375001</v>
      </c>
      <c r="M2138" s="6">
        <v>19.240231000000001</v>
      </c>
      <c r="AB2138" s="8" t="s">
        <v>5282</v>
      </c>
      <c r="AG2138">
        <v>-8.1209999999999997E-3</v>
      </c>
    </row>
    <row r="2139" spans="1:33" x14ac:dyDescent="0.25">
      <c r="A2139" t="s">
        <v>5187</v>
      </c>
      <c r="B2139" t="s">
        <v>5289</v>
      </c>
      <c r="C2139" t="s">
        <v>5289</v>
      </c>
      <c r="G2139" s="1">
        <v>5305715.0218594782</v>
      </c>
      <c r="K2139" s="4">
        <v>84176030.480000004</v>
      </c>
      <c r="L2139" s="5">
        <v>4375001</v>
      </c>
      <c r="M2139" s="6">
        <v>19.240231000000001</v>
      </c>
      <c r="AB2139" s="8" t="s">
        <v>5282</v>
      </c>
      <c r="AG2139">
        <v>-8.1209999999999997E-3</v>
      </c>
    </row>
    <row r="2140" spans="1:33" x14ac:dyDescent="0.25">
      <c r="A2140" t="s">
        <v>5187</v>
      </c>
      <c r="B2140" t="s">
        <v>5289</v>
      </c>
      <c r="C2140" t="s">
        <v>5289</v>
      </c>
      <c r="G2140" s="1">
        <v>2822475.2148122932</v>
      </c>
      <c r="K2140" s="4">
        <v>84176030.480000004</v>
      </c>
      <c r="L2140" s="5">
        <v>4375001</v>
      </c>
      <c r="M2140" s="6">
        <v>19.240231000000001</v>
      </c>
      <c r="AB2140" s="8" t="s">
        <v>5282</v>
      </c>
      <c r="AG2140">
        <v>-8.1209999999999997E-3</v>
      </c>
    </row>
    <row r="2141" spans="1:33" x14ac:dyDescent="0.25">
      <c r="A2141" t="s">
        <v>5187</v>
      </c>
      <c r="B2141" t="s">
        <v>5290</v>
      </c>
      <c r="C2141" t="s">
        <v>5290</v>
      </c>
      <c r="G2141" s="1">
        <v>4712729.0760080013</v>
      </c>
      <c r="K2141" s="4">
        <v>84176030.480000004</v>
      </c>
      <c r="L2141" s="5">
        <v>4375001</v>
      </c>
      <c r="M2141" s="6">
        <v>19.240231000000001</v>
      </c>
      <c r="AB2141" s="8" t="s">
        <v>5282</v>
      </c>
      <c r="AG2141">
        <v>-8.1209999999999997E-3</v>
      </c>
    </row>
    <row r="2142" spans="1:33" x14ac:dyDescent="0.25">
      <c r="A2142" t="s">
        <v>5187</v>
      </c>
      <c r="B2142" t="s">
        <v>5290</v>
      </c>
      <c r="C2142" t="s">
        <v>5290</v>
      </c>
      <c r="G2142" s="1">
        <v>1423548.093172526</v>
      </c>
      <c r="K2142" s="4">
        <v>84176030.480000004</v>
      </c>
      <c r="L2142" s="5">
        <v>4375001</v>
      </c>
      <c r="M2142" s="6">
        <v>19.240231000000001</v>
      </c>
      <c r="AB2142" s="8" t="s">
        <v>5282</v>
      </c>
      <c r="AG2142">
        <v>-8.1209999999999997E-3</v>
      </c>
    </row>
    <row r="2143" spans="1:33" x14ac:dyDescent="0.25">
      <c r="A2143" t="s">
        <v>5187</v>
      </c>
      <c r="B2143" t="s">
        <v>5291</v>
      </c>
      <c r="C2143" t="s">
        <v>5291</v>
      </c>
      <c r="G2143" s="1">
        <v>13507460.786377661</v>
      </c>
      <c r="K2143" s="4">
        <v>84176030.480000004</v>
      </c>
      <c r="L2143" s="5">
        <v>4375001</v>
      </c>
      <c r="M2143" s="6">
        <v>19.240231000000001</v>
      </c>
      <c r="AB2143" s="8" t="s">
        <v>5282</v>
      </c>
      <c r="AG2143">
        <v>-8.1209999999999997E-3</v>
      </c>
    </row>
    <row r="2144" spans="1:33" x14ac:dyDescent="0.25">
      <c r="A2144" t="s">
        <v>5187</v>
      </c>
      <c r="B2144" t="s">
        <v>5291</v>
      </c>
      <c r="C2144" t="s">
        <v>5291</v>
      </c>
      <c r="G2144" s="1">
        <v>7430298.8094568606</v>
      </c>
      <c r="K2144" s="4">
        <v>84176030.480000004</v>
      </c>
      <c r="L2144" s="5">
        <v>4375001</v>
      </c>
      <c r="M2144" s="6">
        <v>19.240231000000001</v>
      </c>
      <c r="AB2144" s="8" t="s">
        <v>5282</v>
      </c>
      <c r="AG2144">
        <v>-8.1209999999999997E-3</v>
      </c>
    </row>
    <row r="2145" spans="1:33" x14ac:dyDescent="0.25">
      <c r="A2145" t="s">
        <v>5187</v>
      </c>
      <c r="B2145" t="s">
        <v>5291</v>
      </c>
      <c r="C2145" t="s">
        <v>5291</v>
      </c>
      <c r="G2145" s="1">
        <v>5948111.5826910296</v>
      </c>
      <c r="K2145" s="4">
        <v>84176030.480000004</v>
      </c>
      <c r="L2145" s="5">
        <v>4375001</v>
      </c>
      <c r="M2145" s="6">
        <v>19.240231000000001</v>
      </c>
      <c r="AB2145" s="8" t="s">
        <v>5282</v>
      </c>
      <c r="AG2145">
        <v>-8.1209999999999997E-3</v>
      </c>
    </row>
    <row r="2146" spans="1:33" x14ac:dyDescent="0.25">
      <c r="A2146" t="s">
        <v>5187</v>
      </c>
      <c r="B2146" t="s">
        <v>5291</v>
      </c>
      <c r="C2146" t="s">
        <v>5291</v>
      </c>
      <c r="G2146" s="1">
        <v>10295559.33810525</v>
      </c>
      <c r="K2146" s="4">
        <v>84176030.480000004</v>
      </c>
      <c r="L2146" s="5">
        <v>4375001</v>
      </c>
      <c r="M2146" s="6">
        <v>19.240231000000001</v>
      </c>
      <c r="AB2146" s="8" t="s">
        <v>5282</v>
      </c>
      <c r="AG2146">
        <v>-8.1209999999999997E-3</v>
      </c>
    </row>
    <row r="2147" spans="1:33" x14ac:dyDescent="0.25">
      <c r="A2147" t="s">
        <v>5187</v>
      </c>
      <c r="B2147" t="s">
        <v>5292</v>
      </c>
      <c r="C2147" t="s">
        <v>5292</v>
      </c>
      <c r="G2147" s="1">
        <v>4819183.1524641719</v>
      </c>
      <c r="K2147" s="4">
        <v>84176030.480000004</v>
      </c>
      <c r="L2147" s="5">
        <v>4375001</v>
      </c>
      <c r="M2147" s="6">
        <v>19.240231000000001</v>
      </c>
      <c r="AB2147" s="8" t="s">
        <v>5282</v>
      </c>
      <c r="AG2147">
        <v>-8.1209999999999997E-3</v>
      </c>
    </row>
    <row r="2148" spans="1:33" x14ac:dyDescent="0.25">
      <c r="A2148" t="s">
        <v>5187</v>
      </c>
      <c r="B2148" t="s">
        <v>5292</v>
      </c>
      <c r="C2148" t="s">
        <v>5292</v>
      </c>
      <c r="G2148" s="1">
        <v>3666068.4240306788</v>
      </c>
      <c r="K2148" s="4">
        <v>84176030.480000004</v>
      </c>
      <c r="L2148" s="5">
        <v>4375001</v>
      </c>
      <c r="M2148" s="6">
        <v>19.240231000000001</v>
      </c>
      <c r="AB2148" s="8" t="s">
        <v>5282</v>
      </c>
      <c r="AG2148">
        <v>-8.1209999999999997E-3</v>
      </c>
    </row>
    <row r="2149" spans="1:33" x14ac:dyDescent="0.25">
      <c r="A2149" t="s">
        <v>5187</v>
      </c>
      <c r="B2149" t="s">
        <v>5292</v>
      </c>
      <c r="C2149" t="s">
        <v>5292</v>
      </c>
      <c r="G2149" s="1">
        <v>10110574.586029479</v>
      </c>
      <c r="K2149" s="4">
        <v>84176030.480000004</v>
      </c>
      <c r="L2149" s="5">
        <v>4375001</v>
      </c>
      <c r="M2149" s="6">
        <v>19.240231000000001</v>
      </c>
      <c r="AB2149" s="8" t="s">
        <v>5282</v>
      </c>
      <c r="AG2149">
        <v>-8.1209999999999997E-3</v>
      </c>
    </row>
    <row r="2150" spans="1:33" x14ac:dyDescent="0.25">
      <c r="A2150" t="s">
        <v>5187</v>
      </c>
      <c r="B2150" t="s">
        <v>5292</v>
      </c>
      <c r="C2150" t="s">
        <v>5292</v>
      </c>
      <c r="G2150" s="1">
        <v>4740779.2977350662</v>
      </c>
      <c r="K2150" s="4">
        <v>84176030.480000004</v>
      </c>
      <c r="L2150" s="5">
        <v>4375001</v>
      </c>
      <c r="M2150" s="6">
        <v>19.240231000000001</v>
      </c>
      <c r="AB2150" s="8" t="s">
        <v>5282</v>
      </c>
      <c r="AG2150">
        <v>-8.1209999999999997E-3</v>
      </c>
    </row>
    <row r="2151" spans="1:33" x14ac:dyDescent="0.25">
      <c r="A2151" t="s">
        <v>5187</v>
      </c>
      <c r="B2151" t="s">
        <v>5293</v>
      </c>
      <c r="C2151" t="s">
        <v>5293</v>
      </c>
      <c r="G2151" s="1">
        <v>3288835.56456429</v>
      </c>
      <c r="K2151" s="4">
        <v>84176030.480000004</v>
      </c>
      <c r="L2151" s="5">
        <v>4375001</v>
      </c>
      <c r="M2151" s="6">
        <v>19.240231000000001</v>
      </c>
      <c r="AB2151" s="8" t="s">
        <v>5282</v>
      </c>
      <c r="AG2151">
        <v>-8.1209999999999997E-3</v>
      </c>
    </row>
    <row r="2152" spans="1:33" x14ac:dyDescent="0.25">
      <c r="A2152" t="s">
        <v>5187</v>
      </c>
      <c r="B2152" t="s">
        <v>5293</v>
      </c>
      <c r="C2152" t="s">
        <v>5293</v>
      </c>
      <c r="G2152" s="1">
        <v>2612336.1759809069</v>
      </c>
      <c r="K2152" s="4">
        <v>84176030.480000004</v>
      </c>
      <c r="L2152" s="5">
        <v>4375001</v>
      </c>
      <c r="M2152" s="6">
        <v>19.240231000000001</v>
      </c>
      <c r="AB2152" s="8" t="s">
        <v>5282</v>
      </c>
      <c r="AG2152">
        <v>-8.1209999999999997E-3</v>
      </c>
    </row>
    <row r="2153" spans="1:33" x14ac:dyDescent="0.25">
      <c r="A2153" t="s">
        <v>5187</v>
      </c>
      <c r="B2153" t="s">
        <v>5294</v>
      </c>
      <c r="C2153" t="s">
        <v>5294</v>
      </c>
      <c r="G2153" s="1">
        <v>3665886.6148943291</v>
      </c>
      <c r="K2153" s="4">
        <v>84176030.480000004</v>
      </c>
      <c r="L2153" s="5">
        <v>4375001</v>
      </c>
      <c r="M2153" s="6">
        <v>19.240231000000001</v>
      </c>
      <c r="AB2153" s="8" t="s">
        <v>5282</v>
      </c>
      <c r="AG2153">
        <v>-8.1209999999999997E-3</v>
      </c>
    </row>
    <row r="2154" spans="1:33" x14ac:dyDescent="0.25">
      <c r="A2154" t="s">
        <v>5187</v>
      </c>
      <c r="B2154" t="s">
        <v>5295</v>
      </c>
      <c r="C2154" t="s">
        <v>5295</v>
      </c>
      <c r="G2154" s="1">
        <v>-139711.2993788186</v>
      </c>
      <c r="H2154" s="1">
        <v>-1.6805417230127372E-2</v>
      </c>
      <c r="K2154" s="4">
        <v>84176030.480000004</v>
      </c>
      <c r="L2154" s="5">
        <v>4375001</v>
      </c>
      <c r="M2154" s="6">
        <v>19.240231000000001</v>
      </c>
      <c r="AB2154" s="8" t="s">
        <v>5282</v>
      </c>
      <c r="AG2154">
        <v>-8.1209999999999997E-3</v>
      </c>
    </row>
    <row r="2155" spans="1:33" x14ac:dyDescent="0.25">
      <c r="A2155" t="s">
        <v>5187</v>
      </c>
      <c r="B2155" t="s">
        <v>5296</v>
      </c>
      <c r="C2155" t="s">
        <v>5296</v>
      </c>
      <c r="G2155" s="1">
        <v>38871.694453583339</v>
      </c>
      <c r="H2155" s="1">
        <v>1</v>
      </c>
      <c r="K2155" s="4">
        <v>84176030.480000004</v>
      </c>
      <c r="L2155" s="5">
        <v>4375001</v>
      </c>
      <c r="M2155" s="6">
        <v>19.240231000000001</v>
      </c>
      <c r="AB2155" s="8" t="s">
        <v>5282</v>
      </c>
      <c r="AG2155">
        <v>-8.1209999999999997E-3</v>
      </c>
    </row>
    <row r="2156" spans="1:33" x14ac:dyDescent="0.25">
      <c r="A2156" t="s">
        <v>5187</v>
      </c>
      <c r="B2156" t="s">
        <v>5297</v>
      </c>
      <c r="C2156" t="s">
        <v>5297</v>
      </c>
      <c r="G2156" s="1">
        <v>38871.69447378636</v>
      </c>
      <c r="H2156" s="1">
        <v>1</v>
      </c>
      <c r="K2156" s="4">
        <v>84176030.480000004</v>
      </c>
      <c r="L2156" s="5">
        <v>4375001</v>
      </c>
      <c r="M2156" s="6">
        <v>19.240231000000001</v>
      </c>
      <c r="AB2156" s="8" t="s">
        <v>5282</v>
      </c>
      <c r="AG2156">
        <v>-8.1209999999999997E-3</v>
      </c>
    </row>
    <row r="2157" spans="1:33" x14ac:dyDescent="0.25">
      <c r="A2157" t="s">
        <v>5187</v>
      </c>
      <c r="B2157" t="s">
        <v>5298</v>
      </c>
      <c r="C2157" t="s">
        <v>5298</v>
      </c>
      <c r="G2157" s="1">
        <v>38871.694340895381</v>
      </c>
      <c r="H2157" s="1">
        <v>1</v>
      </c>
      <c r="K2157" s="4">
        <v>84176030.480000004</v>
      </c>
      <c r="L2157" s="5">
        <v>4375001</v>
      </c>
      <c r="M2157" s="6">
        <v>19.240231000000001</v>
      </c>
      <c r="AB2157" s="8" t="s">
        <v>5282</v>
      </c>
      <c r="AG2157">
        <v>-8.1209999999999997E-3</v>
      </c>
    </row>
    <row r="2158" spans="1:33" x14ac:dyDescent="0.25">
      <c r="A2158" t="s">
        <v>5187</v>
      </c>
      <c r="B2158" t="s">
        <v>5299</v>
      </c>
      <c r="C2158" t="s">
        <v>5299</v>
      </c>
      <c r="G2158" s="1">
        <v>38871.69430857055</v>
      </c>
      <c r="H2158" s="1">
        <v>1</v>
      </c>
      <c r="K2158" s="4">
        <v>84176030.480000004</v>
      </c>
      <c r="L2158" s="5">
        <v>4375001</v>
      </c>
      <c r="M2158" s="6">
        <v>19.240231000000001</v>
      </c>
      <c r="AB2158" s="8" t="s">
        <v>5282</v>
      </c>
      <c r="AG2158">
        <v>-8.1209999999999997E-3</v>
      </c>
    </row>
    <row r="2159" spans="1:33" x14ac:dyDescent="0.25">
      <c r="A2159" t="s">
        <v>5187</v>
      </c>
      <c r="B2159" t="s">
        <v>5300</v>
      </c>
      <c r="C2159" t="s">
        <v>5300</v>
      </c>
      <c r="G2159" s="1">
        <v>-3528424.2828926952</v>
      </c>
      <c r="H2159" s="1">
        <v>1</v>
      </c>
      <c r="K2159" s="4">
        <v>84176030.480000004</v>
      </c>
      <c r="L2159" s="5">
        <v>4375001</v>
      </c>
      <c r="M2159" s="6">
        <v>19.240231000000001</v>
      </c>
      <c r="AB2159" s="8" t="s">
        <v>5282</v>
      </c>
      <c r="AG2159">
        <v>-8.1209999999999997E-3</v>
      </c>
    </row>
    <row r="2160" spans="1:33" x14ac:dyDescent="0.25">
      <c r="A2160" t="s">
        <v>5187</v>
      </c>
      <c r="B2160" t="s">
        <v>5301</v>
      </c>
      <c r="C2160" t="s">
        <v>5301</v>
      </c>
      <c r="G2160" s="1">
        <v>-3528424.275986854</v>
      </c>
      <c r="H2160" s="1">
        <v>1</v>
      </c>
      <c r="K2160" s="4">
        <v>84176030.480000004</v>
      </c>
      <c r="L2160" s="5">
        <v>4375001</v>
      </c>
      <c r="M2160" s="6">
        <v>19.240231000000001</v>
      </c>
      <c r="AB2160" s="8" t="s">
        <v>5282</v>
      </c>
      <c r="AG2160">
        <v>-8.1209999999999997E-3</v>
      </c>
    </row>
    <row r="2161" spans="1:33" x14ac:dyDescent="0.25">
      <c r="A2161" t="s">
        <v>5187</v>
      </c>
      <c r="B2161" t="s">
        <v>5302</v>
      </c>
      <c r="C2161" t="s">
        <v>5302</v>
      </c>
      <c r="G2161" s="1">
        <v>-3528424.305176327</v>
      </c>
      <c r="H2161" s="1">
        <v>1</v>
      </c>
      <c r="K2161" s="4">
        <v>84176030.480000004</v>
      </c>
      <c r="L2161" s="5">
        <v>4375001</v>
      </c>
      <c r="M2161" s="6">
        <v>19.240231000000001</v>
      </c>
      <c r="AB2161" s="8" t="s">
        <v>5282</v>
      </c>
      <c r="AG2161">
        <v>-8.1209999999999997E-3</v>
      </c>
    </row>
    <row r="2162" spans="1:33" x14ac:dyDescent="0.25">
      <c r="A2162" t="s">
        <v>5187</v>
      </c>
      <c r="B2162" t="s">
        <v>5303</v>
      </c>
      <c r="C2162" t="s">
        <v>5303</v>
      </c>
      <c r="G2162" s="1">
        <v>-3528424.2951617651</v>
      </c>
      <c r="H2162" s="1">
        <v>1</v>
      </c>
      <c r="K2162" s="4">
        <v>84176030.480000004</v>
      </c>
      <c r="L2162" s="5">
        <v>4375001</v>
      </c>
      <c r="M2162" s="6">
        <v>19.240231000000001</v>
      </c>
      <c r="AB2162" s="8" t="s">
        <v>5282</v>
      </c>
      <c r="AG2162">
        <v>-8.1209999999999997E-3</v>
      </c>
    </row>
    <row r="2163" spans="1:33" x14ac:dyDescent="0.25">
      <c r="A2163" t="s">
        <v>5187</v>
      </c>
      <c r="B2163" t="s">
        <v>5304</v>
      </c>
      <c r="C2163" t="s">
        <v>5304</v>
      </c>
      <c r="G2163" s="1">
        <v>-779259.71028185682</v>
      </c>
      <c r="H2163" s="1">
        <v>1</v>
      </c>
      <c r="K2163" s="4">
        <v>84176030.480000004</v>
      </c>
      <c r="L2163" s="5">
        <v>4375001</v>
      </c>
      <c r="M2163" s="6">
        <v>19.240231000000001</v>
      </c>
      <c r="AB2163" s="8" t="s">
        <v>5282</v>
      </c>
      <c r="AG2163">
        <v>-8.1209999999999997E-3</v>
      </c>
    </row>
    <row r="2164" spans="1:33" x14ac:dyDescent="0.25">
      <c r="A2164" t="s">
        <v>5187</v>
      </c>
      <c r="B2164" t="s">
        <v>5305</v>
      </c>
      <c r="C2164" t="s">
        <v>5305</v>
      </c>
      <c r="G2164" s="1">
        <v>-779259.71068307373</v>
      </c>
      <c r="H2164" s="1">
        <v>1</v>
      </c>
      <c r="K2164" s="4">
        <v>84176030.480000004</v>
      </c>
      <c r="L2164" s="5">
        <v>4375001</v>
      </c>
      <c r="M2164" s="6">
        <v>19.240231000000001</v>
      </c>
      <c r="AB2164" s="8" t="s">
        <v>5282</v>
      </c>
      <c r="AG2164">
        <v>-8.1209999999999997E-3</v>
      </c>
    </row>
    <row r="2165" spans="1:33" x14ac:dyDescent="0.25">
      <c r="A2165" t="s">
        <v>5187</v>
      </c>
      <c r="B2165" t="s">
        <v>5306</v>
      </c>
      <c r="C2165" t="s">
        <v>5306</v>
      </c>
      <c r="G2165" s="1">
        <v>-779259.71366908005</v>
      </c>
      <c r="H2165" s="1">
        <v>1</v>
      </c>
      <c r="K2165" s="4">
        <v>84176030.480000004</v>
      </c>
      <c r="L2165" s="5">
        <v>4375001</v>
      </c>
      <c r="M2165" s="6">
        <v>19.240231000000001</v>
      </c>
      <c r="AB2165" s="8" t="s">
        <v>5282</v>
      </c>
      <c r="AG2165">
        <v>-8.1209999999999997E-3</v>
      </c>
    </row>
    <row r="2166" spans="1:33" x14ac:dyDescent="0.25">
      <c r="A2166" t="s">
        <v>5187</v>
      </c>
      <c r="B2166" t="s">
        <v>5307</v>
      </c>
      <c r="C2166" t="s">
        <v>5307</v>
      </c>
      <c r="G2166" s="1">
        <v>-779259.70970405033</v>
      </c>
      <c r="H2166" s="1">
        <v>1</v>
      </c>
      <c r="K2166" s="4">
        <v>84176030.480000004</v>
      </c>
      <c r="L2166" s="5">
        <v>4375001</v>
      </c>
      <c r="M2166" s="6">
        <v>19.240231000000001</v>
      </c>
      <c r="AB2166" s="8" t="s">
        <v>5282</v>
      </c>
      <c r="AG2166">
        <v>-8.1209999999999997E-3</v>
      </c>
    </row>
    <row r="2167" spans="1:33" x14ac:dyDescent="0.25">
      <c r="A2167" t="s">
        <v>5187</v>
      </c>
      <c r="B2167" t="s">
        <v>1587</v>
      </c>
      <c r="C2167" t="s">
        <v>1587</v>
      </c>
      <c r="G2167" s="1">
        <v>-22.848616508932832</v>
      </c>
      <c r="H2167" s="1">
        <v>0.51139999999999997</v>
      </c>
      <c r="K2167" s="4">
        <v>84176030.480000004</v>
      </c>
      <c r="L2167" s="5">
        <v>4375001</v>
      </c>
      <c r="M2167" s="6">
        <v>19.240231000000001</v>
      </c>
      <c r="AB2167" s="8" t="s">
        <v>5282</v>
      </c>
      <c r="AG2167">
        <v>-8.1209999999999997E-3</v>
      </c>
    </row>
    <row r="2168" spans="1:33" x14ac:dyDescent="0.25">
      <c r="A2168" t="s">
        <v>5187</v>
      </c>
      <c r="B2168" t="s">
        <v>1587</v>
      </c>
      <c r="C2168" t="s">
        <v>1587</v>
      </c>
      <c r="G2168" s="1">
        <v>-15.42495422032154</v>
      </c>
      <c r="H2168" s="1">
        <v>0.51139999999999997</v>
      </c>
      <c r="K2168" s="4">
        <v>84176030.480000004</v>
      </c>
      <c r="L2168" s="5">
        <v>4375001</v>
      </c>
      <c r="M2168" s="6">
        <v>19.240231000000001</v>
      </c>
      <c r="AB2168" s="8" t="s">
        <v>5282</v>
      </c>
      <c r="AG2168">
        <v>-8.1209999999999997E-3</v>
      </c>
    </row>
    <row r="2169" spans="1:33" x14ac:dyDescent="0.25">
      <c r="A2169" t="s">
        <v>5187</v>
      </c>
      <c r="B2169" t="s">
        <v>5308</v>
      </c>
      <c r="C2169" t="s">
        <v>5308</v>
      </c>
      <c r="G2169" s="1">
        <v>19.592596161282991</v>
      </c>
      <c r="H2169" s="1">
        <v>0.51729999999999998</v>
      </c>
      <c r="K2169" s="4">
        <v>84176030.480000004</v>
      </c>
      <c r="L2169" s="5">
        <v>4375001</v>
      </c>
      <c r="M2169" s="6">
        <v>19.240231000000001</v>
      </c>
      <c r="AB2169" s="8" t="s">
        <v>5282</v>
      </c>
      <c r="AG2169">
        <v>-8.1209999999999997E-3</v>
      </c>
    </row>
    <row r="2170" spans="1:33" x14ac:dyDescent="0.25">
      <c r="A2170" t="s">
        <v>5187</v>
      </c>
      <c r="B2170" t="s">
        <v>5309</v>
      </c>
      <c r="C2170" t="s">
        <v>5309</v>
      </c>
      <c r="G2170" s="1">
        <v>5.0844119578271778</v>
      </c>
      <c r="H2170" s="1">
        <v>0.51700000000000002</v>
      </c>
      <c r="K2170" s="4">
        <v>84176030.480000004</v>
      </c>
      <c r="L2170" s="5">
        <v>4375001</v>
      </c>
      <c r="M2170" s="6">
        <v>19.240231000000001</v>
      </c>
      <c r="AB2170" s="8" t="s">
        <v>5282</v>
      </c>
      <c r="AG2170">
        <v>-8.1209999999999997E-3</v>
      </c>
    </row>
    <row r="2171" spans="1:33" x14ac:dyDescent="0.25">
      <c r="A2171" t="s">
        <v>5187</v>
      </c>
      <c r="B2171" t="s">
        <v>5309</v>
      </c>
      <c r="C2171" t="s">
        <v>5309</v>
      </c>
      <c r="G2171" s="1">
        <v>15.252161546876501</v>
      </c>
      <c r="H2171" s="1">
        <v>0.51700000000000002</v>
      </c>
      <c r="K2171" s="4">
        <v>84176030.480000004</v>
      </c>
      <c r="L2171" s="5">
        <v>4375001</v>
      </c>
      <c r="M2171" s="6">
        <v>19.240231000000001</v>
      </c>
      <c r="AB2171" s="8" t="s">
        <v>5282</v>
      </c>
      <c r="AG2171">
        <v>-8.1209999999999997E-3</v>
      </c>
    </row>
    <row r="2172" spans="1:33" x14ac:dyDescent="0.25">
      <c r="A2172" t="s">
        <v>5187</v>
      </c>
      <c r="B2172" t="s">
        <v>1593</v>
      </c>
      <c r="C2172" t="s">
        <v>1593</v>
      </c>
      <c r="G2172" s="1">
        <v>112.75858617146621</v>
      </c>
      <c r="H2172" s="1">
        <v>0.50800000000000001</v>
      </c>
      <c r="K2172" s="4">
        <v>84176030.480000004</v>
      </c>
      <c r="L2172" s="5">
        <v>4375001</v>
      </c>
      <c r="M2172" s="6">
        <v>19.240231000000001</v>
      </c>
      <c r="AB2172" s="8" t="s">
        <v>5282</v>
      </c>
      <c r="AG2172">
        <v>-8.1209999999999997E-3</v>
      </c>
    </row>
    <row r="2173" spans="1:33" x14ac:dyDescent="0.25">
      <c r="A2173" t="s">
        <v>5187</v>
      </c>
      <c r="B2173" t="s">
        <v>1596</v>
      </c>
      <c r="C2173" t="s">
        <v>1596</v>
      </c>
      <c r="G2173" s="1">
        <v>-4.4965713294192833</v>
      </c>
      <c r="H2173" s="1">
        <v>429.25</v>
      </c>
      <c r="K2173" s="4">
        <v>84176030.480000004</v>
      </c>
      <c r="L2173" s="5">
        <v>4375001</v>
      </c>
      <c r="M2173" s="6">
        <v>19.240231000000001</v>
      </c>
      <c r="AB2173" s="8" t="s">
        <v>5282</v>
      </c>
      <c r="AG2173">
        <v>-8.1209999999999997E-3</v>
      </c>
    </row>
    <row r="2174" spans="1:33" x14ac:dyDescent="0.25">
      <c r="A2174" t="s">
        <v>5187</v>
      </c>
      <c r="B2174" t="s">
        <v>1596</v>
      </c>
      <c r="C2174" t="s">
        <v>1596</v>
      </c>
      <c r="G2174" s="1">
        <v>-20.91404922447343</v>
      </c>
      <c r="H2174" s="1">
        <v>4.3224999999999998</v>
      </c>
      <c r="K2174" s="4">
        <v>84176030.480000004</v>
      </c>
      <c r="L2174" s="5">
        <v>4375001</v>
      </c>
      <c r="M2174" s="6">
        <v>19.240231000000001</v>
      </c>
      <c r="AB2174" s="8" t="s">
        <v>5282</v>
      </c>
      <c r="AG2174">
        <v>-8.1209999999999997E-3</v>
      </c>
    </row>
    <row r="2175" spans="1:33" x14ac:dyDescent="0.25">
      <c r="A2175" t="s">
        <v>5187</v>
      </c>
      <c r="B2175" t="s">
        <v>5310</v>
      </c>
      <c r="C2175" t="s">
        <v>5310</v>
      </c>
      <c r="G2175" s="1">
        <v>-18.327127452396962</v>
      </c>
      <c r="H2175" s="1">
        <v>11.125</v>
      </c>
      <c r="K2175" s="4">
        <v>84176030.480000004</v>
      </c>
      <c r="L2175" s="5">
        <v>4375001</v>
      </c>
      <c r="M2175" s="6">
        <v>19.240231000000001</v>
      </c>
      <c r="AB2175" s="8" t="s">
        <v>5282</v>
      </c>
      <c r="AG2175">
        <v>-8.1209999999999997E-3</v>
      </c>
    </row>
    <row r="2176" spans="1:33" x14ac:dyDescent="0.25">
      <c r="A2176" t="s">
        <v>5187</v>
      </c>
      <c r="B2176" t="s">
        <v>5311</v>
      </c>
      <c r="C2176" t="s">
        <v>5311</v>
      </c>
      <c r="G2176" s="1">
        <v>-23.90878832295142</v>
      </c>
      <c r="H2176" s="1">
        <v>15.875</v>
      </c>
      <c r="K2176" s="4">
        <v>84176030.480000004</v>
      </c>
      <c r="L2176" s="5">
        <v>4375001</v>
      </c>
      <c r="M2176" s="6">
        <v>19.240231000000001</v>
      </c>
      <c r="AB2176" s="8" t="s">
        <v>5282</v>
      </c>
      <c r="AG2176">
        <v>-8.1209999999999997E-3</v>
      </c>
    </row>
    <row r="2177" spans="1:33" x14ac:dyDescent="0.25">
      <c r="A2177" t="s">
        <v>5187</v>
      </c>
      <c r="B2177" t="s">
        <v>1599</v>
      </c>
      <c r="C2177" t="s">
        <v>1599</v>
      </c>
      <c r="G2177" s="1">
        <v>32.893001142971613</v>
      </c>
      <c r="H2177" s="1">
        <v>4.41</v>
      </c>
      <c r="K2177" s="4">
        <v>84176030.480000004</v>
      </c>
      <c r="L2177" s="5">
        <v>4375001</v>
      </c>
      <c r="M2177" s="6">
        <v>19.240231000000001</v>
      </c>
      <c r="AB2177" s="8" t="s">
        <v>5282</v>
      </c>
      <c r="AG2177">
        <v>-8.1209999999999997E-3</v>
      </c>
    </row>
    <row r="2178" spans="1:33" x14ac:dyDescent="0.25">
      <c r="A2178" t="s">
        <v>5187</v>
      </c>
      <c r="B2178" t="s">
        <v>1602</v>
      </c>
      <c r="C2178" t="s">
        <v>1602</v>
      </c>
      <c r="G2178" s="1">
        <v>29.17953401734168</v>
      </c>
      <c r="H2178" s="1">
        <v>4.47</v>
      </c>
      <c r="K2178" s="4">
        <v>84176030.480000004</v>
      </c>
      <c r="L2178" s="5">
        <v>4375001</v>
      </c>
      <c r="M2178" s="6">
        <v>19.240231000000001</v>
      </c>
      <c r="AB2178" s="8" t="s">
        <v>5282</v>
      </c>
      <c r="AG2178">
        <v>-8.1209999999999997E-3</v>
      </c>
    </row>
    <row r="2179" spans="1:33" x14ac:dyDescent="0.25">
      <c r="A2179" t="s">
        <v>5187</v>
      </c>
      <c r="B2179" t="s">
        <v>1602</v>
      </c>
      <c r="C2179" t="s">
        <v>1602</v>
      </c>
      <c r="G2179" s="1">
        <v>4.3285175257484223</v>
      </c>
      <c r="H2179" s="1">
        <v>4.47</v>
      </c>
      <c r="K2179" s="4">
        <v>84176030.480000004</v>
      </c>
      <c r="L2179" s="5">
        <v>4375001</v>
      </c>
      <c r="M2179" s="6">
        <v>19.240231000000001</v>
      </c>
      <c r="AB2179" s="8" t="s">
        <v>5282</v>
      </c>
      <c r="AG2179">
        <v>-8.1209999999999997E-3</v>
      </c>
    </row>
    <row r="2180" spans="1:33" x14ac:dyDescent="0.25">
      <c r="A2180" t="s">
        <v>5187</v>
      </c>
      <c r="B2180" t="s">
        <v>2130</v>
      </c>
      <c r="C2180" t="s">
        <v>2130</v>
      </c>
      <c r="G2180" s="1">
        <v>-27.677107311013071</v>
      </c>
      <c r="H2180" s="1">
        <v>4.1675000000000004</v>
      </c>
      <c r="K2180" s="4">
        <v>84176030.480000004</v>
      </c>
      <c r="L2180" s="5">
        <v>4375001</v>
      </c>
      <c r="M2180" s="6">
        <v>19.240231000000001</v>
      </c>
      <c r="AB2180" s="8" t="s">
        <v>5282</v>
      </c>
      <c r="AG2180">
        <v>-8.1209999999999997E-3</v>
      </c>
    </row>
    <row r="2181" spans="1:33" x14ac:dyDescent="0.25">
      <c r="A2181" t="s">
        <v>5187</v>
      </c>
      <c r="B2181" t="s">
        <v>2130</v>
      </c>
      <c r="C2181" t="s">
        <v>2130</v>
      </c>
      <c r="G2181" s="1">
        <v>-23.458372331074511</v>
      </c>
      <c r="H2181" s="1">
        <v>4.1675000000000004</v>
      </c>
      <c r="K2181" s="4">
        <v>84176030.480000004</v>
      </c>
      <c r="L2181" s="5">
        <v>4375001</v>
      </c>
      <c r="M2181" s="6">
        <v>19.240231000000001</v>
      </c>
      <c r="AB2181" s="8" t="s">
        <v>5282</v>
      </c>
      <c r="AG2181">
        <v>-8.1209999999999997E-3</v>
      </c>
    </row>
    <row r="2182" spans="1:33" x14ac:dyDescent="0.25">
      <c r="A2182" t="s">
        <v>5187</v>
      </c>
      <c r="B2182" t="s">
        <v>2130</v>
      </c>
      <c r="C2182" t="s">
        <v>2130</v>
      </c>
      <c r="G2182" s="1">
        <v>-33.74639135627578</v>
      </c>
      <c r="H2182" s="1">
        <v>4.1675000000000004</v>
      </c>
      <c r="K2182" s="4">
        <v>84176030.480000004</v>
      </c>
      <c r="L2182" s="5">
        <v>4375001</v>
      </c>
      <c r="M2182" s="6">
        <v>19.240231000000001</v>
      </c>
      <c r="AB2182" s="8" t="s">
        <v>5282</v>
      </c>
      <c r="AG2182">
        <v>-8.1209999999999997E-3</v>
      </c>
    </row>
    <row r="2183" spans="1:33" x14ac:dyDescent="0.25">
      <c r="A2183" t="s">
        <v>5187</v>
      </c>
      <c r="B2183" t="s">
        <v>5312</v>
      </c>
      <c r="C2183" t="s">
        <v>5312</v>
      </c>
      <c r="G2183" s="1">
        <v>822690.73617210449</v>
      </c>
      <c r="H2183" s="1">
        <v>-9.4699758719001149E-3</v>
      </c>
      <c r="K2183" s="4">
        <v>84176030.480000004</v>
      </c>
      <c r="L2183" s="5">
        <v>4375001</v>
      </c>
      <c r="M2183" s="6">
        <v>19.240231000000001</v>
      </c>
      <c r="AB2183" s="8" t="s">
        <v>5282</v>
      </c>
      <c r="AG2183">
        <v>-8.1209999999999997E-3</v>
      </c>
    </row>
    <row r="2184" spans="1:33" x14ac:dyDescent="0.25">
      <c r="A2184" t="s">
        <v>5187</v>
      </c>
      <c r="B2184" t="s">
        <v>5313</v>
      </c>
      <c r="C2184" t="s">
        <v>5313</v>
      </c>
      <c r="G2184" s="1">
        <v>-4528953.3176588332</v>
      </c>
      <c r="H2184" s="1">
        <v>1</v>
      </c>
      <c r="K2184" s="4">
        <v>84176030.480000004</v>
      </c>
      <c r="L2184" s="5">
        <v>4375001</v>
      </c>
      <c r="M2184" s="6">
        <v>19.240231000000001</v>
      </c>
      <c r="AB2184" s="8" t="s">
        <v>5282</v>
      </c>
      <c r="AG2184">
        <v>-8.1209999999999997E-3</v>
      </c>
    </row>
    <row r="2185" spans="1:33" x14ac:dyDescent="0.25">
      <c r="A2185" t="s">
        <v>5187</v>
      </c>
      <c r="B2185" t="s">
        <v>5314</v>
      </c>
      <c r="C2185" t="s">
        <v>5314</v>
      </c>
      <c r="G2185" s="1">
        <v>-4528953.2960035903</v>
      </c>
      <c r="H2185" s="1">
        <v>1</v>
      </c>
      <c r="K2185" s="4">
        <v>84176030.480000004</v>
      </c>
      <c r="L2185" s="5">
        <v>4375001</v>
      </c>
      <c r="M2185" s="6">
        <v>19.240231000000001</v>
      </c>
      <c r="AB2185" s="8" t="s">
        <v>5282</v>
      </c>
      <c r="AG2185">
        <v>-8.1209999999999997E-3</v>
      </c>
    </row>
    <row r="2186" spans="1:33" x14ac:dyDescent="0.25">
      <c r="A2186" t="s">
        <v>5187</v>
      </c>
      <c r="B2186" t="s">
        <v>5315</v>
      </c>
      <c r="C2186" t="s">
        <v>5315</v>
      </c>
      <c r="G2186" s="1">
        <v>-4528953.3221130753</v>
      </c>
      <c r="H2186" s="1">
        <v>1</v>
      </c>
      <c r="K2186" s="4">
        <v>84176030.480000004</v>
      </c>
      <c r="L2186" s="5">
        <v>4375001</v>
      </c>
      <c r="M2186" s="6">
        <v>19.240231000000001</v>
      </c>
      <c r="AB2186" s="8" t="s">
        <v>5282</v>
      </c>
      <c r="AG2186">
        <v>-8.1209999999999997E-3</v>
      </c>
    </row>
    <row r="2187" spans="1:33" x14ac:dyDescent="0.25">
      <c r="A2187" t="s">
        <v>5187</v>
      </c>
      <c r="B2187" t="s">
        <v>5316</v>
      </c>
      <c r="C2187" t="s">
        <v>5316</v>
      </c>
      <c r="G2187" s="1">
        <v>-4528953.2870629318</v>
      </c>
      <c r="H2187" s="1">
        <v>1</v>
      </c>
      <c r="K2187" s="4">
        <v>84176030.480000004</v>
      </c>
      <c r="L2187" s="5">
        <v>4375001</v>
      </c>
      <c r="M2187" s="6">
        <v>19.240231000000001</v>
      </c>
      <c r="AB2187" s="8" t="s">
        <v>5282</v>
      </c>
      <c r="AG2187">
        <v>-8.1209999999999997E-3</v>
      </c>
    </row>
    <row r="2188" spans="1:33" x14ac:dyDescent="0.25">
      <c r="A2188" t="s">
        <v>5187</v>
      </c>
      <c r="B2188" t="s">
        <v>5317</v>
      </c>
      <c r="C2188" t="s">
        <v>5317</v>
      </c>
      <c r="G2188" s="1">
        <v>-93594.48627278638</v>
      </c>
      <c r="H2188" s="1">
        <v>1</v>
      </c>
      <c r="K2188" s="4">
        <v>84176030.480000004</v>
      </c>
      <c r="L2188" s="5">
        <v>4375001</v>
      </c>
      <c r="M2188" s="6">
        <v>19.240231000000001</v>
      </c>
      <c r="AB2188" s="8" t="s">
        <v>5282</v>
      </c>
      <c r="AG2188">
        <v>-8.1209999999999997E-3</v>
      </c>
    </row>
    <row r="2189" spans="1:33" x14ac:dyDescent="0.25">
      <c r="A2189" t="s">
        <v>5187</v>
      </c>
      <c r="B2189" t="s">
        <v>5318</v>
      </c>
      <c r="C2189" t="s">
        <v>5318</v>
      </c>
      <c r="G2189" s="1">
        <v>-93594.48624554972</v>
      </c>
      <c r="H2189" s="1">
        <v>1</v>
      </c>
      <c r="K2189" s="4">
        <v>84176030.480000004</v>
      </c>
      <c r="L2189" s="5">
        <v>4375001</v>
      </c>
      <c r="M2189" s="6">
        <v>19.240231000000001</v>
      </c>
      <c r="AB2189" s="8" t="s">
        <v>5282</v>
      </c>
      <c r="AG2189">
        <v>-8.1209999999999997E-3</v>
      </c>
    </row>
    <row r="2190" spans="1:33" x14ac:dyDescent="0.25">
      <c r="A2190" t="s">
        <v>5187</v>
      </c>
      <c r="B2190" t="s">
        <v>5319</v>
      </c>
      <c r="C2190" t="s">
        <v>5319</v>
      </c>
      <c r="G2190" s="1">
        <v>-93594.486084524178</v>
      </c>
      <c r="H2190" s="1">
        <v>1</v>
      </c>
      <c r="K2190" s="4">
        <v>84176030.480000004</v>
      </c>
      <c r="L2190" s="5">
        <v>4375001</v>
      </c>
      <c r="M2190" s="6">
        <v>19.240231000000001</v>
      </c>
      <c r="AB2190" s="8" t="s">
        <v>5282</v>
      </c>
      <c r="AG2190">
        <v>-8.1209999999999997E-3</v>
      </c>
    </row>
    <row r="2191" spans="1:33" x14ac:dyDescent="0.25">
      <c r="A2191" t="s">
        <v>5187</v>
      </c>
      <c r="B2191" t="s">
        <v>5320</v>
      </c>
      <c r="C2191" t="s">
        <v>5320</v>
      </c>
      <c r="G2191" s="1">
        <v>-93594.486103529969</v>
      </c>
      <c r="H2191" s="1">
        <v>1</v>
      </c>
      <c r="K2191" s="4">
        <v>84176030.480000004</v>
      </c>
      <c r="L2191" s="5">
        <v>4375001</v>
      </c>
      <c r="M2191" s="6">
        <v>19.240231000000001</v>
      </c>
      <c r="AB2191" s="8" t="s">
        <v>5282</v>
      </c>
      <c r="AG2191">
        <v>-8.1209999999999997E-3</v>
      </c>
    </row>
    <row r="2192" spans="1:33" x14ac:dyDescent="0.25">
      <c r="A2192" t="s">
        <v>5187</v>
      </c>
      <c r="B2192" t="s">
        <v>5321</v>
      </c>
      <c r="C2192" t="s">
        <v>5321</v>
      </c>
      <c r="G2192" s="1">
        <v>28774679.011024602</v>
      </c>
      <c r="H2192" s="1">
        <v>1</v>
      </c>
      <c r="K2192" s="4">
        <v>84176030.480000004</v>
      </c>
      <c r="L2192" s="5">
        <v>4375001</v>
      </c>
      <c r="M2192" s="6">
        <v>19.240231000000001</v>
      </c>
      <c r="AB2192" s="8" t="s">
        <v>5282</v>
      </c>
      <c r="AG2192">
        <v>-8.1209999999999997E-3</v>
      </c>
    </row>
    <row r="2193" spans="1:33" x14ac:dyDescent="0.25">
      <c r="A2193" t="s">
        <v>5187</v>
      </c>
      <c r="B2193" t="s">
        <v>1608</v>
      </c>
      <c r="C2193" t="s">
        <v>1608</v>
      </c>
      <c r="G2193" s="1">
        <v>37.498445759642621</v>
      </c>
      <c r="H2193" s="1">
        <v>5852</v>
      </c>
      <c r="K2193" s="4">
        <v>84176030.480000004</v>
      </c>
      <c r="L2193" s="5">
        <v>4375001</v>
      </c>
      <c r="M2193" s="6">
        <v>19.240231000000001</v>
      </c>
      <c r="AB2193" s="8" t="s">
        <v>5282</v>
      </c>
      <c r="AG2193">
        <v>-8.1209999999999997E-3</v>
      </c>
    </row>
    <row r="2194" spans="1:33" x14ac:dyDescent="0.25">
      <c r="A2194" t="s">
        <v>5187</v>
      </c>
      <c r="B2194" t="s">
        <v>5322</v>
      </c>
      <c r="C2194" t="s">
        <v>5322</v>
      </c>
      <c r="G2194" s="1">
        <v>2.8096709951837551</v>
      </c>
      <c r="H2194" s="1">
        <v>5873</v>
      </c>
      <c r="K2194" s="4">
        <v>84176030.480000004</v>
      </c>
      <c r="L2194" s="5">
        <v>4375001</v>
      </c>
      <c r="M2194" s="6">
        <v>19.240231000000001</v>
      </c>
      <c r="AB2194" s="8" t="s">
        <v>5282</v>
      </c>
      <c r="AG2194">
        <v>-8.1209999999999997E-3</v>
      </c>
    </row>
    <row r="2195" spans="1:33" x14ac:dyDescent="0.25">
      <c r="A2195" t="s">
        <v>5187</v>
      </c>
      <c r="B2195" t="s">
        <v>1611</v>
      </c>
      <c r="C2195" t="s">
        <v>1611</v>
      </c>
      <c r="G2195" s="1">
        <v>-3.0845215665344949</v>
      </c>
      <c r="H2195" s="1">
        <v>5899</v>
      </c>
      <c r="K2195" s="4">
        <v>84176030.480000004</v>
      </c>
      <c r="L2195" s="5">
        <v>4375001</v>
      </c>
      <c r="M2195" s="6">
        <v>19.240231000000001</v>
      </c>
      <c r="AB2195" s="8" t="s">
        <v>5282</v>
      </c>
      <c r="AG2195">
        <v>-8.1209999999999997E-3</v>
      </c>
    </row>
    <row r="2196" spans="1:33" x14ac:dyDescent="0.25">
      <c r="A2196" t="s">
        <v>5187</v>
      </c>
      <c r="B2196" t="s">
        <v>1611</v>
      </c>
      <c r="C2196" t="s">
        <v>1611</v>
      </c>
      <c r="G2196" s="1">
        <v>-35.825853989870623</v>
      </c>
      <c r="H2196" s="1">
        <v>5809</v>
      </c>
      <c r="K2196" s="4">
        <v>84176030.480000004</v>
      </c>
      <c r="L2196" s="5">
        <v>4375001</v>
      </c>
      <c r="M2196" s="6">
        <v>19.240231000000001</v>
      </c>
      <c r="AB2196" s="8" t="s">
        <v>5282</v>
      </c>
      <c r="AG2196">
        <v>-8.1209999999999997E-3</v>
      </c>
    </row>
    <row r="2197" spans="1:33" x14ac:dyDescent="0.25">
      <c r="A2197" t="s">
        <v>5187</v>
      </c>
      <c r="B2197" t="s">
        <v>1611</v>
      </c>
      <c r="C2197" t="s">
        <v>1611</v>
      </c>
      <c r="G2197" s="1">
        <v>-1.4479524929263861</v>
      </c>
      <c r="H2197" s="1">
        <v>5809</v>
      </c>
      <c r="K2197" s="4">
        <v>84176030.480000004</v>
      </c>
      <c r="L2197" s="5">
        <v>4375001</v>
      </c>
      <c r="M2197" s="6">
        <v>19.240231000000001</v>
      </c>
      <c r="AB2197" s="8" t="s">
        <v>5282</v>
      </c>
      <c r="AG2197">
        <v>-8.1209999999999997E-3</v>
      </c>
    </row>
    <row r="2198" spans="1:33" x14ac:dyDescent="0.25">
      <c r="A2198" t="s">
        <v>5187</v>
      </c>
      <c r="B2198" t="s">
        <v>5323</v>
      </c>
      <c r="C2198" t="s">
        <v>5323</v>
      </c>
      <c r="G2198" s="1">
        <v>-1.3241349654708809</v>
      </c>
      <c r="H2198" s="1">
        <v>204</v>
      </c>
      <c r="K2198" s="4">
        <v>84176030.480000004</v>
      </c>
      <c r="L2198" s="5">
        <v>4375001</v>
      </c>
      <c r="M2198" s="6">
        <v>19.240231000000001</v>
      </c>
      <c r="AB2198" s="8" t="s">
        <v>5282</v>
      </c>
      <c r="AG2198">
        <v>-8.1209999999999997E-3</v>
      </c>
    </row>
    <row r="2199" spans="1:33" x14ac:dyDescent="0.25">
      <c r="A2199" t="s">
        <v>5187</v>
      </c>
      <c r="B2199" t="s">
        <v>5324</v>
      </c>
      <c r="C2199" t="s">
        <v>5324</v>
      </c>
      <c r="G2199" s="1">
        <v>-3.0348773262403759</v>
      </c>
      <c r="H2199" s="1">
        <v>665</v>
      </c>
      <c r="K2199" s="4">
        <v>84176030.480000004</v>
      </c>
      <c r="L2199" s="5">
        <v>4375001</v>
      </c>
      <c r="M2199" s="6">
        <v>19.240231000000001</v>
      </c>
      <c r="AB2199" s="8" t="s">
        <v>5282</v>
      </c>
      <c r="AG2199">
        <v>-8.1209999999999997E-3</v>
      </c>
    </row>
    <row r="2200" spans="1:33" x14ac:dyDescent="0.25">
      <c r="A2200" t="s">
        <v>5187</v>
      </c>
      <c r="B2200" t="s">
        <v>5325</v>
      </c>
      <c r="C2200" t="s">
        <v>5325</v>
      </c>
      <c r="G2200" s="1">
        <v>-1226890.712875094</v>
      </c>
      <c r="H2200" s="1">
        <v>-5.5641250973648736E-3</v>
      </c>
      <c r="K2200" s="4">
        <v>84176030.480000004</v>
      </c>
      <c r="L2200" s="5">
        <v>4375001</v>
      </c>
      <c r="M2200" s="6">
        <v>19.240231000000001</v>
      </c>
      <c r="AB2200" s="8" t="s">
        <v>5282</v>
      </c>
      <c r="AG2200">
        <v>-8.1209999999999997E-3</v>
      </c>
    </row>
    <row r="2201" spans="1:33" x14ac:dyDescent="0.25">
      <c r="A2201" t="s">
        <v>5187</v>
      </c>
      <c r="B2201" t="s">
        <v>1614</v>
      </c>
      <c r="C2201" t="s">
        <v>1614</v>
      </c>
      <c r="G2201" s="1">
        <v>-10.057518423238131</v>
      </c>
      <c r="H2201" s="1">
        <v>57.69</v>
      </c>
      <c r="K2201" s="4">
        <v>84176030.480000004</v>
      </c>
      <c r="L2201" s="5">
        <v>4375001</v>
      </c>
      <c r="M2201" s="6">
        <v>19.240231000000001</v>
      </c>
      <c r="AB2201" s="8" t="s">
        <v>5282</v>
      </c>
      <c r="AG2201">
        <v>-8.1209999999999997E-3</v>
      </c>
    </row>
    <row r="2202" spans="1:33" x14ac:dyDescent="0.25">
      <c r="A2202" t="s">
        <v>5187</v>
      </c>
      <c r="B2202" t="s">
        <v>1626</v>
      </c>
      <c r="C2202" t="s">
        <v>1626</v>
      </c>
      <c r="G2202" s="1">
        <v>50.373706370645088</v>
      </c>
      <c r="H2202" s="1">
        <v>58.02</v>
      </c>
      <c r="K2202" s="4">
        <v>84176030.480000004</v>
      </c>
      <c r="L2202" s="5">
        <v>4375001</v>
      </c>
      <c r="M2202" s="6">
        <v>19.240231000000001</v>
      </c>
      <c r="AB2202" s="8" t="s">
        <v>5282</v>
      </c>
      <c r="AG2202">
        <v>-8.1209999999999997E-3</v>
      </c>
    </row>
    <row r="2203" spans="1:33" x14ac:dyDescent="0.25">
      <c r="A2203" t="s">
        <v>5187</v>
      </c>
      <c r="B2203" t="s">
        <v>1632</v>
      </c>
      <c r="C2203" t="s">
        <v>1632</v>
      </c>
      <c r="G2203" s="1">
        <v>10.087290754952139</v>
      </c>
      <c r="H2203" s="1">
        <v>58.27</v>
      </c>
      <c r="K2203" s="4">
        <v>84176030.480000004</v>
      </c>
      <c r="L2203" s="5">
        <v>4375001</v>
      </c>
      <c r="M2203" s="6">
        <v>19.240231000000001</v>
      </c>
      <c r="AB2203" s="8" t="s">
        <v>5282</v>
      </c>
      <c r="AG2203">
        <v>-8.1209999999999997E-3</v>
      </c>
    </row>
    <row r="2204" spans="1:33" x14ac:dyDescent="0.25">
      <c r="A2204" t="s">
        <v>5187</v>
      </c>
      <c r="B2204" t="s">
        <v>1632</v>
      </c>
      <c r="C2204" t="s">
        <v>1632</v>
      </c>
      <c r="G2204" s="1">
        <v>6.4769179804339734</v>
      </c>
      <c r="H2204" s="1">
        <v>58.27</v>
      </c>
      <c r="K2204" s="4">
        <v>84176030.480000004</v>
      </c>
      <c r="L2204" s="5">
        <v>4375001</v>
      </c>
      <c r="M2204" s="6">
        <v>19.240231000000001</v>
      </c>
      <c r="AB2204" s="8" t="s">
        <v>5282</v>
      </c>
      <c r="AG2204">
        <v>-8.1209999999999997E-3</v>
      </c>
    </row>
    <row r="2205" spans="1:33" x14ac:dyDescent="0.25">
      <c r="A2205" t="s">
        <v>5187</v>
      </c>
      <c r="B2205" t="s">
        <v>1635</v>
      </c>
      <c r="C2205" t="s">
        <v>1635</v>
      </c>
      <c r="G2205" s="1">
        <v>-7.4413954021567168</v>
      </c>
      <c r="H2205" s="1">
        <v>57.84</v>
      </c>
      <c r="K2205" s="4">
        <v>84176030.480000004</v>
      </c>
      <c r="L2205" s="5">
        <v>4375001</v>
      </c>
      <c r="M2205" s="6">
        <v>19.240231000000001</v>
      </c>
      <c r="AB2205" s="8" t="s">
        <v>5282</v>
      </c>
      <c r="AG2205">
        <v>-8.1209999999999997E-3</v>
      </c>
    </row>
    <row r="2206" spans="1:33" x14ac:dyDescent="0.25">
      <c r="A2206" t="s">
        <v>5187</v>
      </c>
      <c r="B2206" t="s">
        <v>1635</v>
      </c>
      <c r="C2206" t="s">
        <v>1635</v>
      </c>
      <c r="G2206" s="1">
        <v>-69.758635652075341</v>
      </c>
      <c r="H2206" s="1">
        <v>57.84</v>
      </c>
      <c r="K2206" s="4">
        <v>84176030.480000004</v>
      </c>
      <c r="L2206" s="5">
        <v>4375001</v>
      </c>
      <c r="M2206" s="6">
        <v>19.240231000000001</v>
      </c>
      <c r="AB2206" s="8" t="s">
        <v>5282</v>
      </c>
      <c r="AG2206">
        <v>-8.1209999999999997E-3</v>
      </c>
    </row>
    <row r="2207" spans="1:33" x14ac:dyDescent="0.25">
      <c r="A2207" t="s">
        <v>5187</v>
      </c>
      <c r="B2207" t="s">
        <v>1635</v>
      </c>
      <c r="C2207" t="s">
        <v>1635</v>
      </c>
      <c r="G2207" s="1">
        <v>-65.765090778185126</v>
      </c>
      <c r="H2207" s="1">
        <v>57.84</v>
      </c>
      <c r="K2207" s="4">
        <v>84176030.480000004</v>
      </c>
      <c r="L2207" s="5">
        <v>4375001</v>
      </c>
      <c r="M2207" s="6">
        <v>19.240231000000001</v>
      </c>
      <c r="AB2207" s="8" t="s">
        <v>5282</v>
      </c>
      <c r="AG2207">
        <v>-8.1209999999999997E-3</v>
      </c>
    </row>
    <row r="2208" spans="1:33" x14ac:dyDescent="0.25">
      <c r="A2208" t="s">
        <v>5187</v>
      </c>
      <c r="B2208" t="s">
        <v>5326</v>
      </c>
      <c r="C2208" t="s">
        <v>5326</v>
      </c>
      <c r="G2208" s="1">
        <v>-52.824806265960682</v>
      </c>
      <c r="H2208" s="1">
        <v>61.63</v>
      </c>
      <c r="K2208" s="4">
        <v>84176030.480000004</v>
      </c>
      <c r="L2208" s="5">
        <v>4375001</v>
      </c>
      <c r="M2208" s="6">
        <v>19.240231000000001</v>
      </c>
      <c r="AB2208" s="8" t="s">
        <v>5282</v>
      </c>
      <c r="AG2208">
        <v>-8.1209999999999997E-3</v>
      </c>
    </row>
    <row r="2209" spans="1:33" x14ac:dyDescent="0.25">
      <c r="A2209" t="s">
        <v>5187</v>
      </c>
      <c r="B2209" t="s">
        <v>5326</v>
      </c>
      <c r="C2209" t="s">
        <v>5326</v>
      </c>
      <c r="G2209" s="1">
        <v>10.641705904248321</v>
      </c>
      <c r="H2209" s="1">
        <v>61.63</v>
      </c>
      <c r="K2209" s="4">
        <v>84176030.480000004</v>
      </c>
      <c r="L2209" s="5">
        <v>4375001</v>
      </c>
      <c r="M2209" s="6">
        <v>19.240231000000001</v>
      </c>
      <c r="AB2209" s="8" t="s">
        <v>5282</v>
      </c>
      <c r="AG2209">
        <v>-8.1209999999999997E-3</v>
      </c>
    </row>
    <row r="2210" spans="1:33" x14ac:dyDescent="0.25">
      <c r="A2210" t="s">
        <v>5187</v>
      </c>
      <c r="B2210" t="s">
        <v>5326</v>
      </c>
      <c r="C2210" t="s">
        <v>5326</v>
      </c>
      <c r="G2210" s="1">
        <v>-7.2663653772017298</v>
      </c>
      <c r="H2210" s="1">
        <v>61.63</v>
      </c>
      <c r="K2210" s="4">
        <v>84176030.480000004</v>
      </c>
      <c r="L2210" s="5">
        <v>4375001</v>
      </c>
      <c r="M2210" s="6">
        <v>19.240231000000001</v>
      </c>
      <c r="AB2210" s="8" t="s">
        <v>5282</v>
      </c>
      <c r="AG2210">
        <v>-8.1209999999999997E-3</v>
      </c>
    </row>
    <row r="2211" spans="1:33" x14ac:dyDescent="0.25">
      <c r="A2211" t="s">
        <v>5187</v>
      </c>
      <c r="B2211" t="s">
        <v>5326</v>
      </c>
      <c r="C2211" t="s">
        <v>5326</v>
      </c>
      <c r="G2211" s="1">
        <v>-11.11499762216436</v>
      </c>
      <c r="H2211" s="1">
        <v>61.63</v>
      </c>
      <c r="K2211" s="4">
        <v>84176030.480000004</v>
      </c>
      <c r="L2211" s="5">
        <v>4375001</v>
      </c>
      <c r="M2211" s="6">
        <v>19.240231000000001</v>
      </c>
      <c r="AB2211" s="8" t="s">
        <v>5282</v>
      </c>
      <c r="AG2211">
        <v>-8.1209999999999997E-3</v>
      </c>
    </row>
    <row r="2212" spans="1:33" x14ac:dyDescent="0.25">
      <c r="A2212" t="s">
        <v>5187</v>
      </c>
      <c r="B2212" t="s">
        <v>5327</v>
      </c>
      <c r="C2212" t="s">
        <v>5327</v>
      </c>
      <c r="G2212" s="1">
        <v>-109.48607886993859</v>
      </c>
      <c r="H2212" s="1">
        <v>1.5</v>
      </c>
      <c r="K2212" s="4">
        <v>84176030.480000004</v>
      </c>
      <c r="L2212" s="5">
        <v>4375001</v>
      </c>
      <c r="M2212" s="6">
        <v>19.240231000000001</v>
      </c>
      <c r="AB2212" s="8" t="s">
        <v>5282</v>
      </c>
      <c r="AG2212">
        <v>-8.1209999999999997E-3</v>
      </c>
    </row>
    <row r="2213" spans="1:33" x14ac:dyDescent="0.25">
      <c r="A2213" t="s">
        <v>5187</v>
      </c>
      <c r="B2213" t="s">
        <v>5328</v>
      </c>
      <c r="C2213" t="s">
        <v>5328</v>
      </c>
      <c r="G2213" s="1">
        <v>10.641705904248321</v>
      </c>
      <c r="H2213" s="1">
        <v>61.51</v>
      </c>
      <c r="K2213" s="4">
        <v>84176030.480000004</v>
      </c>
      <c r="L2213" s="5">
        <v>4375001</v>
      </c>
      <c r="M2213" s="6">
        <v>19.240231000000001</v>
      </c>
      <c r="AB2213" s="8" t="s">
        <v>5282</v>
      </c>
      <c r="AG2213">
        <v>-8.1209999999999997E-3</v>
      </c>
    </row>
    <row r="2214" spans="1:33" x14ac:dyDescent="0.25">
      <c r="A2214" t="s">
        <v>5187</v>
      </c>
      <c r="B2214" t="s">
        <v>5329</v>
      </c>
      <c r="C2214" t="s">
        <v>5329</v>
      </c>
      <c r="G2214" s="1">
        <v>10.641705904248321</v>
      </c>
      <c r="H2214" s="1">
        <v>61.52</v>
      </c>
      <c r="K2214" s="4">
        <v>84176030.480000004</v>
      </c>
      <c r="L2214" s="5">
        <v>4375001</v>
      </c>
      <c r="M2214" s="6">
        <v>19.240231000000001</v>
      </c>
      <c r="AB2214" s="8" t="s">
        <v>5282</v>
      </c>
      <c r="AG2214">
        <v>-8.1209999999999997E-3</v>
      </c>
    </row>
    <row r="2215" spans="1:33" x14ac:dyDescent="0.25">
      <c r="A2215" t="s">
        <v>5187</v>
      </c>
      <c r="B2215" t="s">
        <v>5330</v>
      </c>
      <c r="C2215" t="s">
        <v>5330</v>
      </c>
      <c r="G2215" s="1">
        <v>11.199434296463981</v>
      </c>
      <c r="H2215" s="1">
        <v>61.94</v>
      </c>
      <c r="K2215" s="4">
        <v>84176030.480000004</v>
      </c>
      <c r="L2215" s="5">
        <v>4375001</v>
      </c>
      <c r="M2215" s="6">
        <v>19.240231000000001</v>
      </c>
      <c r="AB2215" s="8" t="s">
        <v>5282</v>
      </c>
      <c r="AG2215">
        <v>-8.1209999999999997E-3</v>
      </c>
    </row>
    <row r="2216" spans="1:33" x14ac:dyDescent="0.25">
      <c r="A2216" t="s">
        <v>5187</v>
      </c>
      <c r="B2216" t="s">
        <v>5330</v>
      </c>
      <c r="C2216" t="s">
        <v>5330</v>
      </c>
      <c r="G2216" s="1">
        <v>44.673126389289322</v>
      </c>
      <c r="H2216" s="1">
        <v>61.94</v>
      </c>
      <c r="K2216" s="4">
        <v>84176030.480000004</v>
      </c>
      <c r="L2216" s="5">
        <v>4375001</v>
      </c>
      <c r="M2216" s="6">
        <v>19.240231000000001</v>
      </c>
      <c r="AB2216" s="8" t="s">
        <v>5282</v>
      </c>
      <c r="AG2216">
        <v>-8.1209999999999997E-3</v>
      </c>
    </row>
    <row r="2217" spans="1:33" x14ac:dyDescent="0.25">
      <c r="A2217" t="s">
        <v>5187</v>
      </c>
      <c r="B2217" t="s">
        <v>5331</v>
      </c>
      <c r="C2217" t="s">
        <v>5331</v>
      </c>
      <c r="G2217" s="1">
        <v>-36.385849034894562</v>
      </c>
      <c r="H2217" s="1">
        <v>62.39</v>
      </c>
      <c r="K2217" s="4">
        <v>84176030.480000004</v>
      </c>
      <c r="L2217" s="5">
        <v>4375001</v>
      </c>
      <c r="M2217" s="6">
        <v>19.240231000000001</v>
      </c>
      <c r="AB2217" s="8" t="s">
        <v>5282</v>
      </c>
      <c r="AG2217">
        <v>-8.1209999999999997E-3</v>
      </c>
    </row>
    <row r="2218" spans="1:33" x14ac:dyDescent="0.25">
      <c r="A2218" t="s">
        <v>5187</v>
      </c>
      <c r="B2218" t="s">
        <v>5332</v>
      </c>
      <c r="C2218" t="s">
        <v>5332</v>
      </c>
      <c r="G2218" s="1">
        <v>-127.73523680390279</v>
      </c>
      <c r="H2218" s="1">
        <v>1.47</v>
      </c>
      <c r="K2218" s="4">
        <v>84176030.480000004</v>
      </c>
      <c r="L2218" s="5">
        <v>4375001</v>
      </c>
      <c r="M2218" s="6">
        <v>19.240231000000001</v>
      </c>
      <c r="AB2218" s="8" t="s">
        <v>5282</v>
      </c>
      <c r="AG2218">
        <v>-8.1209999999999997E-3</v>
      </c>
    </row>
    <row r="2219" spans="1:33" x14ac:dyDescent="0.25">
      <c r="A2219" t="s">
        <v>5187</v>
      </c>
      <c r="B2219" t="s">
        <v>5333</v>
      </c>
      <c r="C2219" t="s">
        <v>5333</v>
      </c>
      <c r="G2219" s="1">
        <v>-15.14947844398012</v>
      </c>
      <c r="H2219" s="1">
        <v>1.39</v>
      </c>
      <c r="K2219" s="4">
        <v>84176030.480000004</v>
      </c>
      <c r="L2219" s="5">
        <v>4375001</v>
      </c>
      <c r="M2219" s="6">
        <v>19.240231000000001</v>
      </c>
      <c r="AB2219" s="8" t="s">
        <v>5282</v>
      </c>
      <c r="AG2219">
        <v>-8.1209999999999997E-3</v>
      </c>
    </row>
    <row r="2220" spans="1:33" x14ac:dyDescent="0.25">
      <c r="A2220" t="s">
        <v>5187</v>
      </c>
      <c r="B2220" t="s">
        <v>1651</v>
      </c>
      <c r="C2220" t="s">
        <v>1651</v>
      </c>
      <c r="G2220" s="1">
        <v>9.2912079087421606</v>
      </c>
      <c r="H2220" s="1">
        <v>0.66549999999999998</v>
      </c>
      <c r="K2220" s="4">
        <v>84176030.480000004</v>
      </c>
      <c r="L2220" s="5">
        <v>4375001</v>
      </c>
      <c r="M2220" s="6">
        <v>19.240231000000001</v>
      </c>
      <c r="AB2220" s="8" t="s">
        <v>5282</v>
      </c>
      <c r="AG2220">
        <v>-8.1209999999999997E-3</v>
      </c>
    </row>
    <row r="2221" spans="1:33" x14ac:dyDescent="0.25">
      <c r="A2221" t="s">
        <v>5187</v>
      </c>
      <c r="B2221" t="s">
        <v>5334</v>
      </c>
      <c r="C2221" t="s">
        <v>5334</v>
      </c>
      <c r="G2221" s="1">
        <v>0.93504984034065042</v>
      </c>
      <c r="H2221" s="1">
        <v>0.67720000000000002</v>
      </c>
      <c r="K2221" s="4">
        <v>84176030.480000004</v>
      </c>
      <c r="L2221" s="5">
        <v>4375001</v>
      </c>
      <c r="M2221" s="6">
        <v>19.240231000000001</v>
      </c>
      <c r="AB2221" s="8" t="s">
        <v>5282</v>
      </c>
      <c r="AG2221">
        <v>-8.1209999999999997E-3</v>
      </c>
    </row>
    <row r="2222" spans="1:33" x14ac:dyDescent="0.25">
      <c r="A2222" t="s">
        <v>5187</v>
      </c>
      <c r="B2222" t="s">
        <v>5334</v>
      </c>
      <c r="C2222" t="s">
        <v>5334</v>
      </c>
      <c r="G2222" s="1">
        <v>4.8353666906278319</v>
      </c>
      <c r="H2222" s="1">
        <v>0.67720000000000002</v>
      </c>
      <c r="K2222" s="4">
        <v>84176030.480000004</v>
      </c>
      <c r="L2222" s="5">
        <v>4375001</v>
      </c>
      <c r="M2222" s="6">
        <v>19.240231000000001</v>
      </c>
      <c r="AB2222" s="8" t="s">
        <v>5282</v>
      </c>
      <c r="AG2222">
        <v>-8.1209999999999997E-3</v>
      </c>
    </row>
    <row r="2223" spans="1:33" x14ac:dyDescent="0.25">
      <c r="A2223" t="s">
        <v>5187</v>
      </c>
      <c r="B2223" t="s">
        <v>1654</v>
      </c>
      <c r="C2223" t="s">
        <v>1654</v>
      </c>
      <c r="G2223" s="1">
        <v>-4.7787308818353899E-2</v>
      </c>
      <c r="H2223" s="1">
        <v>63.51</v>
      </c>
      <c r="K2223" s="4">
        <v>84176030.480000004</v>
      </c>
      <c r="L2223" s="5">
        <v>4375001</v>
      </c>
      <c r="M2223" s="6">
        <v>19.240231000000001</v>
      </c>
      <c r="AB2223" s="8" t="s">
        <v>5282</v>
      </c>
      <c r="AG2223">
        <v>-8.1209999999999997E-3</v>
      </c>
    </row>
    <row r="2224" spans="1:33" x14ac:dyDescent="0.25">
      <c r="A2224" t="s">
        <v>5187</v>
      </c>
      <c r="B2224" t="s">
        <v>1654</v>
      </c>
      <c r="C2224" t="s">
        <v>1654</v>
      </c>
      <c r="G2224" s="1">
        <v>-5.1582581484625472</v>
      </c>
      <c r="H2224" s="1">
        <v>0.63759999999999994</v>
      </c>
      <c r="K2224" s="4">
        <v>84176030.480000004</v>
      </c>
      <c r="L2224" s="5">
        <v>4375001</v>
      </c>
      <c r="M2224" s="6">
        <v>19.240231000000001</v>
      </c>
      <c r="AB2224" s="8" t="s">
        <v>5282</v>
      </c>
      <c r="AG2224">
        <v>-8.1209999999999997E-3</v>
      </c>
    </row>
    <row r="2225" spans="1:33" x14ac:dyDescent="0.25">
      <c r="A2225" t="s">
        <v>5187</v>
      </c>
      <c r="B2225" t="s">
        <v>1654</v>
      </c>
      <c r="C2225" t="s">
        <v>1654</v>
      </c>
      <c r="G2225" s="1">
        <v>-9.0776939228137312</v>
      </c>
      <c r="H2225" s="1">
        <v>0.63759999999999994</v>
      </c>
      <c r="K2225" s="4">
        <v>84176030.480000004</v>
      </c>
      <c r="L2225" s="5">
        <v>4375001</v>
      </c>
      <c r="M2225" s="6">
        <v>19.240231000000001</v>
      </c>
      <c r="AB2225" s="8" t="s">
        <v>5282</v>
      </c>
      <c r="AG2225">
        <v>-8.1209999999999997E-3</v>
      </c>
    </row>
    <row r="2226" spans="1:33" x14ac:dyDescent="0.25">
      <c r="A2226" t="s">
        <v>5187</v>
      </c>
      <c r="B2226" t="s">
        <v>1654</v>
      </c>
      <c r="C2226" t="s">
        <v>1654</v>
      </c>
      <c r="G2226" s="1">
        <v>-2.901772162534201</v>
      </c>
      <c r="H2226" s="1">
        <v>0.63759999999999994</v>
      </c>
      <c r="K2226" s="4">
        <v>84176030.480000004</v>
      </c>
      <c r="L2226" s="5">
        <v>4375001</v>
      </c>
      <c r="M2226" s="6">
        <v>19.240231000000001</v>
      </c>
      <c r="AB2226" s="8" t="s">
        <v>5282</v>
      </c>
      <c r="AG2226">
        <v>-8.1209999999999997E-3</v>
      </c>
    </row>
    <row r="2227" spans="1:33" x14ac:dyDescent="0.25">
      <c r="A2227" t="s">
        <v>5187</v>
      </c>
      <c r="B2227" t="s">
        <v>5335</v>
      </c>
      <c r="C2227" t="s">
        <v>5335</v>
      </c>
      <c r="G2227" s="1">
        <v>-12.83323027332372</v>
      </c>
      <c r="H2227" s="1">
        <v>0.85</v>
      </c>
      <c r="K2227" s="4">
        <v>84176030.480000004</v>
      </c>
      <c r="L2227" s="5">
        <v>4375001</v>
      </c>
      <c r="M2227" s="6">
        <v>19.240231000000001</v>
      </c>
      <c r="AB2227" s="8" t="s">
        <v>5282</v>
      </c>
      <c r="AG2227">
        <v>-8.1209999999999997E-3</v>
      </c>
    </row>
    <row r="2228" spans="1:33" x14ac:dyDescent="0.25">
      <c r="A2228" t="s">
        <v>5187</v>
      </c>
      <c r="B2228" t="s">
        <v>5336</v>
      </c>
      <c r="C2228" t="s">
        <v>5336</v>
      </c>
      <c r="G2228" s="1">
        <v>1.80847297868</v>
      </c>
      <c r="H2228" s="1">
        <v>6715</v>
      </c>
      <c r="K2228" s="4">
        <v>84176030.480000004</v>
      </c>
      <c r="L2228" s="5">
        <v>4375001</v>
      </c>
      <c r="M2228" s="6">
        <v>19.240231000000001</v>
      </c>
      <c r="AB2228" s="8" t="s">
        <v>5282</v>
      </c>
      <c r="AG2228">
        <v>-8.1209999999999997E-3</v>
      </c>
    </row>
    <row r="2229" spans="1:33" x14ac:dyDescent="0.25">
      <c r="A2229" t="s">
        <v>5187</v>
      </c>
      <c r="B2229" t="s">
        <v>5337</v>
      </c>
      <c r="C2229" t="s">
        <v>5337</v>
      </c>
      <c r="G2229" s="1">
        <v>18.65125107397645</v>
      </c>
      <c r="H2229" s="1">
        <v>6686.5</v>
      </c>
      <c r="K2229" s="4">
        <v>84176030.480000004</v>
      </c>
      <c r="L2229" s="5">
        <v>4375001</v>
      </c>
      <c r="M2229" s="6">
        <v>19.240231000000001</v>
      </c>
      <c r="AB2229" s="8" t="s">
        <v>5282</v>
      </c>
      <c r="AG2229">
        <v>-8.1209999999999997E-3</v>
      </c>
    </row>
    <row r="2230" spans="1:33" x14ac:dyDescent="0.25">
      <c r="A2230" t="s">
        <v>5187</v>
      </c>
      <c r="B2230" t="s">
        <v>5337</v>
      </c>
      <c r="C2230" t="s">
        <v>5337</v>
      </c>
      <c r="G2230" s="1">
        <v>0.284933455128</v>
      </c>
      <c r="H2230" s="1">
        <v>6715</v>
      </c>
      <c r="K2230" s="4">
        <v>84176030.480000004</v>
      </c>
      <c r="L2230" s="5">
        <v>4375001</v>
      </c>
      <c r="M2230" s="6">
        <v>19.240231000000001</v>
      </c>
      <c r="AB2230" s="8" t="s">
        <v>5282</v>
      </c>
      <c r="AG2230">
        <v>-8.1209999999999997E-3</v>
      </c>
    </row>
    <row r="2231" spans="1:33" x14ac:dyDescent="0.25">
      <c r="A2231" t="s">
        <v>5187</v>
      </c>
      <c r="B2231" t="s">
        <v>5338</v>
      </c>
      <c r="C2231" t="s">
        <v>5338</v>
      </c>
      <c r="G2231" s="1">
        <v>8354456.6146874074</v>
      </c>
      <c r="H2231" s="1">
        <v>1.1647000000000001</v>
      </c>
      <c r="K2231" s="4">
        <v>84176030.480000004</v>
      </c>
      <c r="L2231" s="5">
        <v>4375001</v>
      </c>
      <c r="M2231" s="6">
        <v>19.240231000000001</v>
      </c>
      <c r="AB2231" s="8" t="s">
        <v>5282</v>
      </c>
      <c r="AG2231">
        <v>-8.1209999999999997E-3</v>
      </c>
    </row>
    <row r="2232" spans="1:33" x14ac:dyDescent="0.25">
      <c r="A2232" t="s">
        <v>5187</v>
      </c>
      <c r="B2232" t="s">
        <v>5339</v>
      </c>
      <c r="C2232" t="s">
        <v>5339</v>
      </c>
      <c r="G2232" s="1">
        <v>-4758973.2577011334</v>
      </c>
      <c r="H2232" s="1">
        <v>1</v>
      </c>
      <c r="K2232" s="4">
        <v>84176030.480000004</v>
      </c>
      <c r="L2232" s="5">
        <v>4375001</v>
      </c>
      <c r="M2232" s="6">
        <v>19.240231000000001</v>
      </c>
      <c r="AB2232" s="8" t="s">
        <v>5282</v>
      </c>
      <c r="AG2232">
        <v>-8.1209999999999997E-3</v>
      </c>
    </row>
    <row r="2233" spans="1:33" x14ac:dyDescent="0.25">
      <c r="A2233" t="s">
        <v>5187</v>
      </c>
      <c r="B2233" t="s">
        <v>5340</v>
      </c>
      <c r="C2233" t="s">
        <v>5340</v>
      </c>
      <c r="G2233" s="1">
        <v>-4758973.2527410677</v>
      </c>
      <c r="H2233" s="1">
        <v>1</v>
      </c>
      <c r="K2233" s="4">
        <v>84176030.480000004</v>
      </c>
      <c r="L2233" s="5">
        <v>4375001</v>
      </c>
      <c r="M2233" s="6">
        <v>19.240231000000001</v>
      </c>
      <c r="AB2233" s="8" t="s">
        <v>5282</v>
      </c>
      <c r="AG2233">
        <v>-8.1209999999999997E-3</v>
      </c>
    </row>
    <row r="2234" spans="1:33" x14ac:dyDescent="0.25">
      <c r="A2234" t="s">
        <v>5187</v>
      </c>
      <c r="B2234" t="s">
        <v>5341</v>
      </c>
      <c r="C2234" t="s">
        <v>5341</v>
      </c>
      <c r="G2234" s="1">
        <v>-4758973.2307848744</v>
      </c>
      <c r="H2234" s="1">
        <v>1</v>
      </c>
      <c r="K2234" s="4">
        <v>84176030.480000004</v>
      </c>
      <c r="L2234" s="5">
        <v>4375001</v>
      </c>
      <c r="M2234" s="6">
        <v>19.240231000000001</v>
      </c>
      <c r="AB2234" s="8" t="s">
        <v>5282</v>
      </c>
      <c r="AG2234">
        <v>-8.1209999999999997E-3</v>
      </c>
    </row>
    <row r="2235" spans="1:33" x14ac:dyDescent="0.25">
      <c r="A2235" t="s">
        <v>5187</v>
      </c>
      <c r="B2235" t="s">
        <v>5342</v>
      </c>
      <c r="C2235" t="s">
        <v>5342</v>
      </c>
      <c r="G2235" s="1">
        <v>-4758973.2483109189</v>
      </c>
      <c r="H2235" s="1">
        <v>1</v>
      </c>
      <c r="K2235" s="4">
        <v>84176030.480000004</v>
      </c>
      <c r="L2235" s="5">
        <v>4375001</v>
      </c>
      <c r="M2235" s="6">
        <v>19.240231000000001</v>
      </c>
      <c r="AB2235" s="8" t="s">
        <v>5282</v>
      </c>
      <c r="AG2235">
        <v>-8.1209999999999997E-3</v>
      </c>
    </row>
    <row r="2236" spans="1:33" x14ac:dyDescent="0.25">
      <c r="A2236" t="s">
        <v>5187</v>
      </c>
      <c r="B2236" t="s">
        <v>5343</v>
      </c>
      <c r="C2236" t="s">
        <v>5343</v>
      </c>
      <c r="G2236" s="1">
        <v>-2425411.315798135</v>
      </c>
      <c r="H2236" s="1">
        <v>1</v>
      </c>
      <c r="K2236" s="4">
        <v>84176030.480000004</v>
      </c>
      <c r="L2236" s="5">
        <v>4375001</v>
      </c>
      <c r="M2236" s="6">
        <v>19.240231000000001</v>
      </c>
      <c r="AB2236" s="8" t="s">
        <v>5282</v>
      </c>
      <c r="AG2236">
        <v>-8.1209999999999997E-3</v>
      </c>
    </row>
    <row r="2237" spans="1:33" x14ac:dyDescent="0.25">
      <c r="A2237" t="s">
        <v>5187</v>
      </c>
      <c r="B2237" t="s">
        <v>5344</v>
      </c>
      <c r="C2237" t="s">
        <v>5344</v>
      </c>
      <c r="G2237" s="1">
        <v>-2425411.3151704948</v>
      </c>
      <c r="H2237" s="1">
        <v>1</v>
      </c>
      <c r="K2237" s="4">
        <v>84176030.480000004</v>
      </c>
      <c r="L2237" s="5">
        <v>4375001</v>
      </c>
      <c r="M2237" s="6">
        <v>19.240231000000001</v>
      </c>
      <c r="AB2237" s="8" t="s">
        <v>5282</v>
      </c>
      <c r="AG2237">
        <v>-8.1209999999999997E-3</v>
      </c>
    </row>
    <row r="2238" spans="1:33" x14ac:dyDescent="0.25">
      <c r="A2238" t="s">
        <v>5187</v>
      </c>
      <c r="B2238" t="s">
        <v>5345</v>
      </c>
      <c r="C2238" t="s">
        <v>5345</v>
      </c>
      <c r="G2238" s="1">
        <v>-2425411.3195270151</v>
      </c>
      <c r="H2238" s="1">
        <v>1</v>
      </c>
      <c r="K2238" s="4">
        <v>84176030.480000004</v>
      </c>
      <c r="L2238" s="5">
        <v>4375001</v>
      </c>
      <c r="M2238" s="6">
        <v>19.240231000000001</v>
      </c>
      <c r="AB2238" s="8" t="s">
        <v>5282</v>
      </c>
      <c r="AG2238">
        <v>-8.1209999999999997E-3</v>
      </c>
    </row>
    <row r="2239" spans="1:33" x14ac:dyDescent="0.25">
      <c r="A2239" t="s">
        <v>5187</v>
      </c>
      <c r="B2239" t="s">
        <v>5346</v>
      </c>
      <c r="C2239" t="s">
        <v>5346</v>
      </c>
      <c r="G2239" s="1">
        <v>-2425411.3064451851</v>
      </c>
      <c r="H2239" s="1">
        <v>1</v>
      </c>
      <c r="K2239" s="4">
        <v>84176030.480000004</v>
      </c>
      <c r="L2239" s="5">
        <v>4375001</v>
      </c>
      <c r="M2239" s="6">
        <v>19.240231000000001</v>
      </c>
      <c r="AB2239" s="8" t="s">
        <v>5282</v>
      </c>
      <c r="AG2239">
        <v>-8.1209999999999997E-3</v>
      </c>
    </row>
    <row r="2240" spans="1:33" x14ac:dyDescent="0.25">
      <c r="A2240" t="s">
        <v>5187</v>
      </c>
      <c r="B2240" t="s">
        <v>5347</v>
      </c>
      <c r="C2240" t="s">
        <v>5347</v>
      </c>
      <c r="G2240" s="1">
        <v>-618780.79883170116</v>
      </c>
      <c r="H2240" s="1">
        <v>1</v>
      </c>
      <c r="K2240" s="4">
        <v>84176030.480000004</v>
      </c>
      <c r="L2240" s="5">
        <v>4375001</v>
      </c>
      <c r="M2240" s="6">
        <v>19.240231000000001</v>
      </c>
      <c r="AB2240" s="8" t="s">
        <v>5282</v>
      </c>
      <c r="AG2240">
        <v>-8.1209999999999997E-3</v>
      </c>
    </row>
    <row r="2241" spans="1:33" x14ac:dyDescent="0.25">
      <c r="A2241" t="s">
        <v>5187</v>
      </c>
      <c r="B2241" t="s">
        <v>5348</v>
      </c>
      <c r="C2241" t="s">
        <v>5348</v>
      </c>
      <c r="G2241" s="1">
        <v>-618780.79887899116</v>
      </c>
      <c r="H2241" s="1">
        <v>1</v>
      </c>
      <c r="K2241" s="4">
        <v>84176030.480000004</v>
      </c>
      <c r="L2241" s="5">
        <v>4375001</v>
      </c>
      <c r="M2241" s="6">
        <v>19.240231000000001</v>
      </c>
      <c r="AB2241" s="8" t="s">
        <v>5282</v>
      </c>
      <c r="AG2241">
        <v>-8.1209999999999997E-3</v>
      </c>
    </row>
    <row r="2242" spans="1:33" x14ac:dyDescent="0.25">
      <c r="A2242" t="s">
        <v>5187</v>
      </c>
      <c r="B2242" t="s">
        <v>5349</v>
      </c>
      <c r="C2242" t="s">
        <v>5349</v>
      </c>
      <c r="G2242" s="1">
        <v>-618780.79534017027</v>
      </c>
      <c r="H2242" s="1">
        <v>1</v>
      </c>
      <c r="K2242" s="4">
        <v>84176030.480000004</v>
      </c>
      <c r="L2242" s="5">
        <v>4375001</v>
      </c>
      <c r="M2242" s="6">
        <v>19.240231000000001</v>
      </c>
      <c r="AB2242" s="8" t="s">
        <v>5282</v>
      </c>
      <c r="AG2242">
        <v>-8.1209999999999997E-3</v>
      </c>
    </row>
    <row r="2243" spans="1:33" x14ac:dyDescent="0.25">
      <c r="A2243" t="s">
        <v>5187</v>
      </c>
      <c r="B2243" t="s">
        <v>5350</v>
      </c>
      <c r="C2243" t="s">
        <v>5350</v>
      </c>
      <c r="G2243" s="1">
        <v>-618780.79628716817</v>
      </c>
      <c r="H2243" s="1">
        <v>1</v>
      </c>
      <c r="K2243" s="4">
        <v>84176030.480000004</v>
      </c>
      <c r="L2243" s="5">
        <v>4375001</v>
      </c>
      <c r="M2243" s="6">
        <v>19.240231000000001</v>
      </c>
      <c r="AB2243" s="8" t="s">
        <v>5282</v>
      </c>
      <c r="AG2243">
        <v>-8.1209999999999997E-3</v>
      </c>
    </row>
    <row r="2244" spans="1:33" x14ac:dyDescent="0.25">
      <c r="A2244" t="s">
        <v>5187</v>
      </c>
      <c r="B2244" t="s">
        <v>5351</v>
      </c>
      <c r="C2244" t="s">
        <v>5351</v>
      </c>
      <c r="G2244" s="1">
        <v>-2735877.0147548262</v>
      </c>
      <c r="H2244" s="1">
        <v>1</v>
      </c>
      <c r="K2244" s="4">
        <v>84176030.480000004</v>
      </c>
      <c r="L2244" s="5">
        <v>4375001</v>
      </c>
      <c r="M2244" s="6">
        <v>19.240231000000001</v>
      </c>
      <c r="AB2244" s="8" t="s">
        <v>5282</v>
      </c>
      <c r="AG2244">
        <v>-8.1209999999999997E-3</v>
      </c>
    </row>
    <row r="2245" spans="1:33" x14ac:dyDescent="0.25">
      <c r="A2245" t="s">
        <v>5187</v>
      </c>
      <c r="B2245" t="s">
        <v>5352</v>
      </c>
      <c r="C2245" t="s">
        <v>5352</v>
      </c>
      <c r="G2245" s="1">
        <v>-2735877.0151517019</v>
      </c>
      <c r="H2245" s="1">
        <v>1</v>
      </c>
      <c r="K2245" s="4">
        <v>84176030.480000004</v>
      </c>
      <c r="L2245" s="5">
        <v>4375001</v>
      </c>
      <c r="M2245" s="6">
        <v>19.240231000000001</v>
      </c>
      <c r="AB2245" s="8" t="s">
        <v>5282</v>
      </c>
      <c r="AG2245">
        <v>-8.1209999999999997E-3</v>
      </c>
    </row>
    <row r="2246" spans="1:33" x14ac:dyDescent="0.25">
      <c r="A2246" t="s">
        <v>5187</v>
      </c>
      <c r="B2246" t="s">
        <v>5353</v>
      </c>
      <c r="C2246" t="s">
        <v>5353</v>
      </c>
      <c r="G2246" s="1">
        <v>-2735877.00381721</v>
      </c>
      <c r="H2246" s="1">
        <v>1</v>
      </c>
      <c r="K2246" s="4">
        <v>84176030.480000004</v>
      </c>
      <c r="L2246" s="5">
        <v>4375001</v>
      </c>
      <c r="M2246" s="6">
        <v>19.240231000000001</v>
      </c>
      <c r="AB2246" s="8" t="s">
        <v>5282</v>
      </c>
      <c r="AG2246">
        <v>-8.1209999999999997E-3</v>
      </c>
    </row>
    <row r="2247" spans="1:33" x14ac:dyDescent="0.25">
      <c r="A2247" t="s">
        <v>5187</v>
      </c>
      <c r="B2247" t="s">
        <v>5354</v>
      </c>
      <c r="C2247" t="s">
        <v>5354</v>
      </c>
      <c r="G2247" s="1">
        <v>-2735877.0060242768</v>
      </c>
      <c r="H2247" s="1">
        <v>1</v>
      </c>
      <c r="K2247" s="4">
        <v>84176030.480000004</v>
      </c>
      <c r="L2247" s="5">
        <v>4375001</v>
      </c>
      <c r="M2247" s="6">
        <v>19.240231000000001</v>
      </c>
      <c r="AB2247" s="8" t="s">
        <v>5282</v>
      </c>
      <c r="AG2247">
        <v>-8.1209999999999997E-3</v>
      </c>
    </row>
    <row r="2248" spans="1:33" x14ac:dyDescent="0.25">
      <c r="A2248" t="s">
        <v>5187</v>
      </c>
      <c r="B2248" t="s">
        <v>5355</v>
      </c>
      <c r="C2248" t="s">
        <v>5355</v>
      </c>
      <c r="G2248" s="1">
        <v>-56306.20102867706</v>
      </c>
      <c r="H2248" s="1">
        <v>1</v>
      </c>
      <c r="K2248" s="4">
        <v>84176030.480000004</v>
      </c>
      <c r="L2248" s="5">
        <v>4375001</v>
      </c>
      <c r="M2248" s="6">
        <v>19.240231000000001</v>
      </c>
      <c r="AB2248" s="8" t="s">
        <v>5282</v>
      </c>
      <c r="AG2248">
        <v>-8.1209999999999997E-3</v>
      </c>
    </row>
    <row r="2249" spans="1:33" x14ac:dyDescent="0.25">
      <c r="A2249" t="s">
        <v>5187</v>
      </c>
      <c r="B2249" t="s">
        <v>5356</v>
      </c>
      <c r="C2249" t="s">
        <v>5356</v>
      </c>
      <c r="G2249" s="1">
        <v>-56306.20121663998</v>
      </c>
      <c r="H2249" s="1">
        <v>1</v>
      </c>
      <c r="K2249" s="4">
        <v>84176030.480000004</v>
      </c>
      <c r="L2249" s="5">
        <v>4375001</v>
      </c>
      <c r="M2249" s="6">
        <v>19.240231000000001</v>
      </c>
      <c r="AB2249" s="8" t="s">
        <v>5282</v>
      </c>
      <c r="AG2249">
        <v>-8.1209999999999997E-3</v>
      </c>
    </row>
    <row r="2250" spans="1:33" x14ac:dyDescent="0.25">
      <c r="A2250" t="s">
        <v>5187</v>
      </c>
      <c r="B2250" t="s">
        <v>5357</v>
      </c>
      <c r="C2250" t="s">
        <v>5357</v>
      </c>
      <c r="G2250" s="1">
        <v>-56306.20083936728</v>
      </c>
      <c r="H2250" s="1">
        <v>1</v>
      </c>
      <c r="K2250" s="4">
        <v>84176030.480000004</v>
      </c>
      <c r="L2250" s="5">
        <v>4375001</v>
      </c>
      <c r="M2250" s="6">
        <v>19.240231000000001</v>
      </c>
      <c r="AB2250" s="8" t="s">
        <v>5282</v>
      </c>
      <c r="AG2250">
        <v>-8.1209999999999997E-3</v>
      </c>
    </row>
    <row r="2251" spans="1:33" x14ac:dyDescent="0.25">
      <c r="A2251" t="s">
        <v>5187</v>
      </c>
      <c r="B2251" t="s">
        <v>5358</v>
      </c>
      <c r="C2251" t="s">
        <v>5358</v>
      </c>
      <c r="G2251" s="1">
        <v>-56306.201277099382</v>
      </c>
      <c r="H2251" s="1">
        <v>1</v>
      </c>
      <c r="K2251" s="4">
        <v>84176030.480000004</v>
      </c>
      <c r="L2251" s="5">
        <v>4375001</v>
      </c>
      <c r="M2251" s="6">
        <v>19.240231000000001</v>
      </c>
      <c r="AB2251" s="8" t="s">
        <v>5282</v>
      </c>
      <c r="AG2251">
        <v>-8.1209999999999997E-3</v>
      </c>
    </row>
    <row r="2252" spans="1:33" x14ac:dyDescent="0.25">
      <c r="A2252" t="s">
        <v>5187</v>
      </c>
      <c r="B2252" t="s">
        <v>5359</v>
      </c>
      <c r="C2252" t="s">
        <v>5359</v>
      </c>
      <c r="G2252" s="1">
        <v>-3647.491069445764</v>
      </c>
      <c r="H2252" s="1">
        <v>3.6774541562888002E-3</v>
      </c>
      <c r="K2252" s="4">
        <v>84176030.480000004</v>
      </c>
      <c r="L2252" s="5">
        <v>4375001</v>
      </c>
      <c r="M2252" s="6">
        <v>19.240231000000001</v>
      </c>
      <c r="AB2252" s="8" t="s">
        <v>5282</v>
      </c>
      <c r="AG2252">
        <v>-8.1209999999999997E-3</v>
      </c>
    </row>
    <row r="2253" spans="1:33" x14ac:dyDescent="0.25">
      <c r="A2253" t="s">
        <v>5187</v>
      </c>
      <c r="B2253" t="s">
        <v>5360</v>
      </c>
      <c r="C2253" t="s">
        <v>5360</v>
      </c>
      <c r="G2253" s="1">
        <v>-4035.033953926144</v>
      </c>
      <c r="H2253" s="1">
        <v>5.3586118418405999E-3</v>
      </c>
      <c r="K2253" s="4">
        <v>84176030.480000004</v>
      </c>
      <c r="L2253" s="5">
        <v>4375001</v>
      </c>
      <c r="M2253" s="6">
        <v>19.240231000000001</v>
      </c>
      <c r="AB2253" s="8" t="s">
        <v>5282</v>
      </c>
      <c r="AG2253">
        <v>-8.1209999999999997E-3</v>
      </c>
    </row>
    <row r="2254" spans="1:33" x14ac:dyDescent="0.25">
      <c r="A2254" t="s">
        <v>5187</v>
      </c>
      <c r="B2254" t="s">
        <v>5361</v>
      </c>
      <c r="C2254" t="s">
        <v>5361</v>
      </c>
      <c r="G2254" s="1">
        <v>-3686.5659013094378</v>
      </c>
      <c r="H2254" s="1">
        <v>3.7835150563659999E-3</v>
      </c>
      <c r="K2254" s="4">
        <v>84176030.480000004</v>
      </c>
      <c r="L2254" s="5">
        <v>4375001</v>
      </c>
      <c r="M2254" s="6">
        <v>19.240231000000001</v>
      </c>
      <c r="AB2254" s="8" t="s">
        <v>5282</v>
      </c>
      <c r="AG2254">
        <v>-8.1209999999999997E-3</v>
      </c>
    </row>
    <row r="2255" spans="1:33" x14ac:dyDescent="0.25">
      <c r="A2255" t="s">
        <v>5187</v>
      </c>
      <c r="B2255" t="s">
        <v>5362</v>
      </c>
      <c r="C2255" t="s">
        <v>5362</v>
      </c>
      <c r="G2255" s="1">
        <v>-4033.2731011741812</v>
      </c>
      <c r="H2255" s="1">
        <v>4.8492900786173002E-3</v>
      </c>
      <c r="K2255" s="4">
        <v>84176030.480000004</v>
      </c>
      <c r="L2255" s="5">
        <v>4375001</v>
      </c>
      <c r="M2255" s="6">
        <v>19.240231000000001</v>
      </c>
      <c r="AB2255" s="8" t="s">
        <v>5282</v>
      </c>
      <c r="AG2255">
        <v>-8.1209999999999997E-3</v>
      </c>
    </row>
    <row r="2256" spans="1:33" x14ac:dyDescent="0.25">
      <c r="A2256" t="s">
        <v>5187</v>
      </c>
      <c r="B2256" t="s">
        <v>5363</v>
      </c>
      <c r="C2256" t="s">
        <v>5363</v>
      </c>
      <c r="G2256" s="1">
        <v>-3637.8786148800091</v>
      </c>
      <c r="H2256" s="1">
        <v>2.6824652507974E-3</v>
      </c>
      <c r="K2256" s="4">
        <v>84176030.480000004</v>
      </c>
      <c r="L2256" s="5">
        <v>4375001</v>
      </c>
      <c r="M2256" s="6">
        <v>19.240231000000001</v>
      </c>
      <c r="AB2256" s="8" t="s">
        <v>5282</v>
      </c>
      <c r="AG2256">
        <v>-8.1209999999999997E-3</v>
      </c>
    </row>
    <row r="2257" spans="1:33" x14ac:dyDescent="0.25">
      <c r="A2257" t="s">
        <v>5187</v>
      </c>
      <c r="B2257" t="s">
        <v>5364</v>
      </c>
      <c r="C2257" t="s">
        <v>5364</v>
      </c>
      <c r="G2257" s="1">
        <v>-3676.7116965444361</v>
      </c>
      <c r="H2257" s="1">
        <v>2.8105355862497999E-3</v>
      </c>
      <c r="K2257" s="4">
        <v>84176030.480000004</v>
      </c>
      <c r="L2257" s="5">
        <v>4375001</v>
      </c>
      <c r="M2257" s="6">
        <v>19.240231000000001</v>
      </c>
      <c r="AB2257" s="8" t="s">
        <v>5282</v>
      </c>
      <c r="AG2257">
        <v>-8.1209999999999997E-3</v>
      </c>
    </row>
    <row r="2258" spans="1:33" x14ac:dyDescent="0.25">
      <c r="A2258" t="s">
        <v>5187</v>
      </c>
      <c r="B2258" t="s">
        <v>5365</v>
      </c>
      <c r="C2258" t="s">
        <v>5365</v>
      </c>
      <c r="G2258" s="1">
        <v>-4023.3038897405349</v>
      </c>
      <c r="H2258" s="1">
        <v>4.3631183227398002E-3</v>
      </c>
      <c r="K2258" s="4">
        <v>84176030.480000004</v>
      </c>
      <c r="L2258" s="5">
        <v>4375001</v>
      </c>
      <c r="M2258" s="6">
        <v>19.240231000000001</v>
      </c>
      <c r="AB2258" s="8" t="s">
        <v>5282</v>
      </c>
      <c r="AG2258">
        <v>-8.1209999999999997E-3</v>
      </c>
    </row>
    <row r="2259" spans="1:33" x14ac:dyDescent="0.25">
      <c r="A2259" t="s">
        <v>5187</v>
      </c>
      <c r="B2259" t="s">
        <v>5366</v>
      </c>
      <c r="C2259" t="s">
        <v>5366</v>
      </c>
      <c r="G2259" s="1">
        <v>-4021.543089664473</v>
      </c>
      <c r="H2259" s="1">
        <v>3.8748958819868002E-3</v>
      </c>
      <c r="K2259" s="4">
        <v>84176030.480000004</v>
      </c>
      <c r="L2259" s="5">
        <v>4375001</v>
      </c>
      <c r="M2259" s="6">
        <v>19.240231000000001</v>
      </c>
      <c r="AB2259" s="8" t="s">
        <v>5282</v>
      </c>
      <c r="AG2259">
        <v>-8.1209999999999997E-3</v>
      </c>
    </row>
    <row r="2260" spans="1:33" x14ac:dyDescent="0.25">
      <c r="A2260" t="s">
        <v>5187</v>
      </c>
      <c r="B2260" t="s">
        <v>5367</v>
      </c>
      <c r="C2260" t="s">
        <v>5367</v>
      </c>
      <c r="G2260" s="1">
        <v>-4034.9325488160798</v>
      </c>
      <c r="H2260" s="1">
        <v>4.0159126958376999E-3</v>
      </c>
      <c r="K2260" s="4">
        <v>84176030.480000004</v>
      </c>
      <c r="L2260" s="5">
        <v>4375001</v>
      </c>
      <c r="M2260" s="6">
        <v>19.240231000000001</v>
      </c>
      <c r="AB2260" s="8" t="s">
        <v>5282</v>
      </c>
      <c r="AG2260">
        <v>-8.1209999999999997E-3</v>
      </c>
    </row>
    <row r="2261" spans="1:33" x14ac:dyDescent="0.25">
      <c r="A2261" t="s">
        <v>5187</v>
      </c>
      <c r="B2261" t="s">
        <v>5368</v>
      </c>
      <c r="C2261" t="s">
        <v>5368</v>
      </c>
      <c r="G2261" s="1">
        <v>-3602.142135760816</v>
      </c>
      <c r="H2261" s="1">
        <v>1.8404289989858E-3</v>
      </c>
      <c r="K2261" s="4">
        <v>84176030.480000004</v>
      </c>
      <c r="L2261" s="5">
        <v>4375001</v>
      </c>
      <c r="M2261" s="6">
        <v>19.240231000000001</v>
      </c>
      <c r="AB2261" s="8" t="s">
        <v>5282</v>
      </c>
      <c r="AG2261">
        <v>-8.1209999999999997E-3</v>
      </c>
    </row>
    <row r="2262" spans="1:33" x14ac:dyDescent="0.25">
      <c r="A2262" t="s">
        <v>5187</v>
      </c>
      <c r="B2262" t="s">
        <v>5369</v>
      </c>
      <c r="C2262" t="s">
        <v>5369</v>
      </c>
      <c r="G2262" s="1">
        <v>-3649.4703386523702</v>
      </c>
      <c r="H2262" s="1">
        <v>2.0302042569317002E-3</v>
      </c>
      <c r="K2262" s="4">
        <v>84176030.480000004</v>
      </c>
      <c r="L2262" s="5">
        <v>4375001</v>
      </c>
      <c r="M2262" s="6">
        <v>19.240231000000001</v>
      </c>
      <c r="AB2262" s="8" t="s">
        <v>5282</v>
      </c>
      <c r="AG2262">
        <v>-8.1209999999999997E-3</v>
      </c>
    </row>
    <row r="2263" spans="1:33" x14ac:dyDescent="0.25">
      <c r="A2263" t="s">
        <v>5187</v>
      </c>
      <c r="B2263" t="s">
        <v>5370</v>
      </c>
      <c r="C2263" t="s">
        <v>5370</v>
      </c>
      <c r="G2263" s="1">
        <v>-3989.8407052923549</v>
      </c>
      <c r="H2263" s="1">
        <v>3.2187704309432001E-3</v>
      </c>
      <c r="K2263" s="4">
        <v>84176030.480000004</v>
      </c>
      <c r="L2263" s="5">
        <v>4375001</v>
      </c>
      <c r="M2263" s="6">
        <v>19.240231000000001</v>
      </c>
      <c r="AB2263" s="8" t="s">
        <v>5282</v>
      </c>
      <c r="AG2263">
        <v>-8.1209999999999997E-3</v>
      </c>
    </row>
    <row r="2264" spans="1:33" x14ac:dyDescent="0.25">
      <c r="A2264" t="s">
        <v>5187</v>
      </c>
      <c r="B2264" t="s">
        <v>5371</v>
      </c>
      <c r="C2264" t="s">
        <v>5371</v>
      </c>
      <c r="G2264" s="1">
        <v>-3628.3041087321699</v>
      </c>
      <c r="H2264" s="1">
        <v>1.8976247015962001E-3</v>
      </c>
      <c r="K2264" s="4">
        <v>84176030.480000004</v>
      </c>
      <c r="L2264" s="5">
        <v>4375001</v>
      </c>
      <c r="M2264" s="6">
        <v>19.240231000000001</v>
      </c>
      <c r="AB2264" s="8" t="s">
        <v>5282</v>
      </c>
      <c r="AG2264">
        <v>-8.1209999999999997E-3</v>
      </c>
    </row>
    <row r="2265" spans="1:33" x14ac:dyDescent="0.25">
      <c r="A2265" t="s">
        <v>5187</v>
      </c>
      <c r="B2265" t="s">
        <v>5372</v>
      </c>
      <c r="C2265" t="s">
        <v>5372</v>
      </c>
      <c r="G2265" s="1">
        <v>-3697.23911536379</v>
      </c>
      <c r="H2265" s="1">
        <v>2.2869454119428998E-3</v>
      </c>
      <c r="K2265" s="4">
        <v>84176030.480000004</v>
      </c>
      <c r="L2265" s="5">
        <v>4375001</v>
      </c>
      <c r="M2265" s="6">
        <v>19.240231000000001</v>
      </c>
      <c r="AB2265" s="8" t="s">
        <v>5282</v>
      </c>
      <c r="AG2265">
        <v>-8.1209999999999997E-3</v>
      </c>
    </row>
    <row r="2266" spans="1:33" x14ac:dyDescent="0.25">
      <c r="A2266" t="s">
        <v>5187</v>
      </c>
      <c r="B2266" t="s">
        <v>5373</v>
      </c>
      <c r="C2266" t="s">
        <v>5373</v>
      </c>
      <c r="G2266" s="1">
        <v>-3666.8969495287879</v>
      </c>
      <c r="H2266" s="1">
        <v>2.0348350217506998E-3</v>
      </c>
      <c r="K2266" s="4">
        <v>84176030.480000004</v>
      </c>
      <c r="L2266" s="5">
        <v>4375001</v>
      </c>
      <c r="M2266" s="6">
        <v>19.240231000000001</v>
      </c>
      <c r="AB2266" s="8" t="s">
        <v>5282</v>
      </c>
      <c r="AG2266">
        <v>-8.1209999999999997E-3</v>
      </c>
    </row>
    <row r="2267" spans="1:33" x14ac:dyDescent="0.25">
      <c r="A2267" t="s">
        <v>5187</v>
      </c>
      <c r="B2267" t="s">
        <v>5374</v>
      </c>
      <c r="C2267" t="s">
        <v>5374</v>
      </c>
      <c r="G2267" s="1">
        <v>-3935.7351622200022</v>
      </c>
      <c r="H2267" s="1">
        <v>2.6496549052268002E-3</v>
      </c>
      <c r="K2267" s="4">
        <v>84176030.480000004</v>
      </c>
      <c r="L2267" s="5">
        <v>4375001</v>
      </c>
      <c r="M2267" s="6">
        <v>19.240231000000001</v>
      </c>
      <c r="AB2267" s="8" t="s">
        <v>5282</v>
      </c>
      <c r="AG2267">
        <v>-8.1209999999999997E-3</v>
      </c>
    </row>
    <row r="2268" spans="1:33" x14ac:dyDescent="0.25">
      <c r="A2268" t="s">
        <v>5187</v>
      </c>
      <c r="B2268" t="s">
        <v>5375</v>
      </c>
      <c r="C2268" t="s">
        <v>5375</v>
      </c>
      <c r="G2268" s="1">
        <v>-4011.6249012123908</v>
      </c>
      <c r="H2268" s="1">
        <v>3.5146154209955999E-3</v>
      </c>
      <c r="K2268" s="4">
        <v>84176030.480000004</v>
      </c>
      <c r="L2268" s="5">
        <v>4375001</v>
      </c>
      <c r="M2268" s="6">
        <v>19.240231000000001</v>
      </c>
      <c r="AB2268" s="8" t="s">
        <v>5282</v>
      </c>
      <c r="AG2268">
        <v>-8.1209999999999997E-3</v>
      </c>
    </row>
    <row r="2269" spans="1:33" x14ac:dyDescent="0.25">
      <c r="A2269" t="s">
        <v>5187</v>
      </c>
      <c r="B2269" t="s">
        <v>5376</v>
      </c>
      <c r="C2269" t="s">
        <v>5376</v>
      </c>
      <c r="G2269" s="1">
        <v>-3609.4000567027911</v>
      </c>
      <c r="H2269" s="1">
        <v>5.7774976915719997E-4</v>
      </c>
      <c r="K2269" s="4">
        <v>84176030.480000004</v>
      </c>
      <c r="L2269" s="5">
        <v>4375001</v>
      </c>
      <c r="M2269" s="6">
        <v>19.240231000000001</v>
      </c>
      <c r="AB2269" s="8" t="s">
        <v>5282</v>
      </c>
      <c r="AG2269">
        <v>-8.1209999999999997E-3</v>
      </c>
    </row>
    <row r="2270" spans="1:33" x14ac:dyDescent="0.25">
      <c r="A2270" t="s">
        <v>5187</v>
      </c>
      <c r="B2270" t="s">
        <v>5377</v>
      </c>
      <c r="C2270" t="s">
        <v>5377</v>
      </c>
      <c r="G2270" s="1">
        <v>-3891.0241377509401</v>
      </c>
      <c r="H2270" s="1">
        <v>3.5406080245545999E-3</v>
      </c>
      <c r="K2270" s="4">
        <v>84176030.480000004</v>
      </c>
      <c r="L2270" s="5">
        <v>4375001</v>
      </c>
      <c r="M2270" s="6">
        <v>19.240231000000001</v>
      </c>
      <c r="AB2270" s="8" t="s">
        <v>5282</v>
      </c>
      <c r="AG2270">
        <v>-8.1209999999999997E-3</v>
      </c>
    </row>
    <row r="2271" spans="1:33" x14ac:dyDescent="0.25">
      <c r="A2271" t="s">
        <v>5187</v>
      </c>
      <c r="B2271" t="s">
        <v>5378</v>
      </c>
      <c r="C2271" t="s">
        <v>5378</v>
      </c>
      <c r="G2271" s="1">
        <v>-3592.6889957094568</v>
      </c>
      <c r="H2271" s="1">
        <v>1.1640185952963001E-3</v>
      </c>
      <c r="K2271" s="4">
        <v>84176030.480000004</v>
      </c>
      <c r="L2271" s="5">
        <v>4375001</v>
      </c>
      <c r="M2271" s="6">
        <v>19.240231000000001</v>
      </c>
      <c r="AB2271" s="8" t="s">
        <v>5282</v>
      </c>
      <c r="AG2271">
        <v>-8.1209999999999997E-3</v>
      </c>
    </row>
    <row r="2272" spans="1:33" x14ac:dyDescent="0.25">
      <c r="A2272" t="s">
        <v>5187</v>
      </c>
      <c r="B2272" t="s">
        <v>5379</v>
      </c>
      <c r="C2272" t="s">
        <v>5379</v>
      </c>
      <c r="G2272" s="1">
        <v>-4009.864175619939</v>
      </c>
      <c r="H2272" s="1">
        <v>3.0608041908791999E-3</v>
      </c>
      <c r="K2272" s="4">
        <v>84176030.480000004</v>
      </c>
      <c r="L2272" s="5">
        <v>4375001</v>
      </c>
      <c r="M2272" s="6">
        <v>19.240231000000001</v>
      </c>
      <c r="AB2272" s="8" t="s">
        <v>5282</v>
      </c>
      <c r="AG2272">
        <v>-8.1209999999999997E-3</v>
      </c>
    </row>
    <row r="2273" spans="1:33" x14ac:dyDescent="0.25">
      <c r="A2273" t="s">
        <v>5187</v>
      </c>
      <c r="B2273" t="s">
        <v>5380</v>
      </c>
      <c r="C2273" t="s">
        <v>5380</v>
      </c>
      <c r="G2273" s="1">
        <v>-3639.8114965837881</v>
      </c>
      <c r="H2273" s="1">
        <v>1.3555193554084001E-3</v>
      </c>
      <c r="K2273" s="4">
        <v>84176030.480000004</v>
      </c>
      <c r="L2273" s="5">
        <v>4375001</v>
      </c>
      <c r="M2273" s="6">
        <v>19.240231000000001</v>
      </c>
      <c r="AB2273" s="8" t="s">
        <v>5282</v>
      </c>
      <c r="AG2273">
        <v>-8.1209999999999997E-3</v>
      </c>
    </row>
    <row r="2274" spans="1:33" x14ac:dyDescent="0.25">
      <c r="A2274" t="s">
        <v>5187</v>
      </c>
      <c r="B2274" t="s">
        <v>5381</v>
      </c>
      <c r="C2274" t="s">
        <v>5381</v>
      </c>
      <c r="G2274" s="1">
        <v>-4023.1309468627742</v>
      </c>
      <c r="H2274" s="1">
        <v>3.1965290945181E-3</v>
      </c>
      <c r="K2274" s="4">
        <v>84176030.480000004</v>
      </c>
      <c r="L2274" s="5">
        <v>4375001</v>
      </c>
      <c r="M2274" s="6">
        <v>19.240231000000001</v>
      </c>
      <c r="AB2274" s="8" t="s">
        <v>5282</v>
      </c>
      <c r="AG2274">
        <v>-8.1209999999999997E-3</v>
      </c>
    </row>
    <row r="2275" spans="1:33" x14ac:dyDescent="0.25">
      <c r="A2275" t="s">
        <v>5187</v>
      </c>
      <c r="B2275" t="s">
        <v>5382</v>
      </c>
      <c r="C2275" t="s">
        <v>5382</v>
      </c>
      <c r="G2275" s="1">
        <v>-3901.335895572251</v>
      </c>
      <c r="H2275" s="1">
        <v>4.3279239512366997E-3</v>
      </c>
      <c r="K2275" s="4">
        <v>84176030.480000004</v>
      </c>
      <c r="L2275" s="5">
        <v>4375001</v>
      </c>
      <c r="M2275" s="6">
        <v>19.240231000000001</v>
      </c>
      <c r="AB2275" s="8" t="s">
        <v>5282</v>
      </c>
      <c r="AG2275">
        <v>-8.1209999999999997E-3</v>
      </c>
    </row>
    <row r="2276" spans="1:33" x14ac:dyDescent="0.25">
      <c r="A2276" t="s">
        <v>5187</v>
      </c>
      <c r="B2276" t="s">
        <v>5383</v>
      </c>
      <c r="C2276" t="s">
        <v>5383</v>
      </c>
      <c r="G2276" s="1">
        <v>-3827.8491053383782</v>
      </c>
      <c r="H2276" s="1">
        <v>2.1507522552272999E-3</v>
      </c>
      <c r="K2276" s="4">
        <v>84176030.480000004</v>
      </c>
      <c r="L2276" s="5">
        <v>4375001</v>
      </c>
      <c r="M2276" s="6">
        <v>19.240231000000001</v>
      </c>
      <c r="AB2276" s="8" t="s">
        <v>5282</v>
      </c>
      <c r="AG2276">
        <v>-8.1209999999999997E-3</v>
      </c>
    </row>
    <row r="2277" spans="1:33" x14ac:dyDescent="0.25">
      <c r="A2277" t="s">
        <v>5187</v>
      </c>
      <c r="B2277" t="s">
        <v>5384</v>
      </c>
      <c r="C2277" t="s">
        <v>5384</v>
      </c>
      <c r="G2277" s="1">
        <v>-3656.6547143992689</v>
      </c>
      <c r="K2277" s="4">
        <v>84176030.480000004</v>
      </c>
      <c r="L2277" s="5">
        <v>4375001</v>
      </c>
      <c r="M2277" s="6">
        <v>19.240231000000001</v>
      </c>
      <c r="AB2277" s="8" t="s">
        <v>5282</v>
      </c>
      <c r="AG2277">
        <v>-8.1209999999999997E-3</v>
      </c>
    </row>
    <row r="2278" spans="1:33" x14ac:dyDescent="0.25">
      <c r="A2278" t="s">
        <v>5187</v>
      </c>
      <c r="B2278" t="s">
        <v>5385</v>
      </c>
      <c r="C2278" t="s">
        <v>5385</v>
      </c>
      <c r="G2278" s="1">
        <v>-3589.1133716096829</v>
      </c>
      <c r="H2278" s="1">
        <v>7.4622094073629997E-4</v>
      </c>
      <c r="K2278" s="4">
        <v>84176030.480000004</v>
      </c>
      <c r="L2278" s="5">
        <v>4375001</v>
      </c>
      <c r="M2278" s="6">
        <v>19.240231000000001</v>
      </c>
      <c r="AB2278" s="8" t="s">
        <v>5282</v>
      </c>
      <c r="AG2278">
        <v>-8.1209999999999997E-3</v>
      </c>
    </row>
    <row r="2279" spans="1:33" x14ac:dyDescent="0.25">
      <c r="A2279" t="s">
        <v>5187</v>
      </c>
      <c r="B2279" t="s">
        <v>5386</v>
      </c>
      <c r="C2279" t="s">
        <v>5386</v>
      </c>
      <c r="G2279" s="1">
        <v>-4011.1444587856081</v>
      </c>
      <c r="H2279" s="1">
        <v>2.7153553473623E-3</v>
      </c>
      <c r="K2279" s="4">
        <v>84176030.480000004</v>
      </c>
      <c r="L2279" s="5">
        <v>4375001</v>
      </c>
      <c r="M2279" s="6">
        <v>19.240231000000001</v>
      </c>
      <c r="AB2279" s="8" t="s">
        <v>5282</v>
      </c>
      <c r="AG2279">
        <v>-8.1209999999999997E-3</v>
      </c>
    </row>
    <row r="2280" spans="1:33" x14ac:dyDescent="0.25">
      <c r="A2280" t="s">
        <v>5187</v>
      </c>
      <c r="B2280" t="s">
        <v>5387</v>
      </c>
      <c r="C2280" t="s">
        <v>5387</v>
      </c>
      <c r="G2280" s="1">
        <v>-3978.3827657806978</v>
      </c>
      <c r="H2280" s="1">
        <v>2.4798198675270999E-3</v>
      </c>
      <c r="K2280" s="4">
        <v>84176030.480000004</v>
      </c>
      <c r="L2280" s="5">
        <v>4375001</v>
      </c>
      <c r="M2280" s="6">
        <v>19.240231000000001</v>
      </c>
      <c r="AB2280" s="8" t="s">
        <v>5282</v>
      </c>
      <c r="AG2280">
        <v>-8.1209999999999997E-3</v>
      </c>
    </row>
    <row r="2281" spans="1:33" x14ac:dyDescent="0.25">
      <c r="A2281" t="s">
        <v>5187</v>
      </c>
      <c r="B2281" t="s">
        <v>5388</v>
      </c>
      <c r="C2281" t="s">
        <v>5388</v>
      </c>
      <c r="G2281" s="1">
        <v>-3828.860514261346</v>
      </c>
      <c r="H2281" s="1">
        <v>3.8945016297212E-3</v>
      </c>
      <c r="K2281" s="4">
        <v>84176030.480000004</v>
      </c>
      <c r="L2281" s="5">
        <v>4375001</v>
      </c>
      <c r="M2281" s="6">
        <v>19.240231000000001</v>
      </c>
      <c r="AB2281" s="8" t="s">
        <v>5282</v>
      </c>
      <c r="AG2281">
        <v>-8.1209999999999997E-3</v>
      </c>
    </row>
    <row r="2282" spans="1:33" x14ac:dyDescent="0.25">
      <c r="A2282" t="s">
        <v>5187</v>
      </c>
      <c r="B2282" t="s">
        <v>5389</v>
      </c>
      <c r="C2282" t="s">
        <v>5389</v>
      </c>
      <c r="G2282" s="1">
        <v>-3618.767351512492</v>
      </c>
      <c r="H2282" s="1">
        <v>1.3139390050291E-3</v>
      </c>
      <c r="K2282" s="4">
        <v>84176030.480000004</v>
      </c>
      <c r="L2282" s="5">
        <v>4375001</v>
      </c>
      <c r="M2282" s="6">
        <v>19.240231000000001</v>
      </c>
      <c r="AB2282" s="8" t="s">
        <v>5282</v>
      </c>
      <c r="AG2282">
        <v>-8.1209999999999997E-3</v>
      </c>
    </row>
    <row r="2283" spans="1:33" x14ac:dyDescent="0.25">
      <c r="A2283" t="s">
        <v>5187</v>
      </c>
      <c r="B2283" t="s">
        <v>5390</v>
      </c>
      <c r="C2283" t="s">
        <v>5390</v>
      </c>
      <c r="G2283" s="1">
        <v>-3687.2834603158281</v>
      </c>
      <c r="H2283" s="1">
        <v>1.6689419723682E-3</v>
      </c>
      <c r="K2283" s="4">
        <v>84176030.480000004</v>
      </c>
      <c r="L2283" s="5">
        <v>4375001</v>
      </c>
      <c r="M2283" s="6">
        <v>19.240231000000001</v>
      </c>
      <c r="AB2283" s="8" t="s">
        <v>5282</v>
      </c>
      <c r="AG2283">
        <v>-8.1209999999999997E-3</v>
      </c>
    </row>
    <row r="2284" spans="1:33" x14ac:dyDescent="0.25">
      <c r="A2284" t="s">
        <v>5187</v>
      </c>
      <c r="B2284" t="s">
        <v>5391</v>
      </c>
      <c r="C2284" t="s">
        <v>5391</v>
      </c>
      <c r="G2284" s="1">
        <v>-3657.1214498834888</v>
      </c>
      <c r="H2284" s="1">
        <v>1.4477792810804E-3</v>
      </c>
      <c r="K2284" s="4">
        <v>84176030.480000004</v>
      </c>
      <c r="L2284" s="5">
        <v>4375001</v>
      </c>
      <c r="M2284" s="6">
        <v>19.240231000000001</v>
      </c>
      <c r="AB2284" s="8" t="s">
        <v>5282</v>
      </c>
      <c r="AG2284">
        <v>-8.1209999999999997E-3</v>
      </c>
    </row>
    <row r="2285" spans="1:33" x14ac:dyDescent="0.25">
      <c r="A2285" t="s">
        <v>5187</v>
      </c>
      <c r="B2285" t="s">
        <v>5392</v>
      </c>
      <c r="C2285" t="s">
        <v>5392</v>
      </c>
      <c r="G2285" s="1">
        <v>-3924.601925083869</v>
      </c>
      <c r="H2285" s="1">
        <v>1.983602001024E-3</v>
      </c>
      <c r="K2285" s="4">
        <v>84176030.480000004</v>
      </c>
      <c r="L2285" s="5">
        <v>4375001</v>
      </c>
      <c r="M2285" s="6">
        <v>19.240231000000001</v>
      </c>
      <c r="AB2285" s="8" t="s">
        <v>5282</v>
      </c>
      <c r="AG2285">
        <v>-8.1209999999999997E-3</v>
      </c>
    </row>
    <row r="2286" spans="1:33" x14ac:dyDescent="0.25">
      <c r="A2286" t="s">
        <v>5187</v>
      </c>
      <c r="B2286" t="s">
        <v>5393</v>
      </c>
      <c r="C2286" t="s">
        <v>5393</v>
      </c>
      <c r="G2286" s="1">
        <v>-3826.1364627098351</v>
      </c>
      <c r="H2286" s="1">
        <v>3.4353601866917E-3</v>
      </c>
      <c r="K2286" s="4">
        <v>84176030.480000004</v>
      </c>
      <c r="L2286" s="5">
        <v>4375001</v>
      </c>
      <c r="M2286" s="6">
        <v>19.240231000000001</v>
      </c>
      <c r="AB2286" s="8" t="s">
        <v>5282</v>
      </c>
      <c r="AG2286">
        <v>-8.1209999999999997E-3</v>
      </c>
    </row>
    <row r="2287" spans="1:33" x14ac:dyDescent="0.25">
      <c r="A2287" t="s">
        <v>5187</v>
      </c>
      <c r="B2287" t="s">
        <v>5394</v>
      </c>
      <c r="C2287" t="s">
        <v>5394</v>
      </c>
      <c r="G2287" s="1">
        <v>-3599.9677614825991</v>
      </c>
      <c r="H2287" s="1">
        <v>2.6471857930389998E-4</v>
      </c>
      <c r="K2287" s="4">
        <v>84176030.480000004</v>
      </c>
      <c r="L2287" s="5">
        <v>4375001</v>
      </c>
      <c r="M2287" s="6">
        <v>19.240231000000001</v>
      </c>
      <c r="AB2287" s="8" t="s">
        <v>5282</v>
      </c>
      <c r="AG2287">
        <v>-8.1209999999999997E-3</v>
      </c>
    </row>
    <row r="2288" spans="1:33" x14ac:dyDescent="0.25">
      <c r="A2288" t="s">
        <v>5187</v>
      </c>
      <c r="B2288" t="s">
        <v>5395</v>
      </c>
      <c r="C2288" t="s">
        <v>5395</v>
      </c>
      <c r="G2288" s="1">
        <v>-3999.996692243144</v>
      </c>
      <c r="H2288" s="1">
        <v>2.8085631430093002E-3</v>
      </c>
      <c r="K2288" s="4">
        <v>84176030.480000004</v>
      </c>
      <c r="L2288" s="5">
        <v>4375001</v>
      </c>
      <c r="M2288" s="6">
        <v>19.240231000000001</v>
      </c>
      <c r="AB2288" s="8" t="s">
        <v>5282</v>
      </c>
      <c r="AG2288">
        <v>-8.1209999999999997E-3</v>
      </c>
    </row>
    <row r="2289" spans="1:33" x14ac:dyDescent="0.25">
      <c r="A2289" t="s">
        <v>5187</v>
      </c>
      <c r="B2289" t="s">
        <v>5396</v>
      </c>
      <c r="C2289" t="s">
        <v>5396</v>
      </c>
      <c r="G2289" s="1">
        <v>-3583.273018853381</v>
      </c>
      <c r="H2289" s="1">
        <v>7.1972640943100002E-4</v>
      </c>
      <c r="K2289" s="4">
        <v>84176030.480000004</v>
      </c>
      <c r="L2289" s="5">
        <v>4375001</v>
      </c>
      <c r="M2289" s="6">
        <v>19.240231000000001</v>
      </c>
      <c r="AB2289" s="8" t="s">
        <v>5282</v>
      </c>
      <c r="AG2289">
        <v>-8.1209999999999997E-3</v>
      </c>
    </row>
    <row r="2290" spans="1:33" x14ac:dyDescent="0.25">
      <c r="A2290" t="s">
        <v>5187</v>
      </c>
      <c r="B2290" t="s">
        <v>5397</v>
      </c>
      <c r="C2290" t="s">
        <v>5397</v>
      </c>
      <c r="G2290" s="1">
        <v>-3880.0389288077581</v>
      </c>
      <c r="H2290" s="1">
        <v>2.8636332684721E-3</v>
      </c>
      <c r="K2290" s="4">
        <v>84176030.480000004</v>
      </c>
      <c r="L2290" s="5">
        <v>4375001</v>
      </c>
      <c r="M2290" s="6">
        <v>19.240231000000001</v>
      </c>
      <c r="AB2290" s="8" t="s">
        <v>5282</v>
      </c>
      <c r="AG2290">
        <v>-8.1209999999999997E-3</v>
      </c>
    </row>
    <row r="2291" spans="1:33" x14ac:dyDescent="0.25">
      <c r="A2291" t="s">
        <v>5187</v>
      </c>
      <c r="B2291" t="s">
        <v>5398</v>
      </c>
      <c r="C2291" t="s">
        <v>5398</v>
      </c>
      <c r="G2291" s="1">
        <v>-3630.1909490816051</v>
      </c>
      <c r="H2291" s="1">
        <v>8.9008571036679998E-4</v>
      </c>
      <c r="K2291" s="4">
        <v>84176030.480000004</v>
      </c>
      <c r="L2291" s="5">
        <v>4375001</v>
      </c>
      <c r="M2291" s="6">
        <v>19.240231000000001</v>
      </c>
      <c r="AB2291" s="8" t="s">
        <v>5282</v>
      </c>
      <c r="AG2291">
        <v>-8.1209999999999997E-3</v>
      </c>
    </row>
    <row r="2292" spans="1:33" x14ac:dyDescent="0.25">
      <c r="A2292" t="s">
        <v>5187</v>
      </c>
      <c r="B2292" t="s">
        <v>5399</v>
      </c>
      <c r="C2292" t="s">
        <v>5399</v>
      </c>
      <c r="G2292" s="1">
        <v>-3890.4979362539211</v>
      </c>
      <c r="H2292" s="1">
        <v>3.6311004449955998E-3</v>
      </c>
      <c r="K2292" s="4">
        <v>84176030.480000004</v>
      </c>
      <c r="L2292" s="5">
        <v>4375001</v>
      </c>
      <c r="M2292" s="6">
        <v>19.240231000000001</v>
      </c>
      <c r="AB2292" s="8" t="s">
        <v>5282</v>
      </c>
      <c r="AG2292">
        <v>-8.1209999999999997E-3</v>
      </c>
    </row>
    <row r="2293" spans="1:33" x14ac:dyDescent="0.25">
      <c r="A2293" t="s">
        <v>5187</v>
      </c>
      <c r="B2293" t="s">
        <v>5400</v>
      </c>
      <c r="C2293" t="s">
        <v>5400</v>
      </c>
      <c r="G2293" s="1">
        <v>-3998.2360626879681</v>
      </c>
      <c r="H2293" s="1">
        <v>2.396538555693E-3</v>
      </c>
      <c r="K2293" s="4">
        <v>84176030.480000004</v>
      </c>
      <c r="L2293" s="5">
        <v>4375001</v>
      </c>
      <c r="M2293" s="6">
        <v>19.240231000000001</v>
      </c>
      <c r="AB2293" s="8" t="s">
        <v>5282</v>
      </c>
      <c r="AG2293">
        <v>-8.1209999999999997E-3</v>
      </c>
    </row>
    <row r="2294" spans="1:33" x14ac:dyDescent="0.25">
      <c r="A2294" t="s">
        <v>5187</v>
      </c>
      <c r="B2294" t="s">
        <v>5401</v>
      </c>
      <c r="C2294" t="s">
        <v>5401</v>
      </c>
      <c r="G2294" s="1">
        <v>-4011.3810462932638</v>
      </c>
      <c r="H2294" s="1">
        <v>2.5227890609460001E-3</v>
      </c>
      <c r="K2294" s="4">
        <v>84176030.480000004</v>
      </c>
      <c r="L2294" s="5">
        <v>4375001</v>
      </c>
      <c r="M2294" s="6">
        <v>19.240231000000001</v>
      </c>
      <c r="AB2294" s="8" t="s">
        <v>5282</v>
      </c>
      <c r="AG2294">
        <v>-8.1209999999999997E-3</v>
      </c>
    </row>
    <row r="2295" spans="1:33" x14ac:dyDescent="0.25">
      <c r="A2295" t="s">
        <v>5187</v>
      </c>
      <c r="B2295" t="s">
        <v>5402</v>
      </c>
      <c r="C2295" t="s">
        <v>5402</v>
      </c>
      <c r="G2295" s="1">
        <v>-3817.2427282515382</v>
      </c>
      <c r="H2295" s="1">
        <v>1.5846033257752999E-3</v>
      </c>
      <c r="K2295" s="4">
        <v>84176030.480000004</v>
      </c>
      <c r="L2295" s="5">
        <v>4375001</v>
      </c>
      <c r="M2295" s="6">
        <v>19.240231000000001</v>
      </c>
      <c r="AB2295" s="8" t="s">
        <v>5282</v>
      </c>
      <c r="AG2295">
        <v>-8.1209999999999997E-3</v>
      </c>
    </row>
    <row r="2296" spans="1:33" x14ac:dyDescent="0.25">
      <c r="A2296" t="s">
        <v>5187</v>
      </c>
      <c r="B2296" t="s">
        <v>5403</v>
      </c>
      <c r="C2296" t="s">
        <v>5403</v>
      </c>
      <c r="G2296" s="1">
        <v>-3579.7050583813948</v>
      </c>
      <c r="H2296" s="1">
        <v>4.1578563412289997E-4</v>
      </c>
      <c r="K2296" s="4">
        <v>84176030.480000004</v>
      </c>
      <c r="L2296" s="5">
        <v>4375001</v>
      </c>
      <c r="M2296" s="6">
        <v>19.240231000000001</v>
      </c>
      <c r="AB2296" s="8" t="s">
        <v>5282</v>
      </c>
      <c r="AG2296">
        <v>-8.1209999999999997E-3</v>
      </c>
    </row>
    <row r="2297" spans="1:33" x14ac:dyDescent="0.25">
      <c r="A2297" t="s">
        <v>5187</v>
      </c>
      <c r="B2297" t="s">
        <v>5404</v>
      </c>
      <c r="C2297" t="s">
        <v>5404</v>
      </c>
      <c r="G2297" s="1">
        <v>-3646.985622162646</v>
      </c>
      <c r="K2297" s="4">
        <v>84176030.480000004</v>
      </c>
      <c r="L2297" s="5">
        <v>4375001</v>
      </c>
      <c r="M2297" s="6">
        <v>19.240231000000001</v>
      </c>
      <c r="AB2297" s="8" t="s">
        <v>5282</v>
      </c>
      <c r="AG2297">
        <v>-8.1209999999999997E-3</v>
      </c>
    </row>
    <row r="2298" spans="1:33" x14ac:dyDescent="0.25">
      <c r="A2298" t="s">
        <v>5187</v>
      </c>
      <c r="B2298" t="s">
        <v>5405</v>
      </c>
      <c r="C2298" t="s">
        <v>5405</v>
      </c>
      <c r="G2298" s="1">
        <v>-3836.3296714781009</v>
      </c>
      <c r="H2298" s="1">
        <v>2.9540869509375998E-3</v>
      </c>
      <c r="K2298" s="4">
        <v>84176030.480000004</v>
      </c>
      <c r="L2298" s="5">
        <v>4375001</v>
      </c>
      <c r="M2298" s="6">
        <v>19.240231000000001</v>
      </c>
      <c r="AB2298" s="8" t="s">
        <v>5282</v>
      </c>
      <c r="AG2298">
        <v>-8.1209999999999997E-3</v>
      </c>
    </row>
    <row r="2299" spans="1:33" x14ac:dyDescent="0.25">
      <c r="A2299" t="s">
        <v>5187</v>
      </c>
      <c r="B2299" t="s">
        <v>5406</v>
      </c>
      <c r="C2299" t="s">
        <v>5406</v>
      </c>
      <c r="G2299" s="1">
        <v>-3999.5059499459762</v>
      </c>
      <c r="H2299" s="1">
        <v>2.0986501828260998E-3</v>
      </c>
      <c r="K2299" s="4">
        <v>84176030.480000004</v>
      </c>
      <c r="L2299" s="5">
        <v>4375001</v>
      </c>
      <c r="M2299" s="6">
        <v>19.240231000000001</v>
      </c>
      <c r="AB2299" s="8" t="s">
        <v>5282</v>
      </c>
      <c r="AG2299">
        <v>-8.1209999999999997E-3</v>
      </c>
    </row>
    <row r="2300" spans="1:33" x14ac:dyDescent="0.25">
      <c r="A2300" t="s">
        <v>5187</v>
      </c>
      <c r="B2300" t="s">
        <v>5407</v>
      </c>
      <c r="C2300" t="s">
        <v>5407</v>
      </c>
      <c r="G2300" s="1">
        <v>-3818.41501679265</v>
      </c>
      <c r="H2300" s="1">
        <v>3.2564667131328999E-3</v>
      </c>
      <c r="K2300" s="4">
        <v>84176030.480000004</v>
      </c>
      <c r="L2300" s="5">
        <v>4375001</v>
      </c>
      <c r="M2300" s="6">
        <v>19.240231000000001</v>
      </c>
      <c r="AB2300" s="8" t="s">
        <v>5282</v>
      </c>
      <c r="AG2300">
        <v>-8.1209999999999997E-3</v>
      </c>
    </row>
    <row r="2301" spans="1:33" x14ac:dyDescent="0.25">
      <c r="A2301" t="s">
        <v>5187</v>
      </c>
      <c r="B2301" t="s">
        <v>5408</v>
      </c>
      <c r="C2301" t="s">
        <v>5408</v>
      </c>
      <c r="G2301" s="1">
        <v>-3966.9741124907969</v>
      </c>
      <c r="H2301" s="1">
        <v>1.8958699104468001E-3</v>
      </c>
      <c r="K2301" s="4">
        <v>84176030.480000004</v>
      </c>
      <c r="L2301" s="5">
        <v>4375001</v>
      </c>
      <c r="M2301" s="6">
        <v>19.240231000000001</v>
      </c>
      <c r="AB2301" s="8" t="s">
        <v>5282</v>
      </c>
      <c r="AG2301">
        <v>-8.1209999999999997E-3</v>
      </c>
    </row>
    <row r="2302" spans="1:33" x14ac:dyDescent="0.25">
      <c r="A2302" t="s">
        <v>5187</v>
      </c>
      <c r="B2302" t="s">
        <v>5409</v>
      </c>
      <c r="C2302" t="s">
        <v>5409</v>
      </c>
      <c r="G2302" s="1">
        <v>-3609.268145040367</v>
      </c>
      <c r="H2302" s="1">
        <v>9.0415569127849996E-4</v>
      </c>
      <c r="K2302" s="4">
        <v>84176030.480000004</v>
      </c>
      <c r="L2302" s="5">
        <v>4375001</v>
      </c>
      <c r="M2302" s="6">
        <v>19.240231000000001</v>
      </c>
      <c r="AB2302" s="8" t="s">
        <v>5282</v>
      </c>
      <c r="AG2302">
        <v>-8.1209999999999997E-3</v>
      </c>
    </row>
    <row r="2303" spans="1:33" x14ac:dyDescent="0.25">
      <c r="A2303" t="s">
        <v>5187</v>
      </c>
      <c r="B2303" t="s">
        <v>5410</v>
      </c>
      <c r="C2303" t="s">
        <v>5410</v>
      </c>
      <c r="G2303" s="1">
        <v>-3677.367962984466</v>
      </c>
      <c r="H2303" s="1">
        <v>1.2105211342736E-3</v>
      </c>
      <c r="K2303" s="4">
        <v>84176030.480000004</v>
      </c>
      <c r="L2303" s="5">
        <v>4375001</v>
      </c>
      <c r="M2303" s="6">
        <v>19.240231000000001</v>
      </c>
      <c r="AB2303" s="8" t="s">
        <v>5282</v>
      </c>
      <c r="AG2303">
        <v>-8.1209999999999997E-3</v>
      </c>
    </row>
    <row r="2304" spans="1:33" x14ac:dyDescent="0.25">
      <c r="A2304" t="s">
        <v>5187</v>
      </c>
      <c r="B2304" t="s">
        <v>5411</v>
      </c>
      <c r="C2304" t="s">
        <v>5411</v>
      </c>
      <c r="G2304" s="1">
        <v>-3647.3849886297421</v>
      </c>
      <c r="H2304" s="1">
        <v>1.0246261578960999E-3</v>
      </c>
      <c r="K2304" s="4">
        <v>84176030.480000004</v>
      </c>
      <c r="L2304" s="5">
        <v>4375001</v>
      </c>
      <c r="M2304" s="6">
        <v>19.240231000000001</v>
      </c>
      <c r="AB2304" s="8" t="s">
        <v>5282</v>
      </c>
      <c r="AG2304">
        <v>-8.1209999999999997E-3</v>
      </c>
    </row>
    <row r="2305" spans="1:33" x14ac:dyDescent="0.25">
      <c r="A2305" t="s">
        <v>5187</v>
      </c>
      <c r="B2305" t="s">
        <v>5412</v>
      </c>
      <c r="C2305" t="s">
        <v>5412</v>
      </c>
      <c r="G2305" s="1">
        <v>-3913.5158610476819</v>
      </c>
      <c r="H2305" s="1">
        <v>1.476593183963E-3</v>
      </c>
      <c r="K2305" s="4">
        <v>84176030.480000004</v>
      </c>
      <c r="L2305" s="5">
        <v>4375001</v>
      </c>
      <c r="M2305" s="6">
        <v>19.240231000000001</v>
      </c>
      <c r="AB2305" s="8" t="s">
        <v>5282</v>
      </c>
      <c r="AG2305">
        <v>-8.1209999999999997E-3</v>
      </c>
    </row>
    <row r="2306" spans="1:33" x14ac:dyDescent="0.25">
      <c r="A2306" t="s">
        <v>5187</v>
      </c>
      <c r="B2306" t="s">
        <v>5413</v>
      </c>
      <c r="C2306" t="s">
        <v>5413</v>
      </c>
      <c r="G2306" s="1">
        <v>-3815.669694180121</v>
      </c>
      <c r="H2306" s="1">
        <v>2.8398918071109E-3</v>
      </c>
      <c r="K2306" s="4">
        <v>84176030.480000004</v>
      </c>
      <c r="L2306" s="5">
        <v>4375001</v>
      </c>
      <c r="M2306" s="6">
        <v>19.240231000000001</v>
      </c>
      <c r="AB2306" s="8" t="s">
        <v>5282</v>
      </c>
      <c r="AG2306">
        <v>-8.1209999999999997E-3</v>
      </c>
    </row>
    <row r="2307" spans="1:33" x14ac:dyDescent="0.25">
      <c r="A2307" t="s">
        <v>5187</v>
      </c>
      <c r="B2307" t="s">
        <v>5414</v>
      </c>
      <c r="C2307" t="s">
        <v>5414</v>
      </c>
      <c r="G2307" s="1">
        <v>-3590.5723915473632</v>
      </c>
      <c r="H2307" s="1">
        <v>1.22730486489E-4</v>
      </c>
      <c r="K2307" s="4">
        <v>84176030.480000004</v>
      </c>
      <c r="L2307" s="5">
        <v>4375001</v>
      </c>
      <c r="M2307" s="6">
        <v>19.240231000000001</v>
      </c>
      <c r="AB2307" s="8" t="s">
        <v>5282</v>
      </c>
      <c r="AG2307">
        <v>-8.1209999999999997E-3</v>
      </c>
    </row>
    <row r="2308" spans="1:33" x14ac:dyDescent="0.25">
      <c r="A2308" t="s">
        <v>5187</v>
      </c>
      <c r="B2308" t="s">
        <v>5415</v>
      </c>
      <c r="C2308" t="s">
        <v>5415</v>
      </c>
      <c r="G2308" s="1">
        <v>-3573.8940106476489</v>
      </c>
      <c r="H2308" s="1">
        <v>4.4267268401120002E-4</v>
      </c>
      <c r="K2308" s="4">
        <v>84176030.480000004</v>
      </c>
      <c r="L2308" s="5">
        <v>4375001</v>
      </c>
      <c r="M2308" s="6">
        <v>19.240231000000001</v>
      </c>
      <c r="AB2308" s="8" t="s">
        <v>5282</v>
      </c>
      <c r="AG2308">
        <v>-8.1209999999999997E-3</v>
      </c>
    </row>
    <row r="2309" spans="1:33" x14ac:dyDescent="0.25">
      <c r="A2309" t="s">
        <v>5187</v>
      </c>
      <c r="B2309" t="s">
        <v>5416</v>
      </c>
      <c r="C2309" t="s">
        <v>5416</v>
      </c>
      <c r="G2309" s="1">
        <v>-3988.4189688767979</v>
      </c>
      <c r="H2309" s="1">
        <v>2.2338347943301998E-3</v>
      </c>
      <c r="K2309" s="4">
        <v>84176030.480000004</v>
      </c>
      <c r="L2309" s="5">
        <v>4375001</v>
      </c>
      <c r="M2309" s="6">
        <v>19.240231000000001</v>
      </c>
      <c r="AB2309" s="8" t="s">
        <v>5282</v>
      </c>
      <c r="AG2309">
        <v>-8.1209999999999997E-3</v>
      </c>
    </row>
    <row r="2310" spans="1:33" x14ac:dyDescent="0.25">
      <c r="A2310" t="s">
        <v>5187</v>
      </c>
      <c r="B2310" t="s">
        <v>5417</v>
      </c>
      <c r="C2310" t="s">
        <v>5417</v>
      </c>
      <c r="G2310" s="1">
        <v>-3620.6084939769298</v>
      </c>
      <c r="H2310" s="1">
        <v>5.8277440733249997E-4</v>
      </c>
      <c r="K2310" s="4">
        <v>84176030.480000004</v>
      </c>
      <c r="L2310" s="5">
        <v>4375001</v>
      </c>
      <c r="M2310" s="6">
        <v>19.240231000000001</v>
      </c>
      <c r="AB2310" s="8" t="s">
        <v>5282</v>
      </c>
      <c r="AG2310">
        <v>-8.1209999999999997E-3</v>
      </c>
    </row>
    <row r="2311" spans="1:33" x14ac:dyDescent="0.25">
      <c r="A2311" t="s">
        <v>5187</v>
      </c>
      <c r="B2311" t="s">
        <v>5418</v>
      </c>
      <c r="C2311" t="s">
        <v>5418</v>
      </c>
      <c r="G2311" s="1">
        <v>-3869.1001747383229</v>
      </c>
      <c r="H2311" s="1">
        <v>2.3074339702496001E-3</v>
      </c>
      <c r="K2311" s="4">
        <v>84176030.480000004</v>
      </c>
      <c r="L2311" s="5">
        <v>4375001</v>
      </c>
      <c r="M2311" s="6">
        <v>19.240231000000001</v>
      </c>
      <c r="AB2311" s="8" t="s">
        <v>5282</v>
      </c>
      <c r="AG2311">
        <v>-8.1209999999999997E-3</v>
      </c>
    </row>
    <row r="2312" spans="1:33" x14ac:dyDescent="0.25">
      <c r="A2312" t="s">
        <v>5187</v>
      </c>
      <c r="B2312" t="s">
        <v>5419</v>
      </c>
      <c r="C2312" t="s">
        <v>5419</v>
      </c>
      <c r="G2312" s="1">
        <v>-3879.705076262449</v>
      </c>
      <c r="H2312" s="1">
        <v>3.0366913569757998E-3</v>
      </c>
      <c r="K2312" s="4">
        <v>84176030.480000004</v>
      </c>
      <c r="L2312" s="5">
        <v>4375001</v>
      </c>
      <c r="M2312" s="6">
        <v>19.240231000000001</v>
      </c>
      <c r="AB2312" s="8" t="s">
        <v>5282</v>
      </c>
      <c r="AG2312">
        <v>-8.1209999999999997E-3</v>
      </c>
    </row>
    <row r="2313" spans="1:33" x14ac:dyDescent="0.25">
      <c r="A2313" t="s">
        <v>5187</v>
      </c>
      <c r="B2313" t="s">
        <v>5420</v>
      </c>
      <c r="C2313" t="s">
        <v>5420</v>
      </c>
      <c r="G2313" s="1">
        <v>-3986.658456661271</v>
      </c>
      <c r="H2313" s="1">
        <v>1.8696416681473001E-3</v>
      </c>
      <c r="K2313" s="4">
        <v>84176030.480000004</v>
      </c>
      <c r="L2313" s="5">
        <v>4375001</v>
      </c>
      <c r="M2313" s="6">
        <v>19.240231000000001</v>
      </c>
      <c r="AB2313" s="8" t="s">
        <v>5282</v>
      </c>
      <c r="AG2313">
        <v>-8.1209999999999997E-3</v>
      </c>
    </row>
    <row r="2314" spans="1:33" x14ac:dyDescent="0.25">
      <c r="A2314" t="s">
        <v>5187</v>
      </c>
      <c r="B2314" t="s">
        <v>5421</v>
      </c>
      <c r="C2314" t="s">
        <v>5421</v>
      </c>
      <c r="G2314" s="1">
        <v>-3806.6803731112718</v>
      </c>
      <c r="H2314" s="1">
        <v>1.1633773058345E-3</v>
      </c>
      <c r="K2314" s="4">
        <v>84176030.480000004</v>
      </c>
      <c r="L2314" s="5">
        <v>4375001</v>
      </c>
      <c r="M2314" s="6">
        <v>19.240231000000001</v>
      </c>
      <c r="AB2314" s="8" t="s">
        <v>5282</v>
      </c>
      <c r="AG2314">
        <v>-8.1209999999999997E-3</v>
      </c>
    </row>
    <row r="2315" spans="1:33" x14ac:dyDescent="0.25">
      <c r="A2315" t="s">
        <v>5187</v>
      </c>
      <c r="B2315" t="s">
        <v>5422</v>
      </c>
      <c r="C2315" t="s">
        <v>5422</v>
      </c>
      <c r="G2315" s="1">
        <v>-3877.9055282493059</v>
      </c>
      <c r="H2315" s="1">
        <v>2.3863291419179001E-3</v>
      </c>
      <c r="K2315" s="4">
        <v>84176030.480000004</v>
      </c>
      <c r="L2315" s="5">
        <v>4375001</v>
      </c>
      <c r="M2315" s="6">
        <v>19.240231000000001</v>
      </c>
      <c r="AB2315" s="8" t="s">
        <v>5282</v>
      </c>
      <c r="AG2315">
        <v>-8.1209999999999997E-3</v>
      </c>
    </row>
    <row r="2316" spans="1:33" x14ac:dyDescent="0.25">
      <c r="A2316" t="s">
        <v>5187</v>
      </c>
      <c r="B2316" t="s">
        <v>5423</v>
      </c>
      <c r="C2316" t="s">
        <v>5423</v>
      </c>
      <c r="G2316" s="1">
        <v>-3570.3336904116532</v>
      </c>
      <c r="H2316" s="1">
        <v>2.3099909634709999E-4</v>
      </c>
      <c r="K2316" s="4">
        <v>84176030.480000004</v>
      </c>
      <c r="L2316" s="5">
        <v>4375001</v>
      </c>
      <c r="M2316" s="6">
        <v>19.240231000000001</v>
      </c>
      <c r="AB2316" s="8" t="s">
        <v>5282</v>
      </c>
      <c r="AG2316">
        <v>-8.1209999999999997E-3</v>
      </c>
    </row>
    <row r="2317" spans="1:33" x14ac:dyDescent="0.25">
      <c r="A2317" t="s">
        <v>5187</v>
      </c>
      <c r="B2317" t="s">
        <v>5424</v>
      </c>
      <c r="C2317" t="s">
        <v>5424</v>
      </c>
      <c r="G2317" s="1">
        <v>-3999.682545551324</v>
      </c>
      <c r="H2317" s="1">
        <v>1.9846986724682998E-3</v>
      </c>
      <c r="K2317" s="4">
        <v>84176030.480000004</v>
      </c>
      <c r="L2317" s="5">
        <v>4375001</v>
      </c>
      <c r="M2317" s="6">
        <v>19.240231000000001</v>
      </c>
      <c r="AB2317" s="8" t="s">
        <v>5282</v>
      </c>
      <c r="AG2317">
        <v>-8.1209999999999997E-3</v>
      </c>
    </row>
    <row r="2318" spans="1:33" x14ac:dyDescent="0.25">
      <c r="A2318" t="s">
        <v>5187</v>
      </c>
      <c r="B2318" t="s">
        <v>5425</v>
      </c>
      <c r="C2318" t="s">
        <v>5425</v>
      </c>
      <c r="G2318" s="1">
        <v>-3637.3548304607739</v>
      </c>
      <c r="K2318" s="4">
        <v>84176030.480000004</v>
      </c>
      <c r="L2318" s="5">
        <v>4375001</v>
      </c>
      <c r="M2318" s="6">
        <v>19.240231000000001</v>
      </c>
      <c r="AB2318" s="8" t="s">
        <v>5282</v>
      </c>
      <c r="AG2318">
        <v>-8.1209999999999997E-3</v>
      </c>
    </row>
    <row r="2319" spans="1:33" x14ac:dyDescent="0.25">
      <c r="A2319" t="s">
        <v>5187</v>
      </c>
      <c r="B2319" t="s">
        <v>5426</v>
      </c>
      <c r="C2319" t="s">
        <v>5426</v>
      </c>
      <c r="G2319" s="1">
        <v>-3825.7660096408549</v>
      </c>
      <c r="H2319" s="1">
        <v>2.4232585058989002E-3</v>
      </c>
      <c r="K2319" s="4">
        <v>84176030.480000004</v>
      </c>
      <c r="L2319" s="5">
        <v>4375001</v>
      </c>
      <c r="M2319" s="6">
        <v>19.240231000000001</v>
      </c>
      <c r="AB2319" s="8" t="s">
        <v>5282</v>
      </c>
      <c r="AG2319">
        <v>-8.1209999999999997E-3</v>
      </c>
    </row>
    <row r="2320" spans="1:33" x14ac:dyDescent="0.25">
      <c r="A2320" t="s">
        <v>5187</v>
      </c>
      <c r="B2320" t="s">
        <v>5427</v>
      </c>
      <c r="C2320" t="s">
        <v>5427</v>
      </c>
      <c r="G2320" s="1">
        <v>-3808.0122055645752</v>
      </c>
      <c r="H2320" s="1">
        <v>2.7164921620042E-3</v>
      </c>
      <c r="K2320" s="4">
        <v>84176030.480000004</v>
      </c>
      <c r="L2320" s="5">
        <v>4375001</v>
      </c>
      <c r="M2320" s="6">
        <v>19.240231000000001</v>
      </c>
      <c r="AB2320" s="8" t="s">
        <v>5282</v>
      </c>
      <c r="AG2320">
        <v>-8.1209999999999997E-3</v>
      </c>
    </row>
    <row r="2321" spans="1:33" x14ac:dyDescent="0.25">
      <c r="A2321" t="s">
        <v>5187</v>
      </c>
      <c r="B2321" t="s">
        <v>5428</v>
      </c>
      <c r="C2321" t="s">
        <v>5428</v>
      </c>
      <c r="G2321" s="1">
        <v>-3599.806292434037</v>
      </c>
      <c r="H2321" s="1">
        <v>6.2251266751409996E-4</v>
      </c>
      <c r="K2321" s="4">
        <v>84176030.480000004</v>
      </c>
      <c r="L2321" s="5">
        <v>4375001</v>
      </c>
      <c r="M2321" s="6">
        <v>19.240231000000001</v>
      </c>
      <c r="AB2321" s="8" t="s">
        <v>5282</v>
      </c>
      <c r="AG2321">
        <v>-8.1209999999999997E-3</v>
      </c>
    </row>
    <row r="2322" spans="1:33" x14ac:dyDescent="0.25">
      <c r="A2322" t="s">
        <v>5187</v>
      </c>
      <c r="B2322" t="s">
        <v>5429</v>
      </c>
      <c r="C2322" t="s">
        <v>5429</v>
      </c>
      <c r="G2322" s="1">
        <v>-3987.918022169797</v>
      </c>
      <c r="H2322" s="1">
        <v>1.6189497431205999E-3</v>
      </c>
      <c r="K2322" s="4">
        <v>84176030.480000004</v>
      </c>
      <c r="L2322" s="5">
        <v>4375001</v>
      </c>
      <c r="M2322" s="6">
        <v>19.240231000000001</v>
      </c>
      <c r="AB2322" s="8" t="s">
        <v>5282</v>
      </c>
      <c r="AG2322">
        <v>-8.1209999999999997E-3</v>
      </c>
    </row>
    <row r="2323" spans="1:33" x14ac:dyDescent="0.25">
      <c r="A2323" t="s">
        <v>5187</v>
      </c>
      <c r="B2323" t="s">
        <v>5430</v>
      </c>
      <c r="C2323" t="s">
        <v>5430</v>
      </c>
      <c r="G2323" s="1">
        <v>-3955.614463155111</v>
      </c>
      <c r="H2323" s="1">
        <v>1.4476821863997E-3</v>
      </c>
      <c r="K2323" s="4">
        <v>84176030.480000004</v>
      </c>
      <c r="L2323" s="5">
        <v>4375001</v>
      </c>
      <c r="M2323" s="6">
        <v>19.240231000000001</v>
      </c>
      <c r="AB2323" s="8" t="s">
        <v>5282</v>
      </c>
      <c r="AG2323">
        <v>-8.1209999999999997E-3</v>
      </c>
    </row>
    <row r="2324" spans="1:33" x14ac:dyDescent="0.25">
      <c r="A2324" t="s">
        <v>5187</v>
      </c>
      <c r="B2324" t="s">
        <v>5431</v>
      </c>
      <c r="C2324" t="s">
        <v>5431</v>
      </c>
      <c r="G2324" s="1">
        <v>-3637.687358177845</v>
      </c>
      <c r="H2324" s="1">
        <v>7.2525471559529997E-4</v>
      </c>
      <c r="K2324" s="4">
        <v>84176030.480000004</v>
      </c>
      <c r="L2324" s="5">
        <v>4375001</v>
      </c>
      <c r="M2324" s="6">
        <v>19.240231000000001</v>
      </c>
      <c r="AB2324" s="8" t="s">
        <v>5282</v>
      </c>
      <c r="AG2324">
        <v>-8.1209999999999997E-3</v>
      </c>
    </row>
    <row r="2325" spans="1:33" x14ac:dyDescent="0.25">
      <c r="A2325" t="s">
        <v>5187</v>
      </c>
      <c r="B2325" t="s">
        <v>5432</v>
      </c>
      <c r="C2325" t="s">
        <v>5432</v>
      </c>
      <c r="G2325" s="1">
        <v>-3667.4924076830198</v>
      </c>
      <c r="H2325" s="1">
        <v>8.7756796105080003E-4</v>
      </c>
      <c r="K2325" s="4">
        <v>84176030.480000004</v>
      </c>
      <c r="L2325" s="5">
        <v>4375001</v>
      </c>
      <c r="M2325" s="6">
        <v>19.240231000000001</v>
      </c>
      <c r="AB2325" s="8" t="s">
        <v>5282</v>
      </c>
      <c r="AG2325">
        <v>-8.1209999999999997E-3</v>
      </c>
    </row>
    <row r="2326" spans="1:33" x14ac:dyDescent="0.25">
      <c r="A2326" t="s">
        <v>5187</v>
      </c>
      <c r="B2326" t="s">
        <v>5433</v>
      </c>
      <c r="C2326" t="s">
        <v>5433</v>
      </c>
      <c r="G2326" s="1">
        <v>-3805.2458162733819</v>
      </c>
      <c r="H2326" s="1">
        <v>2.3435689682524E-3</v>
      </c>
      <c r="K2326" s="4">
        <v>84176030.480000004</v>
      </c>
      <c r="L2326" s="5">
        <v>4375001</v>
      </c>
      <c r="M2326" s="6">
        <v>19.240231000000001</v>
      </c>
      <c r="AB2326" s="8" t="s">
        <v>5282</v>
      </c>
      <c r="AG2326">
        <v>-8.1209999999999997E-3</v>
      </c>
    </row>
    <row r="2327" spans="1:33" x14ac:dyDescent="0.25">
      <c r="A2327" t="s">
        <v>5187</v>
      </c>
      <c r="B2327" t="s">
        <v>5434</v>
      </c>
      <c r="C2327" t="s">
        <v>5434</v>
      </c>
      <c r="G2327" s="1">
        <v>-3581.2137544095408</v>
      </c>
      <c r="H2327" s="1">
        <v>5.3473232527521273E-5</v>
      </c>
      <c r="K2327" s="4">
        <v>84176030.480000004</v>
      </c>
      <c r="L2327" s="5">
        <v>4375001</v>
      </c>
      <c r="M2327" s="6">
        <v>19.240231000000001</v>
      </c>
      <c r="AB2327" s="8" t="s">
        <v>5282</v>
      </c>
      <c r="AG2327">
        <v>-8.1209999999999997E-3</v>
      </c>
    </row>
    <row r="2328" spans="1:33" x14ac:dyDescent="0.25">
      <c r="A2328" t="s">
        <v>5187</v>
      </c>
      <c r="B2328" t="s">
        <v>5435</v>
      </c>
      <c r="C2328" t="s">
        <v>5435</v>
      </c>
      <c r="G2328" s="1">
        <v>-3902.476703981888</v>
      </c>
      <c r="H2328" s="1">
        <v>1.0986483395765999E-3</v>
      </c>
      <c r="K2328" s="4">
        <v>84176030.480000004</v>
      </c>
      <c r="L2328" s="5">
        <v>4375001</v>
      </c>
      <c r="M2328" s="6">
        <v>19.240231000000001</v>
      </c>
      <c r="AB2328" s="8" t="s">
        <v>5282</v>
      </c>
      <c r="AG2328">
        <v>-8.1209999999999997E-3</v>
      </c>
    </row>
    <row r="2329" spans="1:33" x14ac:dyDescent="0.25">
      <c r="A2329" t="s">
        <v>5187</v>
      </c>
      <c r="B2329" t="s">
        <v>5436</v>
      </c>
      <c r="C2329" t="s">
        <v>5436</v>
      </c>
      <c r="G2329" s="1">
        <v>-3564.5517778186741</v>
      </c>
      <c r="H2329" s="1">
        <v>2.6776124764139999E-4</v>
      </c>
      <c r="K2329" s="4">
        <v>84176030.480000004</v>
      </c>
      <c r="L2329" s="5">
        <v>4375001</v>
      </c>
      <c r="M2329" s="6">
        <v>19.240231000000001</v>
      </c>
      <c r="AB2329" s="8" t="s">
        <v>5282</v>
      </c>
      <c r="AG2329">
        <v>-8.1209999999999997E-3</v>
      </c>
    </row>
    <row r="2330" spans="1:33" x14ac:dyDescent="0.25">
      <c r="A2330" t="s">
        <v>5187</v>
      </c>
      <c r="B2330" t="s">
        <v>5437</v>
      </c>
      <c r="C2330" t="s">
        <v>5437</v>
      </c>
      <c r="G2330" s="1">
        <v>-3611.0639304332258</v>
      </c>
      <c r="H2330" s="1">
        <v>3.7873823771440002E-4</v>
      </c>
      <c r="K2330" s="4">
        <v>84176030.480000004</v>
      </c>
      <c r="L2330" s="5">
        <v>4375001</v>
      </c>
      <c r="M2330" s="6">
        <v>19.240231000000001</v>
      </c>
      <c r="AB2330" s="8" t="s">
        <v>5282</v>
      </c>
      <c r="AG2330">
        <v>-8.1209999999999997E-3</v>
      </c>
    </row>
    <row r="2331" spans="1:33" x14ac:dyDescent="0.25">
      <c r="A2331" t="s">
        <v>5187</v>
      </c>
      <c r="B2331" t="s">
        <v>5438</v>
      </c>
      <c r="C2331" t="s">
        <v>5438</v>
      </c>
      <c r="G2331" s="1">
        <v>-3976.8914392813972</v>
      </c>
      <c r="H2331" s="1">
        <v>1.7752514406126001E-3</v>
      </c>
      <c r="K2331" s="4">
        <v>84176030.480000004</v>
      </c>
      <c r="L2331" s="5">
        <v>4375001</v>
      </c>
      <c r="M2331" s="6">
        <v>19.240231000000001</v>
      </c>
      <c r="AB2331" s="8" t="s">
        <v>5282</v>
      </c>
      <c r="AG2331">
        <v>-8.1209999999999997E-3</v>
      </c>
    </row>
    <row r="2332" spans="1:33" x14ac:dyDescent="0.25">
      <c r="A2332" t="s">
        <v>5187</v>
      </c>
      <c r="B2332" t="s">
        <v>5439</v>
      </c>
      <c r="C2332" t="s">
        <v>5439</v>
      </c>
      <c r="G2332" s="1">
        <v>-3858.2076139767219</v>
      </c>
      <c r="H2332" s="1">
        <v>1.8582934345192999E-3</v>
      </c>
      <c r="K2332" s="4">
        <v>84176030.480000004</v>
      </c>
      <c r="L2332" s="5">
        <v>4375001</v>
      </c>
      <c r="M2332" s="6">
        <v>19.240231000000001</v>
      </c>
      <c r="AB2332" s="8" t="s">
        <v>5282</v>
      </c>
      <c r="AG2332">
        <v>-8.1209999999999997E-3</v>
      </c>
    </row>
    <row r="2333" spans="1:33" x14ac:dyDescent="0.25">
      <c r="A2333" t="s">
        <v>5187</v>
      </c>
      <c r="B2333" t="s">
        <v>5440</v>
      </c>
      <c r="C2333" t="s">
        <v>5440</v>
      </c>
      <c r="G2333" s="1">
        <v>-3868.957065719087</v>
      </c>
      <c r="H2333" s="1">
        <v>2.5365084799439E-3</v>
      </c>
      <c r="K2333" s="4">
        <v>84176030.480000004</v>
      </c>
      <c r="L2333" s="5">
        <v>4375001</v>
      </c>
      <c r="M2333" s="6">
        <v>19.240231000000001</v>
      </c>
      <c r="AB2333" s="8" t="s">
        <v>5282</v>
      </c>
      <c r="AG2333">
        <v>-8.1209999999999997E-3</v>
      </c>
    </row>
    <row r="2334" spans="1:33" x14ac:dyDescent="0.25">
      <c r="A2334" t="s">
        <v>5187</v>
      </c>
      <c r="B2334" t="s">
        <v>5441</v>
      </c>
      <c r="C2334" t="s">
        <v>5441</v>
      </c>
      <c r="G2334" s="1">
        <v>-3560.999074514199</v>
      </c>
      <c r="H2334" s="1">
        <v>1.173834971673E-4</v>
      </c>
      <c r="K2334" s="4">
        <v>84176030.480000004</v>
      </c>
      <c r="L2334" s="5">
        <v>4375001</v>
      </c>
      <c r="M2334" s="6">
        <v>19.240231000000001</v>
      </c>
      <c r="AB2334" s="8" t="s">
        <v>5282</v>
      </c>
      <c r="AG2334">
        <v>-8.1209999999999997E-3</v>
      </c>
    </row>
    <row r="2335" spans="1:33" x14ac:dyDescent="0.25">
      <c r="A2335" t="s">
        <v>5187</v>
      </c>
      <c r="B2335" t="s">
        <v>5442</v>
      </c>
      <c r="C2335" t="s">
        <v>5442</v>
      </c>
      <c r="G2335" s="1">
        <v>-3627.762137275869</v>
      </c>
      <c r="K2335" s="4">
        <v>84176030.480000004</v>
      </c>
      <c r="L2335" s="5">
        <v>4375001</v>
      </c>
      <c r="M2335" s="6">
        <v>19.240231000000001</v>
      </c>
      <c r="AB2335" s="8" t="s">
        <v>5282</v>
      </c>
      <c r="AG2335">
        <v>-8.1209999999999997E-3</v>
      </c>
    </row>
    <row r="2336" spans="1:33" x14ac:dyDescent="0.25">
      <c r="A2336" t="s">
        <v>5187</v>
      </c>
      <c r="B2336" t="s">
        <v>5443</v>
      </c>
      <c r="C2336" t="s">
        <v>5443</v>
      </c>
      <c r="G2336" s="1">
        <v>-3796.1617966357412</v>
      </c>
      <c r="H2336" s="1">
        <v>8.556735235383E-4</v>
      </c>
      <c r="K2336" s="4">
        <v>84176030.480000004</v>
      </c>
      <c r="L2336" s="5">
        <v>4375001</v>
      </c>
      <c r="M2336" s="6">
        <v>19.240231000000001</v>
      </c>
      <c r="AB2336" s="8" t="s">
        <v>5282</v>
      </c>
      <c r="AG2336">
        <v>-8.1209999999999997E-3</v>
      </c>
    </row>
    <row r="2337" spans="1:33" x14ac:dyDescent="0.25">
      <c r="A2337" t="s">
        <v>5187</v>
      </c>
      <c r="B2337" t="s">
        <v>5444</v>
      </c>
      <c r="C2337" t="s">
        <v>5444</v>
      </c>
      <c r="G2337" s="1">
        <v>-3867.0244595620602</v>
      </c>
      <c r="H2337" s="1">
        <v>1.9367028998341E-3</v>
      </c>
      <c r="K2337" s="4">
        <v>84176030.480000004</v>
      </c>
      <c r="L2337" s="5">
        <v>4375001</v>
      </c>
      <c r="M2337" s="6">
        <v>19.240231000000001</v>
      </c>
      <c r="AB2337" s="8" t="s">
        <v>5282</v>
      </c>
      <c r="AG2337">
        <v>-8.1209999999999997E-3</v>
      </c>
    </row>
    <row r="2338" spans="1:33" x14ac:dyDescent="0.25">
      <c r="A2338" t="s">
        <v>5187</v>
      </c>
      <c r="B2338" t="s">
        <v>5445</v>
      </c>
      <c r="C2338" t="s">
        <v>5445</v>
      </c>
      <c r="G2338" s="1">
        <v>-3975.1310654593249</v>
      </c>
      <c r="H2338" s="1">
        <v>1.4591952203149999E-3</v>
      </c>
      <c r="K2338" s="4">
        <v>84176030.480000004</v>
      </c>
      <c r="L2338" s="5">
        <v>4375001</v>
      </c>
      <c r="M2338" s="6">
        <v>19.240231000000001</v>
      </c>
      <c r="AB2338" s="8" t="s">
        <v>5282</v>
      </c>
      <c r="AG2338">
        <v>-8.1209999999999997E-3</v>
      </c>
    </row>
    <row r="2339" spans="1:33" x14ac:dyDescent="0.25">
      <c r="A2339" t="s">
        <v>5187</v>
      </c>
      <c r="B2339" t="s">
        <v>5446</v>
      </c>
      <c r="C2339" t="s">
        <v>5446</v>
      </c>
      <c r="G2339" s="1">
        <v>-3988.0351452761211</v>
      </c>
      <c r="H2339" s="1">
        <v>1.5613838832851E-3</v>
      </c>
      <c r="K2339" s="4">
        <v>84176030.480000004</v>
      </c>
      <c r="L2339" s="5">
        <v>4375001</v>
      </c>
      <c r="M2339" s="6">
        <v>19.240231000000001</v>
      </c>
      <c r="AB2339" s="8" t="s">
        <v>5282</v>
      </c>
      <c r="AG2339">
        <v>-8.1209999999999997E-3</v>
      </c>
    </row>
    <row r="2340" spans="1:33" x14ac:dyDescent="0.25">
      <c r="A2340" t="s">
        <v>5187</v>
      </c>
      <c r="B2340" t="s">
        <v>5447</v>
      </c>
      <c r="C2340" t="s">
        <v>5447</v>
      </c>
      <c r="G2340" s="1">
        <v>-3815.2459197266539</v>
      </c>
      <c r="H2340" s="1">
        <v>1.9869919745276999E-3</v>
      </c>
      <c r="K2340" s="4">
        <v>84176030.480000004</v>
      </c>
      <c r="L2340" s="5">
        <v>4375001</v>
      </c>
      <c r="M2340" s="6">
        <v>19.240231000000001</v>
      </c>
      <c r="AB2340" s="8" t="s">
        <v>5282</v>
      </c>
      <c r="AG2340">
        <v>-8.1209999999999997E-3</v>
      </c>
    </row>
    <row r="2341" spans="1:33" x14ac:dyDescent="0.25">
      <c r="A2341" t="s">
        <v>5187</v>
      </c>
      <c r="B2341" t="s">
        <v>5448</v>
      </c>
      <c r="C2341" t="s">
        <v>5448</v>
      </c>
      <c r="G2341" s="1">
        <v>-3590.3815981003759</v>
      </c>
      <c r="H2341" s="1">
        <v>4.2938087416160003E-4</v>
      </c>
      <c r="K2341" s="4">
        <v>84176030.480000004</v>
      </c>
      <c r="L2341" s="5">
        <v>4375001</v>
      </c>
      <c r="M2341" s="6">
        <v>19.240231000000001</v>
      </c>
      <c r="AB2341" s="8" t="s">
        <v>5282</v>
      </c>
      <c r="AG2341">
        <v>-8.1209999999999997E-3</v>
      </c>
    </row>
    <row r="2342" spans="1:33" x14ac:dyDescent="0.25">
      <c r="A2342" t="s">
        <v>5187</v>
      </c>
      <c r="B2342" t="s">
        <v>5449</v>
      </c>
      <c r="C2342" t="s">
        <v>5449</v>
      </c>
      <c r="G2342" s="1">
        <v>-3797.6518483065729</v>
      </c>
      <c r="H2342" s="1">
        <v>2.265207463212E-3</v>
      </c>
      <c r="K2342" s="4">
        <v>84176030.480000004</v>
      </c>
      <c r="L2342" s="5">
        <v>4375001</v>
      </c>
      <c r="M2342" s="6">
        <v>19.240231000000001</v>
      </c>
      <c r="AB2342" s="8" t="s">
        <v>5282</v>
      </c>
      <c r="AG2342">
        <v>-8.1209999999999997E-3</v>
      </c>
    </row>
    <row r="2343" spans="1:33" x14ac:dyDescent="0.25">
      <c r="A2343" t="s">
        <v>5187</v>
      </c>
      <c r="B2343" t="s">
        <v>5450</v>
      </c>
      <c r="C2343" t="s">
        <v>5450</v>
      </c>
      <c r="G2343" s="1">
        <v>-3976.3803827801162</v>
      </c>
      <c r="H2343" s="1">
        <v>1.2502125505095001E-3</v>
      </c>
      <c r="K2343" s="4">
        <v>84176030.480000004</v>
      </c>
      <c r="L2343" s="5">
        <v>4375001</v>
      </c>
      <c r="M2343" s="6">
        <v>19.240231000000001</v>
      </c>
      <c r="AB2343" s="8" t="s">
        <v>5282</v>
      </c>
      <c r="AG2343">
        <v>-8.1209999999999997E-3</v>
      </c>
    </row>
    <row r="2344" spans="1:33" x14ac:dyDescent="0.25">
      <c r="A2344" t="s">
        <v>5187</v>
      </c>
      <c r="B2344" t="s">
        <v>5451</v>
      </c>
      <c r="C2344" t="s">
        <v>5451</v>
      </c>
      <c r="G2344" s="1">
        <v>-3944.3035375239419</v>
      </c>
      <c r="H2344" s="1">
        <v>1.1074247014385E-3</v>
      </c>
      <c r="K2344" s="4">
        <v>84176030.480000004</v>
      </c>
      <c r="L2344" s="5">
        <v>4375001</v>
      </c>
      <c r="M2344" s="6">
        <v>19.240231000000001</v>
      </c>
      <c r="AB2344" s="8" t="s">
        <v>5282</v>
      </c>
      <c r="AG2344">
        <v>-8.1209999999999997E-3</v>
      </c>
    </row>
    <row r="2345" spans="1:33" x14ac:dyDescent="0.25">
      <c r="A2345" t="s">
        <v>5187</v>
      </c>
      <c r="B2345" t="s">
        <v>5452</v>
      </c>
      <c r="C2345" t="s">
        <v>5452</v>
      </c>
      <c r="G2345" s="1">
        <v>-3628.0283523161138</v>
      </c>
      <c r="H2345" s="1">
        <v>5.1381250177869996E-4</v>
      </c>
      <c r="K2345" s="4">
        <v>84176030.480000004</v>
      </c>
      <c r="L2345" s="5">
        <v>4375001</v>
      </c>
      <c r="M2345" s="6">
        <v>19.240231000000001</v>
      </c>
      <c r="AB2345" s="8" t="s">
        <v>5282</v>
      </c>
      <c r="AG2345">
        <v>-8.1209999999999997E-3</v>
      </c>
    </row>
    <row r="2346" spans="1:33" x14ac:dyDescent="0.25">
      <c r="A2346" t="s">
        <v>5187</v>
      </c>
      <c r="B2346" t="s">
        <v>5453</v>
      </c>
      <c r="C2346" t="s">
        <v>5453</v>
      </c>
      <c r="G2346" s="1">
        <v>-3657.6565801709389</v>
      </c>
      <c r="H2346" s="1">
        <v>6.3697352096300005E-4</v>
      </c>
      <c r="K2346" s="4">
        <v>84176030.480000004</v>
      </c>
      <c r="L2346" s="5">
        <v>4375001</v>
      </c>
      <c r="M2346" s="6">
        <v>19.240231000000001</v>
      </c>
      <c r="AB2346" s="8" t="s">
        <v>5282</v>
      </c>
      <c r="AG2346">
        <v>-8.1209999999999997E-3</v>
      </c>
    </row>
    <row r="2347" spans="1:33" x14ac:dyDescent="0.25">
      <c r="A2347" t="s">
        <v>5187</v>
      </c>
      <c r="B2347" t="s">
        <v>5454</v>
      </c>
      <c r="C2347" t="s">
        <v>5454</v>
      </c>
      <c r="G2347" s="1">
        <v>-3571.8916588342299</v>
      </c>
      <c r="H2347" s="1">
        <v>1.5463500741194109E-5</v>
      </c>
      <c r="K2347" s="4">
        <v>84176030.480000004</v>
      </c>
      <c r="L2347" s="5">
        <v>4375001</v>
      </c>
      <c r="M2347" s="6">
        <v>19.240231000000001</v>
      </c>
      <c r="AB2347" s="8" t="s">
        <v>5282</v>
      </c>
      <c r="AG2347">
        <v>-8.1209999999999997E-3</v>
      </c>
    </row>
    <row r="2348" spans="1:33" x14ac:dyDescent="0.25">
      <c r="A2348" t="s">
        <v>5187</v>
      </c>
      <c r="B2348" t="s">
        <v>5455</v>
      </c>
      <c r="C2348" t="s">
        <v>5455</v>
      </c>
      <c r="G2348" s="1">
        <v>-3794.864594966959</v>
      </c>
      <c r="H2348" s="1">
        <v>1.9351094226780999E-3</v>
      </c>
      <c r="K2348" s="4">
        <v>84176030.480000004</v>
      </c>
      <c r="L2348" s="5">
        <v>4375001</v>
      </c>
      <c r="M2348" s="6">
        <v>19.240231000000001</v>
      </c>
      <c r="AB2348" s="8" t="s">
        <v>5282</v>
      </c>
      <c r="AG2348">
        <v>-8.1209999999999997E-3</v>
      </c>
    </row>
    <row r="2349" spans="1:33" x14ac:dyDescent="0.25">
      <c r="A2349" t="s">
        <v>5187</v>
      </c>
      <c r="B2349" t="s">
        <v>5456</v>
      </c>
      <c r="C2349" t="s">
        <v>5456</v>
      </c>
      <c r="G2349" s="1">
        <v>-3891.4841896310431</v>
      </c>
      <c r="H2349" s="1">
        <v>8.1966485454739997E-4</v>
      </c>
      <c r="K2349" s="4">
        <v>84176030.480000004</v>
      </c>
      <c r="L2349" s="5">
        <v>4375001</v>
      </c>
      <c r="M2349" s="6">
        <v>19.240231000000001</v>
      </c>
      <c r="AB2349" s="8" t="s">
        <v>5282</v>
      </c>
      <c r="AG2349">
        <v>-8.1209999999999997E-3</v>
      </c>
    </row>
    <row r="2350" spans="1:33" x14ac:dyDescent="0.25">
      <c r="A2350" t="s">
        <v>5187</v>
      </c>
      <c r="B2350" t="s">
        <v>5457</v>
      </c>
      <c r="C2350" t="s">
        <v>5457</v>
      </c>
      <c r="G2350" s="1">
        <v>-3555.246128354303</v>
      </c>
      <c r="H2350" s="1">
        <v>1.5288037922400001E-4</v>
      </c>
      <c r="K2350" s="4">
        <v>84176030.480000004</v>
      </c>
      <c r="L2350" s="5">
        <v>4375001</v>
      </c>
      <c r="M2350" s="6">
        <v>19.240231000000001</v>
      </c>
      <c r="AB2350" s="8" t="s">
        <v>5282</v>
      </c>
      <c r="AG2350">
        <v>-8.1209999999999997E-3</v>
      </c>
    </row>
    <row r="2351" spans="1:33" x14ac:dyDescent="0.25">
      <c r="A2351" t="s">
        <v>5187</v>
      </c>
      <c r="B2351" t="s">
        <v>5458</v>
      </c>
      <c r="C2351" t="s">
        <v>5458</v>
      </c>
      <c r="G2351" s="1">
        <v>-3601.5570589358481</v>
      </c>
      <c r="H2351" s="1">
        <v>2.413110052861E-4</v>
      </c>
      <c r="K2351" s="4">
        <v>84176030.480000004</v>
      </c>
      <c r="L2351" s="5">
        <v>4375001</v>
      </c>
      <c r="M2351" s="6">
        <v>19.240231000000001</v>
      </c>
      <c r="AB2351" s="8" t="s">
        <v>5282</v>
      </c>
      <c r="AG2351">
        <v>-8.1209999999999997E-3</v>
      </c>
    </row>
    <row r="2352" spans="1:33" x14ac:dyDescent="0.25">
      <c r="A2352" t="s">
        <v>5187</v>
      </c>
      <c r="B2352" t="s">
        <v>5459</v>
      </c>
      <c r="C2352" t="s">
        <v>5459</v>
      </c>
      <c r="G2352" s="1">
        <v>-3965.4138137305931</v>
      </c>
      <c r="H2352" s="1">
        <v>1.4135955925906E-3</v>
      </c>
      <c r="K2352" s="4">
        <v>84176030.480000004</v>
      </c>
      <c r="L2352" s="5">
        <v>4375001</v>
      </c>
      <c r="M2352" s="6">
        <v>19.240231000000001</v>
      </c>
      <c r="AB2352" s="8" t="s">
        <v>5282</v>
      </c>
      <c r="AG2352">
        <v>-8.1209999999999997E-3</v>
      </c>
    </row>
    <row r="2353" spans="1:33" x14ac:dyDescent="0.25">
      <c r="A2353" t="s">
        <v>5187</v>
      </c>
      <c r="B2353" t="s">
        <v>5460</v>
      </c>
      <c r="C2353" t="s">
        <v>5460</v>
      </c>
      <c r="G2353" s="1">
        <v>-3847.3609867953901</v>
      </c>
      <c r="H2353" s="1">
        <v>1.4986664924664E-3</v>
      </c>
      <c r="K2353" s="4">
        <v>84176030.480000004</v>
      </c>
      <c r="L2353" s="5">
        <v>4375001</v>
      </c>
      <c r="M2353" s="6">
        <v>19.240231000000001</v>
      </c>
      <c r="AB2353" s="8" t="s">
        <v>5282</v>
      </c>
      <c r="AG2353">
        <v>-8.1209999999999997E-3</v>
      </c>
    </row>
    <row r="2354" spans="1:33" x14ac:dyDescent="0.25">
      <c r="A2354" t="s">
        <v>5187</v>
      </c>
      <c r="B2354" t="s">
        <v>5461</v>
      </c>
      <c r="C2354" t="s">
        <v>5461</v>
      </c>
      <c r="G2354" s="1">
        <v>-3551.701018763843</v>
      </c>
      <c r="H2354" s="1">
        <v>5.3615465996297533E-5</v>
      </c>
      <c r="K2354" s="4">
        <v>84176030.480000004</v>
      </c>
      <c r="L2354" s="5">
        <v>4375001</v>
      </c>
      <c r="M2354" s="6">
        <v>19.240231000000001</v>
      </c>
      <c r="AB2354" s="8" t="s">
        <v>5282</v>
      </c>
      <c r="AG2354">
        <v>-8.1209999999999997E-3</v>
      </c>
    </row>
    <row r="2355" spans="1:33" x14ac:dyDescent="0.25">
      <c r="A2355" t="s">
        <v>5187</v>
      </c>
      <c r="B2355" t="s">
        <v>5462</v>
      </c>
      <c r="C2355" t="s">
        <v>5462</v>
      </c>
      <c r="G2355" s="1">
        <v>-3858.2536564733291</v>
      </c>
      <c r="H2355" s="1">
        <v>2.1195906857121999E-3</v>
      </c>
      <c r="K2355" s="4">
        <v>84176030.480000004</v>
      </c>
      <c r="L2355" s="5">
        <v>4375001</v>
      </c>
      <c r="M2355" s="6">
        <v>19.240231000000001</v>
      </c>
      <c r="AB2355" s="8" t="s">
        <v>5282</v>
      </c>
      <c r="AG2355">
        <v>-8.1209999999999997E-3</v>
      </c>
    </row>
    <row r="2356" spans="1:33" x14ac:dyDescent="0.25">
      <c r="A2356" t="s">
        <v>5187</v>
      </c>
      <c r="B2356" t="s">
        <v>5463</v>
      </c>
      <c r="C2356" t="s">
        <v>5463</v>
      </c>
      <c r="G2356" s="1">
        <v>-3618.2073419203398</v>
      </c>
      <c r="K2356" s="4">
        <v>84176030.480000004</v>
      </c>
      <c r="L2356" s="5">
        <v>4375001</v>
      </c>
      <c r="M2356" s="6">
        <v>19.240231000000001</v>
      </c>
      <c r="AB2356" s="8" t="s">
        <v>5282</v>
      </c>
      <c r="AG2356">
        <v>-8.1209999999999997E-3</v>
      </c>
    </row>
    <row r="2357" spans="1:33" x14ac:dyDescent="0.25">
      <c r="A2357" t="s">
        <v>5187</v>
      </c>
      <c r="B2357" t="s">
        <v>5464</v>
      </c>
      <c r="C2357" t="s">
        <v>5464</v>
      </c>
      <c r="G2357" s="1">
        <v>-3785.686757221396</v>
      </c>
      <c r="H2357" s="1">
        <v>6.3015967287400004E-4</v>
      </c>
      <c r="K2357" s="4">
        <v>84176030.480000004</v>
      </c>
      <c r="L2357" s="5">
        <v>4375001</v>
      </c>
      <c r="M2357" s="6">
        <v>19.240231000000001</v>
      </c>
      <c r="AB2357" s="8" t="s">
        <v>5282</v>
      </c>
      <c r="AG2357">
        <v>-8.1209999999999997E-3</v>
      </c>
    </row>
    <row r="2358" spans="1:33" x14ac:dyDescent="0.25">
      <c r="A2358" t="s">
        <v>5187</v>
      </c>
      <c r="B2358" t="s">
        <v>5465</v>
      </c>
      <c r="C2358" t="s">
        <v>5465</v>
      </c>
      <c r="G2358" s="1">
        <v>-3856.1891237175168</v>
      </c>
      <c r="H2358" s="1">
        <v>1.5737929228703E-3</v>
      </c>
      <c r="K2358" s="4">
        <v>84176030.480000004</v>
      </c>
      <c r="L2358" s="5">
        <v>4375001</v>
      </c>
      <c r="M2358" s="6">
        <v>19.240231000000001</v>
      </c>
      <c r="AB2358" s="8" t="s">
        <v>5282</v>
      </c>
      <c r="AG2358">
        <v>-8.1209999999999997E-3</v>
      </c>
    </row>
    <row r="2359" spans="1:33" x14ac:dyDescent="0.25">
      <c r="A2359" t="s">
        <v>5187</v>
      </c>
      <c r="B2359" t="s">
        <v>5466</v>
      </c>
      <c r="C2359" t="s">
        <v>5466</v>
      </c>
      <c r="G2359" s="1">
        <v>-3963.6535991099299</v>
      </c>
      <c r="H2359" s="1">
        <v>1.1413655326421E-3</v>
      </c>
      <c r="K2359" s="4">
        <v>84176030.480000004</v>
      </c>
      <c r="L2359" s="5">
        <v>4375001</v>
      </c>
      <c r="M2359" s="6">
        <v>19.240231000000001</v>
      </c>
      <c r="AB2359" s="8" t="s">
        <v>5282</v>
      </c>
      <c r="AG2359">
        <v>-8.1209999999999997E-3</v>
      </c>
    </row>
    <row r="2360" spans="1:33" x14ac:dyDescent="0.25">
      <c r="A2360" t="s">
        <v>5187</v>
      </c>
      <c r="B2360" t="s">
        <v>5467</v>
      </c>
      <c r="C2360" t="s">
        <v>5467</v>
      </c>
      <c r="G2360" s="1">
        <v>-3976.4385482830562</v>
      </c>
      <c r="H2360" s="1">
        <v>1.2310196781433001E-3</v>
      </c>
      <c r="K2360" s="4">
        <v>84176030.480000004</v>
      </c>
      <c r="L2360" s="5">
        <v>4375001</v>
      </c>
      <c r="M2360" s="6">
        <v>19.240231000000001</v>
      </c>
      <c r="AB2360" s="8" t="s">
        <v>5282</v>
      </c>
      <c r="AG2360">
        <v>-8.1209999999999997E-3</v>
      </c>
    </row>
    <row r="2361" spans="1:33" x14ac:dyDescent="0.25">
      <c r="A2361" t="s">
        <v>5187</v>
      </c>
      <c r="B2361" t="s">
        <v>5468</v>
      </c>
      <c r="C2361" t="s">
        <v>5468</v>
      </c>
      <c r="G2361" s="1">
        <v>-3580.993867724816</v>
      </c>
      <c r="H2361" s="1">
        <v>2.9533422224659999E-4</v>
      </c>
      <c r="K2361" s="4">
        <v>84176030.480000004</v>
      </c>
      <c r="L2361" s="5">
        <v>4375001</v>
      </c>
      <c r="M2361" s="6">
        <v>19.240231000000001</v>
      </c>
      <c r="AB2361" s="8" t="s">
        <v>5282</v>
      </c>
      <c r="AG2361">
        <v>-8.1209999999999997E-3</v>
      </c>
    </row>
    <row r="2362" spans="1:33" x14ac:dyDescent="0.25">
      <c r="A2362" t="s">
        <v>5187</v>
      </c>
      <c r="B2362" t="s">
        <v>5469</v>
      </c>
      <c r="C2362" t="s">
        <v>5469</v>
      </c>
      <c r="G2362" s="1">
        <v>-3804.7691624364711</v>
      </c>
      <c r="H2362" s="1">
        <v>1.6312610868071001E-3</v>
      </c>
      <c r="K2362" s="4">
        <v>84176030.480000004</v>
      </c>
      <c r="L2362" s="5">
        <v>4375001</v>
      </c>
      <c r="M2362" s="6">
        <v>19.240231000000001</v>
      </c>
      <c r="AB2362" s="8" t="s">
        <v>5282</v>
      </c>
      <c r="AG2362">
        <v>-8.1209999999999997E-3</v>
      </c>
    </row>
    <row r="2363" spans="1:33" x14ac:dyDescent="0.25">
      <c r="A2363" t="s">
        <v>5187</v>
      </c>
      <c r="B2363" t="s">
        <v>5470</v>
      </c>
      <c r="C2363" t="s">
        <v>5470</v>
      </c>
      <c r="G2363" s="1">
        <v>-3787.3337143257531</v>
      </c>
      <c r="H2363" s="1">
        <v>1.8905889876899E-3</v>
      </c>
      <c r="K2363" s="4">
        <v>84176030.480000004</v>
      </c>
      <c r="L2363" s="5">
        <v>4375001</v>
      </c>
      <c r="M2363" s="6">
        <v>19.240231000000001</v>
      </c>
      <c r="AB2363" s="8" t="s">
        <v>5282</v>
      </c>
      <c r="AG2363">
        <v>-8.1209999999999997E-3</v>
      </c>
    </row>
    <row r="2364" spans="1:33" x14ac:dyDescent="0.25">
      <c r="A2364" t="s">
        <v>5187</v>
      </c>
      <c r="B2364" t="s">
        <v>5471</v>
      </c>
      <c r="C2364" t="s">
        <v>5471</v>
      </c>
      <c r="G2364" s="1">
        <v>-3618.407766199899</v>
      </c>
      <c r="H2364" s="1">
        <v>3.6329575605940001E-4</v>
      </c>
      <c r="K2364" s="4">
        <v>84176030.480000004</v>
      </c>
      <c r="L2364" s="5">
        <v>4375001</v>
      </c>
      <c r="M2364" s="6">
        <v>19.240231000000001</v>
      </c>
      <c r="AB2364" s="8" t="s">
        <v>5282</v>
      </c>
      <c r="AG2364">
        <v>-8.1209999999999997E-3</v>
      </c>
    </row>
    <row r="2365" spans="1:33" x14ac:dyDescent="0.25">
      <c r="A2365" t="s">
        <v>5187</v>
      </c>
      <c r="B2365" t="s">
        <v>5472</v>
      </c>
      <c r="C2365" t="s">
        <v>5472</v>
      </c>
      <c r="G2365" s="1">
        <v>-3647.8602676421801</v>
      </c>
      <c r="H2365" s="1">
        <v>4.621423238343E-4</v>
      </c>
      <c r="K2365" s="4">
        <v>84176030.480000004</v>
      </c>
      <c r="L2365" s="5">
        <v>4375001</v>
      </c>
      <c r="M2365" s="6">
        <v>19.240231000000001</v>
      </c>
      <c r="AB2365" s="8" t="s">
        <v>5282</v>
      </c>
      <c r="AG2365">
        <v>-8.1209999999999997E-3</v>
      </c>
    </row>
    <row r="2366" spans="1:33" x14ac:dyDescent="0.25">
      <c r="A2366" t="s">
        <v>5187</v>
      </c>
      <c r="B2366" t="s">
        <v>5473</v>
      </c>
      <c r="C2366" t="s">
        <v>5473</v>
      </c>
      <c r="G2366" s="1">
        <v>-3964.8927412137969</v>
      </c>
      <c r="H2366" s="1">
        <v>9.6812101084119996E-4</v>
      </c>
      <c r="K2366" s="4">
        <v>84176030.480000004</v>
      </c>
      <c r="L2366" s="5">
        <v>4375001</v>
      </c>
      <c r="M2366" s="6">
        <v>19.240231000000001</v>
      </c>
      <c r="AB2366" s="8" t="s">
        <v>5282</v>
      </c>
      <c r="AG2366">
        <v>-8.1209999999999997E-3</v>
      </c>
    </row>
    <row r="2367" spans="1:33" x14ac:dyDescent="0.25">
      <c r="A2367" t="s">
        <v>5187</v>
      </c>
      <c r="B2367" t="s">
        <v>5474</v>
      </c>
      <c r="C2367" t="s">
        <v>5474</v>
      </c>
      <c r="G2367" s="1">
        <v>-3933.0410573481249</v>
      </c>
      <c r="H2367" s="1">
        <v>8.4974987973290004E-4</v>
      </c>
      <c r="K2367" s="4">
        <v>84176030.480000004</v>
      </c>
      <c r="L2367" s="5">
        <v>4375001</v>
      </c>
      <c r="M2367" s="6">
        <v>19.240231000000001</v>
      </c>
      <c r="AB2367" s="8" t="s">
        <v>5282</v>
      </c>
      <c r="AG2367">
        <v>-8.1209999999999997E-3</v>
      </c>
    </row>
    <row r="2368" spans="1:33" x14ac:dyDescent="0.25">
      <c r="A2368" t="s">
        <v>5187</v>
      </c>
      <c r="B2368" t="s">
        <v>5475</v>
      </c>
      <c r="C2368" t="s">
        <v>5475</v>
      </c>
      <c r="G2368" s="1">
        <v>-3562.6059148293689</v>
      </c>
      <c r="H2368" s="1">
        <v>3.7358183188470491E-6</v>
      </c>
      <c r="K2368" s="4">
        <v>84176030.480000004</v>
      </c>
      <c r="L2368" s="5">
        <v>4375001</v>
      </c>
      <c r="M2368" s="6">
        <v>19.240231000000001</v>
      </c>
      <c r="AB2368" s="8" t="s">
        <v>5282</v>
      </c>
      <c r="AG2368">
        <v>-8.1209999999999997E-3</v>
      </c>
    </row>
    <row r="2369" spans="1:33" x14ac:dyDescent="0.25">
      <c r="A2369" t="s">
        <v>5187</v>
      </c>
      <c r="B2369" t="s">
        <v>5476</v>
      </c>
      <c r="C2369" t="s">
        <v>5476</v>
      </c>
      <c r="G2369" s="1">
        <v>-3784.525797832106</v>
      </c>
      <c r="H2369" s="1">
        <v>1.6002437231301E-3</v>
      </c>
      <c r="K2369" s="4">
        <v>84176030.480000004</v>
      </c>
      <c r="L2369" s="5">
        <v>4375001</v>
      </c>
      <c r="M2369" s="6">
        <v>19.240231000000001</v>
      </c>
      <c r="AB2369" s="8" t="s">
        <v>5282</v>
      </c>
      <c r="AG2369">
        <v>-8.1209999999999997E-3</v>
      </c>
    </row>
    <row r="2370" spans="1:33" x14ac:dyDescent="0.25">
      <c r="A2370" t="s">
        <v>5187</v>
      </c>
      <c r="B2370" t="s">
        <v>5477</v>
      </c>
      <c r="C2370" t="s">
        <v>5477</v>
      </c>
      <c r="G2370" s="1">
        <v>-3545.9768714938791</v>
      </c>
      <c r="H2370" s="1">
        <v>8.51033194704392E-5</v>
      </c>
      <c r="K2370" s="4">
        <v>84176030.480000004</v>
      </c>
      <c r="L2370" s="5">
        <v>4375001</v>
      </c>
      <c r="M2370" s="6">
        <v>19.240231000000001</v>
      </c>
      <c r="AB2370" s="8" t="s">
        <v>5282</v>
      </c>
      <c r="AG2370">
        <v>-8.1209999999999997E-3</v>
      </c>
    </row>
    <row r="2371" spans="1:33" x14ac:dyDescent="0.25">
      <c r="A2371" t="s">
        <v>5187</v>
      </c>
      <c r="B2371" t="s">
        <v>5478</v>
      </c>
      <c r="C2371" t="s">
        <v>5478</v>
      </c>
      <c r="G2371" s="1">
        <v>-3880.53805559796</v>
      </c>
      <c r="H2371" s="1">
        <v>6.1279647008810004E-4</v>
      </c>
      <c r="K2371" s="4">
        <v>84176030.480000004</v>
      </c>
      <c r="L2371" s="5">
        <v>4375001</v>
      </c>
      <c r="M2371" s="6">
        <v>19.240231000000001</v>
      </c>
      <c r="AB2371" s="8" t="s">
        <v>5282</v>
      </c>
      <c r="AG2371">
        <v>-8.1209999999999997E-3</v>
      </c>
    </row>
    <row r="2372" spans="1:33" x14ac:dyDescent="0.25">
      <c r="A2372" t="s">
        <v>5187</v>
      </c>
      <c r="B2372" t="s">
        <v>5479</v>
      </c>
      <c r="C2372" t="s">
        <v>5479</v>
      </c>
      <c r="G2372" s="1">
        <v>-3592.0876812815582</v>
      </c>
      <c r="H2372" s="1">
        <v>1.5148805141559999E-4</v>
      </c>
      <c r="K2372" s="4">
        <v>84176030.480000004</v>
      </c>
      <c r="L2372" s="5">
        <v>4375001</v>
      </c>
      <c r="M2372" s="6">
        <v>19.240231000000001</v>
      </c>
      <c r="AB2372" s="8" t="s">
        <v>5282</v>
      </c>
      <c r="AG2372">
        <v>-8.1209999999999997E-3</v>
      </c>
    </row>
    <row r="2373" spans="1:33" x14ac:dyDescent="0.25">
      <c r="A2373" t="s">
        <v>5187</v>
      </c>
      <c r="B2373" t="s">
        <v>5480</v>
      </c>
      <c r="C2373" t="s">
        <v>5480</v>
      </c>
      <c r="G2373" s="1">
        <v>-3542.43933248658</v>
      </c>
      <c r="H2373" s="1">
        <v>2.3066979158452319E-5</v>
      </c>
      <c r="K2373" s="4">
        <v>84176030.480000004</v>
      </c>
      <c r="L2373" s="5">
        <v>4375001</v>
      </c>
      <c r="M2373" s="6">
        <v>19.240231000000001</v>
      </c>
      <c r="AB2373" s="8" t="s">
        <v>5282</v>
      </c>
      <c r="AG2373">
        <v>-8.1209999999999997E-3</v>
      </c>
    </row>
    <row r="2374" spans="1:33" x14ac:dyDescent="0.25">
      <c r="A2374" t="s">
        <v>5187</v>
      </c>
      <c r="B2374" t="s">
        <v>5481</v>
      </c>
      <c r="C2374" t="s">
        <v>5481</v>
      </c>
      <c r="G2374" s="1">
        <v>-3608.6902450262678</v>
      </c>
      <c r="K2374" s="4">
        <v>84176030.480000004</v>
      </c>
      <c r="L2374" s="5">
        <v>4375001</v>
      </c>
      <c r="M2374" s="6">
        <v>19.240231000000001</v>
      </c>
      <c r="AB2374" s="8" t="s">
        <v>5282</v>
      </c>
      <c r="AG2374">
        <v>-8.1209999999999997E-3</v>
      </c>
    </row>
    <row r="2375" spans="1:33" x14ac:dyDescent="0.25">
      <c r="A2375" t="s">
        <v>5187</v>
      </c>
      <c r="B2375" t="s">
        <v>5482</v>
      </c>
      <c r="C2375" t="s">
        <v>5482</v>
      </c>
      <c r="G2375" s="1">
        <v>-3953.985804585458</v>
      </c>
      <c r="H2375" s="1">
        <v>1.1283196484468999E-3</v>
      </c>
      <c r="K2375" s="4">
        <v>84176030.480000004</v>
      </c>
      <c r="L2375" s="5">
        <v>4375001</v>
      </c>
      <c r="M2375" s="6">
        <v>19.240231000000001</v>
      </c>
      <c r="AB2375" s="8" t="s">
        <v>5282</v>
      </c>
      <c r="AG2375">
        <v>-8.1209999999999997E-3</v>
      </c>
    </row>
    <row r="2376" spans="1:33" x14ac:dyDescent="0.25">
      <c r="A2376" t="s">
        <v>5187</v>
      </c>
      <c r="B2376" t="s">
        <v>5483</v>
      </c>
      <c r="C2376" t="s">
        <v>5483</v>
      </c>
      <c r="G2376" s="1">
        <v>-3836.560035289649</v>
      </c>
      <c r="H2376" s="1">
        <v>1.2110718578364999E-3</v>
      </c>
      <c r="K2376" s="4">
        <v>84176030.480000004</v>
      </c>
      <c r="L2376" s="5">
        <v>4375001</v>
      </c>
      <c r="M2376" s="6">
        <v>19.240231000000001</v>
      </c>
      <c r="AB2376" s="8" t="s">
        <v>5282</v>
      </c>
      <c r="AG2376">
        <v>-8.1209999999999997E-3</v>
      </c>
    </row>
    <row r="2377" spans="1:33" x14ac:dyDescent="0.25">
      <c r="A2377" t="s">
        <v>5187</v>
      </c>
      <c r="B2377" t="s">
        <v>5484</v>
      </c>
      <c r="C2377" t="s">
        <v>5484</v>
      </c>
      <c r="G2377" s="1">
        <v>-3847.5946020885549</v>
      </c>
      <c r="H2377" s="1">
        <v>1.7731152429109999E-3</v>
      </c>
      <c r="K2377" s="4">
        <v>84176030.480000004</v>
      </c>
      <c r="L2377" s="5">
        <v>4375001</v>
      </c>
      <c r="M2377" s="6">
        <v>19.240231000000001</v>
      </c>
      <c r="AB2377" s="8" t="s">
        <v>5282</v>
      </c>
      <c r="AG2377">
        <v>-8.1209999999999997E-3</v>
      </c>
    </row>
    <row r="2378" spans="1:33" x14ac:dyDescent="0.25">
      <c r="A2378" t="s">
        <v>5187</v>
      </c>
      <c r="B2378" t="s">
        <v>5485</v>
      </c>
      <c r="C2378" t="s">
        <v>5485</v>
      </c>
      <c r="G2378" s="1">
        <v>-3775.255014929081</v>
      </c>
      <c r="H2378" s="1">
        <v>4.6343683437610002E-4</v>
      </c>
      <c r="K2378" s="4">
        <v>84176030.480000004</v>
      </c>
      <c r="L2378" s="5">
        <v>4375001</v>
      </c>
      <c r="M2378" s="6">
        <v>19.240231000000001</v>
      </c>
      <c r="AB2378" s="8" t="s">
        <v>5282</v>
      </c>
      <c r="AG2378">
        <v>-8.1209999999999997E-3</v>
      </c>
    </row>
    <row r="2379" spans="1:33" x14ac:dyDescent="0.25">
      <c r="A2379" t="s">
        <v>5187</v>
      </c>
      <c r="B2379" t="s">
        <v>5486</v>
      </c>
      <c r="C2379" t="s">
        <v>5486</v>
      </c>
      <c r="G2379" s="1">
        <v>-3845.3992647890232</v>
      </c>
      <c r="H2379" s="1">
        <v>1.2809247603629999E-3</v>
      </c>
      <c r="K2379" s="4">
        <v>84176030.480000004</v>
      </c>
      <c r="L2379" s="5">
        <v>4375001</v>
      </c>
      <c r="M2379" s="6">
        <v>19.240231000000001</v>
      </c>
      <c r="AB2379" s="8" t="s">
        <v>5282</v>
      </c>
      <c r="AG2379">
        <v>-8.1209999999999997E-3</v>
      </c>
    </row>
    <row r="2380" spans="1:33" x14ac:dyDescent="0.25">
      <c r="A2380" t="s">
        <v>5187</v>
      </c>
      <c r="B2380" t="s">
        <v>5487</v>
      </c>
      <c r="C2380" t="s">
        <v>5487</v>
      </c>
      <c r="G2380" s="1">
        <v>-3952.2257697309728</v>
      </c>
      <c r="H2380" s="1">
        <v>8.945916290104E-4</v>
      </c>
      <c r="K2380" s="4">
        <v>84176030.480000004</v>
      </c>
      <c r="L2380" s="5">
        <v>4375001</v>
      </c>
      <c r="M2380" s="6">
        <v>19.240231000000001</v>
      </c>
      <c r="AB2380" s="8" t="s">
        <v>5282</v>
      </c>
      <c r="AG2380">
        <v>-8.1209999999999997E-3</v>
      </c>
    </row>
    <row r="2381" spans="1:33" x14ac:dyDescent="0.25">
      <c r="A2381" t="s">
        <v>5187</v>
      </c>
      <c r="B2381" t="s">
        <v>5488</v>
      </c>
      <c r="C2381" t="s">
        <v>5488</v>
      </c>
      <c r="G2381" s="1">
        <v>-3794.3355001118261</v>
      </c>
      <c r="H2381" s="1">
        <v>1.3408304568462001E-3</v>
      </c>
      <c r="K2381" s="4">
        <v>84176030.480000004</v>
      </c>
      <c r="L2381" s="5">
        <v>4375001</v>
      </c>
      <c r="M2381" s="6">
        <v>19.240231000000001</v>
      </c>
      <c r="AB2381" s="8" t="s">
        <v>5282</v>
      </c>
      <c r="AG2381">
        <v>-8.1209999999999997E-3</v>
      </c>
    </row>
    <row r="2382" spans="1:33" x14ac:dyDescent="0.25">
      <c r="A2382" t="s">
        <v>5187</v>
      </c>
      <c r="B2382" t="s">
        <v>5489</v>
      </c>
      <c r="C2382" t="s">
        <v>5489</v>
      </c>
      <c r="G2382" s="1">
        <v>-3964.8924595448111</v>
      </c>
      <c r="H2382" s="1">
        <v>9.7252593550389995E-4</v>
      </c>
      <c r="K2382" s="4">
        <v>84176030.480000004</v>
      </c>
      <c r="L2382" s="5">
        <v>4375001</v>
      </c>
      <c r="M2382" s="6">
        <v>19.240231000000001</v>
      </c>
      <c r="AB2382" s="8" t="s">
        <v>5282</v>
      </c>
      <c r="AG2382">
        <v>-8.1209999999999997E-3</v>
      </c>
    </row>
    <row r="2383" spans="1:33" x14ac:dyDescent="0.25">
      <c r="A2383" t="s">
        <v>5187</v>
      </c>
      <c r="B2383" t="s">
        <v>5490</v>
      </c>
      <c r="C2383" t="s">
        <v>5490</v>
      </c>
      <c r="G2383" s="1">
        <v>-3777.057574494092</v>
      </c>
      <c r="H2383" s="1">
        <v>1.5793589748619001E-3</v>
      </c>
      <c r="K2383" s="4">
        <v>84176030.480000004</v>
      </c>
      <c r="L2383" s="5">
        <v>4375001</v>
      </c>
      <c r="M2383" s="6">
        <v>19.240231000000001</v>
      </c>
      <c r="AB2383" s="8" t="s">
        <v>5282</v>
      </c>
      <c r="AG2383">
        <v>-8.1209999999999997E-3</v>
      </c>
    </row>
    <row r="2384" spans="1:33" x14ac:dyDescent="0.25">
      <c r="A2384" t="s">
        <v>5187</v>
      </c>
      <c r="B2384" t="s">
        <v>5491</v>
      </c>
      <c r="C2384" t="s">
        <v>5491</v>
      </c>
      <c r="G2384" s="1">
        <v>-3638.103258713671</v>
      </c>
      <c r="H2384" s="1">
        <v>3.3356971401709998E-4</v>
      </c>
      <c r="K2384" s="4">
        <v>84176030.480000004</v>
      </c>
      <c r="L2384" s="5">
        <v>4375001</v>
      </c>
      <c r="M2384" s="6">
        <v>19.240231000000001</v>
      </c>
      <c r="AB2384" s="8" t="s">
        <v>5282</v>
      </c>
      <c r="AG2384">
        <v>-8.1209999999999997E-3</v>
      </c>
    </row>
    <row r="2385" spans="1:33" x14ac:dyDescent="0.25">
      <c r="A2385" t="s">
        <v>5187</v>
      </c>
      <c r="B2385" t="s">
        <v>5492</v>
      </c>
      <c r="C2385" t="s">
        <v>5492</v>
      </c>
      <c r="G2385" s="1">
        <v>-3553.3563336361021</v>
      </c>
      <c r="H2385" s="1">
        <v>7.4985633712749425E-7</v>
      </c>
      <c r="K2385" s="4">
        <v>84176030.480000004</v>
      </c>
      <c r="L2385" s="5">
        <v>4375001</v>
      </c>
      <c r="M2385" s="6">
        <v>19.240231000000001</v>
      </c>
      <c r="AB2385" s="8" t="s">
        <v>5282</v>
      </c>
      <c r="AG2385">
        <v>-8.1209999999999997E-3</v>
      </c>
    </row>
    <row r="2386" spans="1:33" x14ac:dyDescent="0.25">
      <c r="A2386" t="s">
        <v>5187</v>
      </c>
      <c r="B2386" t="s">
        <v>5493</v>
      </c>
      <c r="C2386" t="s">
        <v>5493</v>
      </c>
      <c r="G2386" s="1">
        <v>-3953.454809003274</v>
      </c>
      <c r="H2386" s="1">
        <v>7.506675178766E-4</v>
      </c>
      <c r="K2386" s="4">
        <v>84176030.480000004</v>
      </c>
      <c r="L2386" s="5">
        <v>4375001</v>
      </c>
      <c r="M2386" s="6">
        <v>19.240231000000001</v>
      </c>
      <c r="AB2386" s="8" t="s">
        <v>5282</v>
      </c>
      <c r="AG2386">
        <v>-8.1209999999999997E-3</v>
      </c>
    </row>
    <row r="2387" spans="1:33" x14ac:dyDescent="0.25">
      <c r="A2387" t="s">
        <v>5187</v>
      </c>
      <c r="B2387" t="s">
        <v>5494</v>
      </c>
      <c r="C2387" t="s">
        <v>5494</v>
      </c>
      <c r="G2387" s="1">
        <v>-3921.8267463619441</v>
      </c>
      <c r="H2387" s="1">
        <v>6.5278379886420004E-4</v>
      </c>
      <c r="K2387" s="4">
        <v>84176030.480000004</v>
      </c>
      <c r="L2387" s="5">
        <v>4375001</v>
      </c>
      <c r="M2387" s="6">
        <v>19.240231000000001</v>
      </c>
      <c r="AB2387" s="8" t="s">
        <v>5282</v>
      </c>
      <c r="AG2387">
        <v>-8.1209999999999997E-3</v>
      </c>
    </row>
    <row r="2388" spans="1:33" x14ac:dyDescent="0.25">
      <c r="A2388" t="s">
        <v>5187</v>
      </c>
      <c r="B2388" t="s">
        <v>5495</v>
      </c>
      <c r="C2388" t="s">
        <v>5495</v>
      </c>
      <c r="G2388" s="1">
        <v>-3536.7438177185409</v>
      </c>
      <c r="H2388" s="1">
        <v>4.6112821216546813E-5</v>
      </c>
      <c r="K2388" s="4">
        <v>84176030.480000004</v>
      </c>
      <c r="L2388" s="5">
        <v>4375001</v>
      </c>
      <c r="M2388" s="6">
        <v>19.240231000000001</v>
      </c>
      <c r="AB2388" s="8" t="s">
        <v>5282</v>
      </c>
      <c r="AG2388">
        <v>-8.1209999999999997E-3</v>
      </c>
    </row>
    <row r="2389" spans="1:33" x14ac:dyDescent="0.25">
      <c r="A2389" t="s">
        <v>5187</v>
      </c>
      <c r="B2389" t="s">
        <v>5496</v>
      </c>
      <c r="C2389" t="s">
        <v>5496</v>
      </c>
      <c r="G2389" s="1">
        <v>-3774.2291940210011</v>
      </c>
      <c r="H2389" s="1">
        <v>1.3242242706463E-3</v>
      </c>
      <c r="K2389" s="4">
        <v>84176030.480000004</v>
      </c>
      <c r="L2389" s="5">
        <v>4375001</v>
      </c>
      <c r="M2389" s="6">
        <v>19.240231000000001</v>
      </c>
      <c r="AB2389" s="8" t="s">
        <v>5282</v>
      </c>
      <c r="AG2389">
        <v>-8.1209999999999997E-3</v>
      </c>
    </row>
    <row r="2390" spans="1:33" x14ac:dyDescent="0.25">
      <c r="A2390" t="s">
        <v>5187</v>
      </c>
      <c r="B2390" t="s">
        <v>5497</v>
      </c>
      <c r="C2390" t="s">
        <v>5497</v>
      </c>
      <c r="G2390" s="1">
        <v>-3582.6556005682369</v>
      </c>
      <c r="H2390" s="1">
        <v>9.3815648739061544E-5</v>
      </c>
      <c r="K2390" s="4">
        <v>84176030.480000004</v>
      </c>
      <c r="L2390" s="5">
        <v>4375001</v>
      </c>
      <c r="M2390" s="6">
        <v>19.240231000000001</v>
      </c>
      <c r="AB2390" s="8" t="s">
        <v>5282</v>
      </c>
      <c r="AG2390">
        <v>-8.1209999999999997E-3</v>
      </c>
    </row>
    <row r="2391" spans="1:33" x14ac:dyDescent="0.25">
      <c r="A2391" t="s">
        <v>5187</v>
      </c>
      <c r="B2391" t="s">
        <v>5498</v>
      </c>
      <c r="C2391" t="s">
        <v>5498</v>
      </c>
      <c r="G2391" s="1">
        <v>-3869.6380413280699</v>
      </c>
      <c r="H2391" s="1">
        <v>4.5755934732459998E-4</v>
      </c>
      <c r="K2391" s="4">
        <v>84176030.480000004</v>
      </c>
      <c r="L2391" s="5">
        <v>4375001</v>
      </c>
      <c r="M2391" s="6">
        <v>19.240231000000001</v>
      </c>
      <c r="AB2391" s="8" t="s">
        <v>5282</v>
      </c>
      <c r="AG2391">
        <v>-8.1209999999999997E-3</v>
      </c>
    </row>
    <row r="2392" spans="1:33" x14ac:dyDescent="0.25">
      <c r="A2392" t="s">
        <v>5187</v>
      </c>
      <c r="B2392" t="s">
        <v>5499</v>
      </c>
      <c r="C2392" t="s">
        <v>5499</v>
      </c>
      <c r="G2392" s="1">
        <v>-3533.2138262498411</v>
      </c>
      <c r="H2392" s="1">
        <v>9.4279132590424794E-6</v>
      </c>
      <c r="K2392" s="4">
        <v>84176030.480000004</v>
      </c>
      <c r="L2392" s="5">
        <v>4375001</v>
      </c>
      <c r="M2392" s="6">
        <v>19.240231000000001</v>
      </c>
      <c r="AB2392" s="8" t="s">
        <v>5282</v>
      </c>
      <c r="AG2392">
        <v>-8.1209999999999997E-3</v>
      </c>
    </row>
    <row r="2393" spans="1:33" x14ac:dyDescent="0.25">
      <c r="A2393" t="s">
        <v>5187</v>
      </c>
      <c r="B2393" t="s">
        <v>5500</v>
      </c>
      <c r="C2393" t="s">
        <v>5500</v>
      </c>
      <c r="G2393" s="1">
        <v>-3599.210648535061</v>
      </c>
      <c r="K2393" s="4">
        <v>84176030.480000004</v>
      </c>
      <c r="L2393" s="5">
        <v>4375001</v>
      </c>
      <c r="M2393" s="6">
        <v>19.240231000000001</v>
      </c>
      <c r="AB2393" s="8" t="s">
        <v>5282</v>
      </c>
      <c r="AG2393">
        <v>-8.1209999999999997E-3</v>
      </c>
    </row>
    <row r="2394" spans="1:33" x14ac:dyDescent="0.25">
      <c r="A2394" t="s">
        <v>5187</v>
      </c>
      <c r="B2394" t="s">
        <v>5501</v>
      </c>
      <c r="C2394" t="s">
        <v>5501</v>
      </c>
      <c r="G2394" s="1">
        <v>-3836.979657827836</v>
      </c>
      <c r="H2394" s="1">
        <v>1.4847062969126001E-3</v>
      </c>
      <c r="K2394" s="4">
        <v>84176030.480000004</v>
      </c>
      <c r="L2394" s="5">
        <v>4375001</v>
      </c>
      <c r="M2394" s="6">
        <v>19.240231000000001</v>
      </c>
      <c r="AB2394" s="8" t="s">
        <v>5282</v>
      </c>
      <c r="AG2394">
        <v>-8.1209999999999997E-3</v>
      </c>
    </row>
    <row r="2395" spans="1:33" x14ac:dyDescent="0.25">
      <c r="A2395" t="s">
        <v>5187</v>
      </c>
      <c r="B2395" t="s">
        <v>5502</v>
      </c>
      <c r="C2395" t="s">
        <v>5502</v>
      </c>
      <c r="G2395" s="1">
        <v>-3825.804503362353</v>
      </c>
      <c r="H2395" s="1">
        <v>9.7996146573300002E-4</v>
      </c>
      <c r="K2395" s="4">
        <v>84176030.480000004</v>
      </c>
      <c r="L2395" s="5">
        <v>4375001</v>
      </c>
      <c r="M2395" s="6">
        <v>19.240231000000001</v>
      </c>
      <c r="AB2395" s="8" t="s">
        <v>5282</v>
      </c>
      <c r="AG2395">
        <v>-8.1209999999999997E-3</v>
      </c>
    </row>
    <row r="2396" spans="1:33" x14ac:dyDescent="0.25">
      <c r="A2396" t="s">
        <v>5187</v>
      </c>
      <c r="B2396" t="s">
        <v>5503</v>
      </c>
      <c r="C2396" t="s">
        <v>5503</v>
      </c>
      <c r="G2396" s="1">
        <v>-3764.866331470274</v>
      </c>
      <c r="H2396" s="1">
        <v>3.403543785859E-4</v>
      </c>
      <c r="K2396" s="4">
        <v>84176030.480000004</v>
      </c>
      <c r="L2396" s="5">
        <v>4375001</v>
      </c>
      <c r="M2396" s="6">
        <v>19.240231000000001</v>
      </c>
      <c r="AB2396" s="8" t="s">
        <v>5282</v>
      </c>
      <c r="AG2396">
        <v>-8.1209999999999997E-3</v>
      </c>
    </row>
    <row r="2397" spans="1:33" x14ac:dyDescent="0.25">
      <c r="A2397" t="s">
        <v>5187</v>
      </c>
      <c r="B2397" t="s">
        <v>5504</v>
      </c>
      <c r="C2397" t="s">
        <v>5504</v>
      </c>
      <c r="G2397" s="1">
        <v>-3834.6546286377011</v>
      </c>
      <c r="H2397" s="1">
        <v>1.0437361757454E-3</v>
      </c>
      <c r="K2397" s="4">
        <v>84176030.480000004</v>
      </c>
      <c r="L2397" s="5">
        <v>4375001</v>
      </c>
      <c r="M2397" s="6">
        <v>19.240231000000001</v>
      </c>
      <c r="AB2397" s="8" t="s">
        <v>5282</v>
      </c>
      <c r="AG2397">
        <v>-8.1209999999999997E-3</v>
      </c>
    </row>
    <row r="2398" spans="1:33" x14ac:dyDescent="0.25">
      <c r="A2398" t="s">
        <v>5187</v>
      </c>
      <c r="B2398" t="s">
        <v>5505</v>
      </c>
      <c r="C2398" t="s">
        <v>5505</v>
      </c>
      <c r="G2398" s="1">
        <v>-3783.944696721313</v>
      </c>
      <c r="H2398" s="1">
        <v>1.1031130547657E-3</v>
      </c>
      <c r="K2398" s="4">
        <v>84176030.480000004</v>
      </c>
      <c r="L2398" s="5">
        <v>4375001</v>
      </c>
      <c r="M2398" s="6">
        <v>19.240231000000001</v>
      </c>
      <c r="AB2398" s="8" t="s">
        <v>5282</v>
      </c>
      <c r="AG2398">
        <v>-8.1209999999999997E-3</v>
      </c>
    </row>
    <row r="2399" spans="1:33" x14ac:dyDescent="0.25">
      <c r="A2399" t="s">
        <v>5187</v>
      </c>
      <c r="B2399" t="s">
        <v>5506</v>
      </c>
      <c r="C2399" t="s">
        <v>5506</v>
      </c>
      <c r="G2399" s="1">
        <v>-3766.823201235663</v>
      </c>
      <c r="H2399" s="1">
        <v>1.3203727526191001E-3</v>
      </c>
      <c r="K2399" s="4">
        <v>84176030.480000004</v>
      </c>
      <c r="L2399" s="5">
        <v>4375001</v>
      </c>
      <c r="M2399" s="6">
        <v>19.240231000000001</v>
      </c>
      <c r="AB2399" s="8" t="s">
        <v>5282</v>
      </c>
      <c r="AG2399">
        <v>-8.1209999999999997E-3</v>
      </c>
    </row>
    <row r="2400" spans="1:33" x14ac:dyDescent="0.25">
      <c r="A2400" t="s">
        <v>5187</v>
      </c>
      <c r="B2400" t="s">
        <v>5507</v>
      </c>
      <c r="C2400" t="s">
        <v>5507</v>
      </c>
      <c r="G2400" s="1">
        <v>-3953.3965861725942</v>
      </c>
      <c r="H2400" s="1">
        <v>7.6920483443240002E-4</v>
      </c>
      <c r="K2400" s="4">
        <v>84176030.480000004</v>
      </c>
      <c r="L2400" s="5">
        <v>4375001</v>
      </c>
      <c r="M2400" s="6">
        <v>19.240231000000001</v>
      </c>
      <c r="AB2400" s="8" t="s">
        <v>5282</v>
      </c>
      <c r="AG2400">
        <v>-8.1209999999999997E-3</v>
      </c>
    </row>
    <row r="2401" spans="1:33" x14ac:dyDescent="0.25">
      <c r="A2401" t="s">
        <v>5187</v>
      </c>
      <c r="B2401" t="s">
        <v>5508</v>
      </c>
      <c r="C2401" t="s">
        <v>5508</v>
      </c>
      <c r="G2401" s="1">
        <v>-3628.3853434139551</v>
      </c>
      <c r="H2401" s="1">
        <v>2.3636235124050001E-4</v>
      </c>
      <c r="K2401" s="4">
        <v>84176030.480000004</v>
      </c>
      <c r="L2401" s="5">
        <v>4375001</v>
      </c>
      <c r="M2401" s="6">
        <v>19.240231000000001</v>
      </c>
      <c r="AB2401" s="8" t="s">
        <v>5282</v>
      </c>
      <c r="AG2401">
        <v>-8.1209999999999997E-3</v>
      </c>
    </row>
    <row r="2402" spans="1:33" x14ac:dyDescent="0.25">
      <c r="A2402" t="s">
        <v>5187</v>
      </c>
      <c r="B2402" t="s">
        <v>5509</v>
      </c>
      <c r="C2402" t="s">
        <v>5509</v>
      </c>
      <c r="G2402" s="1">
        <v>-3544.142727719186</v>
      </c>
      <c r="H2402" s="1">
        <v>1.2452920153667129E-7</v>
      </c>
      <c r="K2402" s="4">
        <v>84176030.480000004</v>
      </c>
      <c r="L2402" s="5">
        <v>4375001</v>
      </c>
      <c r="M2402" s="6">
        <v>19.240231000000001</v>
      </c>
      <c r="AB2402" s="8" t="s">
        <v>5282</v>
      </c>
      <c r="AG2402">
        <v>-8.1209999999999997E-3</v>
      </c>
    </row>
    <row r="2403" spans="1:33" x14ac:dyDescent="0.25">
      <c r="A2403" t="s">
        <v>5187</v>
      </c>
      <c r="B2403" t="s">
        <v>5510</v>
      </c>
      <c r="C2403" t="s">
        <v>5510</v>
      </c>
      <c r="G2403" s="1">
        <v>-3910.660330266162</v>
      </c>
      <c r="H2403" s="1">
        <v>5.0188504039989999E-4</v>
      </c>
      <c r="K2403" s="4">
        <v>84176030.480000004</v>
      </c>
      <c r="L2403" s="5">
        <v>4375001</v>
      </c>
      <c r="M2403" s="6">
        <v>19.240231000000001</v>
      </c>
      <c r="AB2403" s="8" t="s">
        <v>5282</v>
      </c>
      <c r="AG2403">
        <v>-8.1209999999999997E-3</v>
      </c>
    </row>
    <row r="2404" spans="1:33" x14ac:dyDescent="0.25">
      <c r="A2404" t="s">
        <v>5187</v>
      </c>
      <c r="B2404" t="s">
        <v>5511</v>
      </c>
      <c r="C2404" t="s">
        <v>5511</v>
      </c>
      <c r="G2404" s="1">
        <v>-3942.0662997583731</v>
      </c>
      <c r="H2404" s="1">
        <v>5.8256812837810003E-4</v>
      </c>
      <c r="K2404" s="4">
        <v>84176030.480000004</v>
      </c>
      <c r="L2404" s="5">
        <v>4375001</v>
      </c>
      <c r="M2404" s="6">
        <v>19.240231000000001</v>
      </c>
      <c r="AB2404" s="8" t="s">
        <v>5282</v>
      </c>
      <c r="AG2404">
        <v>-8.1209999999999997E-3</v>
      </c>
    </row>
    <row r="2405" spans="1:33" x14ac:dyDescent="0.25">
      <c r="A2405" t="s">
        <v>5187</v>
      </c>
      <c r="B2405" t="s">
        <v>5512</v>
      </c>
      <c r="C2405" t="s">
        <v>5512</v>
      </c>
      <c r="G2405" s="1">
        <v>-3763.9745542538849</v>
      </c>
      <c r="H2405" s="1">
        <v>1.0964406020204001E-3</v>
      </c>
      <c r="K2405" s="4">
        <v>84176030.480000004</v>
      </c>
      <c r="L2405" s="5">
        <v>4375001</v>
      </c>
      <c r="M2405" s="6">
        <v>19.240231000000001</v>
      </c>
      <c r="AB2405" s="8" t="s">
        <v>5282</v>
      </c>
      <c r="AG2405">
        <v>-8.1209999999999997E-3</v>
      </c>
    </row>
    <row r="2406" spans="1:33" x14ac:dyDescent="0.25">
      <c r="A2406" t="s">
        <v>5187</v>
      </c>
      <c r="B2406" t="s">
        <v>5513</v>
      </c>
      <c r="C2406" t="s">
        <v>5513</v>
      </c>
      <c r="G2406" s="1">
        <v>-3858.7838880939239</v>
      </c>
      <c r="H2406" s="1">
        <v>3.3801124285300001E-4</v>
      </c>
      <c r="K2406" s="4">
        <v>84176030.480000004</v>
      </c>
      <c r="L2406" s="5">
        <v>4375001</v>
      </c>
      <c r="M2406" s="6">
        <v>19.240231000000001</v>
      </c>
      <c r="AB2406" s="8" t="s">
        <v>5282</v>
      </c>
      <c r="AG2406">
        <v>-8.1209999999999997E-3</v>
      </c>
    </row>
    <row r="2407" spans="1:33" x14ac:dyDescent="0.25">
      <c r="A2407" t="s">
        <v>5187</v>
      </c>
      <c r="B2407" t="s">
        <v>5514</v>
      </c>
      <c r="C2407" t="s">
        <v>5514</v>
      </c>
      <c r="G2407" s="1">
        <v>-3524.024311852781</v>
      </c>
      <c r="H2407" s="1">
        <v>3.1902573366711711E-6</v>
      </c>
      <c r="K2407" s="4">
        <v>84176030.480000004</v>
      </c>
      <c r="L2407" s="5">
        <v>4375001</v>
      </c>
      <c r="M2407" s="6">
        <v>19.240231000000001</v>
      </c>
      <c r="AB2407" s="8" t="s">
        <v>5282</v>
      </c>
      <c r="AG2407">
        <v>-8.1209999999999997E-3</v>
      </c>
    </row>
    <row r="2408" spans="1:33" x14ac:dyDescent="0.25">
      <c r="A2408" t="s">
        <v>5187</v>
      </c>
      <c r="B2408" t="s">
        <v>5515</v>
      </c>
      <c r="C2408" t="s">
        <v>5515</v>
      </c>
      <c r="G2408" s="1">
        <v>-3589.768355687067</v>
      </c>
      <c r="K2408" s="4">
        <v>84176030.480000004</v>
      </c>
      <c r="L2408" s="5">
        <v>4375001</v>
      </c>
      <c r="M2408" s="6">
        <v>19.240231000000001</v>
      </c>
      <c r="AB2408" s="8" t="s">
        <v>5282</v>
      </c>
      <c r="AG2408">
        <v>-8.1209999999999997E-3</v>
      </c>
    </row>
    <row r="2409" spans="1:33" x14ac:dyDescent="0.25">
      <c r="A2409" t="s">
        <v>5187</v>
      </c>
      <c r="B2409" t="s">
        <v>5516</v>
      </c>
      <c r="C2409" t="s">
        <v>5516</v>
      </c>
      <c r="G2409" s="1">
        <v>-3826.408580639913</v>
      </c>
      <c r="H2409" s="1">
        <v>1.2441774438783E-3</v>
      </c>
      <c r="K2409" s="4">
        <v>84176030.480000004</v>
      </c>
      <c r="L2409" s="5">
        <v>4375001</v>
      </c>
      <c r="M2409" s="6">
        <v>19.240231000000001</v>
      </c>
      <c r="AB2409" s="8" t="s">
        <v>5282</v>
      </c>
      <c r="AG2409">
        <v>-8.1209999999999997E-3</v>
      </c>
    </row>
    <row r="2410" spans="1:33" x14ac:dyDescent="0.25">
      <c r="A2410" t="s">
        <v>5187</v>
      </c>
      <c r="B2410" t="s">
        <v>5517</v>
      </c>
      <c r="C2410" t="s">
        <v>5517</v>
      </c>
      <c r="G2410" s="1">
        <v>-3815.094136708738</v>
      </c>
      <c r="H2410" s="1">
        <v>7.9292573302579999E-4</v>
      </c>
      <c r="K2410" s="4">
        <v>84176030.480000004</v>
      </c>
      <c r="L2410" s="5">
        <v>4375001</v>
      </c>
      <c r="M2410" s="6">
        <v>19.240231000000001</v>
      </c>
      <c r="AB2410" s="8" t="s">
        <v>5282</v>
      </c>
      <c r="AG2410">
        <v>-8.1209999999999997E-3</v>
      </c>
    </row>
    <row r="2411" spans="1:33" x14ac:dyDescent="0.25">
      <c r="A2411" t="s">
        <v>5187</v>
      </c>
      <c r="B2411" t="s">
        <v>5518</v>
      </c>
      <c r="C2411" t="s">
        <v>5518</v>
      </c>
      <c r="G2411" s="1">
        <v>-3754.5204701935108</v>
      </c>
      <c r="H2411" s="1">
        <v>2.3974186806769999E-4</v>
      </c>
      <c r="K2411" s="4">
        <v>84176030.480000004</v>
      </c>
      <c r="L2411" s="5">
        <v>4375001</v>
      </c>
      <c r="M2411" s="6">
        <v>19.240231000000001</v>
      </c>
      <c r="AB2411" s="8" t="s">
        <v>5282</v>
      </c>
      <c r="AG2411">
        <v>-8.1209999999999997E-3</v>
      </c>
    </row>
    <row r="2412" spans="1:33" x14ac:dyDescent="0.25">
      <c r="A2412" t="s">
        <v>5187</v>
      </c>
      <c r="B2412" t="s">
        <v>5519</v>
      </c>
      <c r="C2412" t="s">
        <v>5519</v>
      </c>
      <c r="G2412" s="1">
        <v>-3823.954962897425</v>
      </c>
      <c r="H2412" s="1">
        <v>8.5058335567569996E-4</v>
      </c>
      <c r="K2412" s="4">
        <v>84176030.480000004</v>
      </c>
      <c r="L2412" s="5">
        <v>4375001</v>
      </c>
      <c r="M2412" s="6">
        <v>19.240231000000001</v>
      </c>
      <c r="AB2412" s="8" t="s">
        <v>5282</v>
      </c>
      <c r="AG2412">
        <v>-8.1209999999999997E-3</v>
      </c>
    </row>
    <row r="2413" spans="1:33" x14ac:dyDescent="0.25">
      <c r="A2413" t="s">
        <v>5187</v>
      </c>
      <c r="B2413" t="s">
        <v>5520</v>
      </c>
      <c r="C2413" t="s">
        <v>5520</v>
      </c>
      <c r="G2413" s="1">
        <v>-3756.6303685140851</v>
      </c>
      <c r="H2413" s="1">
        <v>1.1052369819865E-3</v>
      </c>
      <c r="K2413" s="4">
        <v>84176030.480000004</v>
      </c>
      <c r="L2413" s="5">
        <v>4375001</v>
      </c>
      <c r="M2413" s="6">
        <v>19.240231000000001</v>
      </c>
      <c r="AB2413" s="8" t="s">
        <v>5282</v>
      </c>
      <c r="AG2413">
        <v>-8.1209999999999997E-3</v>
      </c>
    </row>
    <row r="2414" spans="1:33" x14ac:dyDescent="0.25">
      <c r="A2414" t="s">
        <v>5187</v>
      </c>
      <c r="B2414" t="s">
        <v>5521</v>
      </c>
      <c r="C2414" t="s">
        <v>5521</v>
      </c>
      <c r="G2414" s="1">
        <v>-3773.5965178472461</v>
      </c>
      <c r="H2414" s="1">
        <v>9.0795626868429998E-4</v>
      </c>
      <c r="K2414" s="4">
        <v>84176030.480000004</v>
      </c>
      <c r="L2414" s="5">
        <v>4375001</v>
      </c>
      <c r="M2414" s="6">
        <v>19.240231000000001</v>
      </c>
      <c r="AB2414" s="8" t="s">
        <v>5282</v>
      </c>
      <c r="AG2414">
        <v>-8.1209999999999997E-3</v>
      </c>
    </row>
    <row r="2415" spans="1:33" x14ac:dyDescent="0.25">
      <c r="A2415" t="s">
        <v>5187</v>
      </c>
      <c r="B2415" t="s">
        <v>5522</v>
      </c>
      <c r="C2415" t="s">
        <v>5522</v>
      </c>
      <c r="G2415" s="1">
        <v>-3930.7269291484631</v>
      </c>
      <c r="H2415" s="1">
        <v>4.4940894919450001E-4</v>
      </c>
      <c r="K2415" s="4">
        <v>84176030.480000004</v>
      </c>
      <c r="L2415" s="5">
        <v>4375001</v>
      </c>
      <c r="M2415" s="6">
        <v>19.240231000000001</v>
      </c>
      <c r="AB2415" s="8" t="s">
        <v>5282</v>
      </c>
      <c r="AG2415">
        <v>-8.1209999999999997E-3</v>
      </c>
    </row>
    <row r="2416" spans="1:33" x14ac:dyDescent="0.25">
      <c r="A2416" t="s">
        <v>5187</v>
      </c>
      <c r="B2416" t="s">
        <v>5523</v>
      </c>
      <c r="C2416" t="s">
        <v>5523</v>
      </c>
      <c r="G2416" s="1">
        <v>-3753.7616508062529</v>
      </c>
      <c r="H2416" s="1">
        <v>9.0877603325580005E-4</v>
      </c>
      <c r="K2416" s="4">
        <v>84176030.480000004</v>
      </c>
      <c r="L2416" s="5">
        <v>4375001</v>
      </c>
      <c r="M2416" s="6">
        <v>19.240231000000001</v>
      </c>
      <c r="AB2416" s="8" t="s">
        <v>5282</v>
      </c>
      <c r="AG2416">
        <v>-8.1209999999999997E-3</v>
      </c>
    </row>
    <row r="2417" spans="1:33" x14ac:dyDescent="0.25">
      <c r="A2417" t="s">
        <v>5187</v>
      </c>
      <c r="B2417" t="s">
        <v>5524</v>
      </c>
      <c r="C2417" t="s">
        <v>5524</v>
      </c>
      <c r="G2417" s="1">
        <v>-3813.300016960055</v>
      </c>
      <c r="H2417" s="1">
        <v>6.9366563905269997E-4</v>
      </c>
      <c r="K2417" s="4">
        <v>84176030.480000004</v>
      </c>
      <c r="L2417" s="5">
        <v>4375001</v>
      </c>
      <c r="M2417" s="6">
        <v>19.240231000000001</v>
      </c>
      <c r="AB2417" s="8" t="s">
        <v>5282</v>
      </c>
      <c r="AG2417">
        <v>-8.1209999999999997E-3</v>
      </c>
    </row>
    <row r="2418" spans="1:33" x14ac:dyDescent="0.25">
      <c r="A2418" t="s">
        <v>5187</v>
      </c>
      <c r="B2418" t="s">
        <v>5525</v>
      </c>
      <c r="C2418" t="s">
        <v>5525</v>
      </c>
      <c r="G2418" s="1">
        <v>-3763.2907306724478</v>
      </c>
      <c r="H2418" s="1">
        <v>7.4791185992160005E-4</v>
      </c>
      <c r="K2418" s="4">
        <v>84176030.480000004</v>
      </c>
      <c r="L2418" s="5">
        <v>4375001</v>
      </c>
      <c r="M2418" s="6">
        <v>19.240231000000001</v>
      </c>
      <c r="AB2418" s="8" t="s">
        <v>5282</v>
      </c>
      <c r="AG2418">
        <v>-8.1209999999999997E-3</v>
      </c>
    </row>
    <row r="2419" spans="1:33" x14ac:dyDescent="0.25">
      <c r="A2419" t="s">
        <v>5187</v>
      </c>
      <c r="B2419" t="s">
        <v>5526</v>
      </c>
      <c r="C2419" t="s">
        <v>5526</v>
      </c>
      <c r="G2419" s="1">
        <v>-3802.6895419607122</v>
      </c>
      <c r="H2419" s="1">
        <v>5.6360528426149998E-4</v>
      </c>
      <c r="K2419" s="4">
        <v>84176030.480000004</v>
      </c>
      <c r="L2419" s="5">
        <v>4375001</v>
      </c>
      <c r="M2419" s="6">
        <v>19.240231000000001</v>
      </c>
      <c r="AB2419" s="8" t="s">
        <v>5282</v>
      </c>
      <c r="AG2419">
        <v>-8.1209999999999997E-3</v>
      </c>
    </row>
    <row r="2420" spans="1:33" x14ac:dyDescent="0.25">
      <c r="A2420" t="s">
        <v>5187</v>
      </c>
      <c r="B2420" t="s">
        <v>5527</v>
      </c>
      <c r="C2420" t="s">
        <v>5527</v>
      </c>
      <c r="G2420" s="1">
        <v>-4118.5998526194462</v>
      </c>
      <c r="H2420" s="1">
        <v>2.3521680631480001E-4</v>
      </c>
      <c r="K2420" s="4">
        <v>84176030.480000004</v>
      </c>
      <c r="L2420" s="5">
        <v>4375001</v>
      </c>
      <c r="M2420" s="6">
        <v>19.240231000000001</v>
      </c>
      <c r="AB2420" s="8" t="s">
        <v>5282</v>
      </c>
      <c r="AG2420">
        <v>-8.1209999999999997E-3</v>
      </c>
    </row>
    <row r="2421" spans="1:33" x14ac:dyDescent="0.25">
      <c r="A2421" t="s">
        <v>5187</v>
      </c>
      <c r="B2421" t="s">
        <v>5528</v>
      </c>
      <c r="C2421" t="s">
        <v>5528</v>
      </c>
      <c r="G2421" s="1">
        <v>-4116.8392636871204</v>
      </c>
      <c r="H2421" s="1">
        <v>1.858458862612E-4</v>
      </c>
      <c r="K2421" s="4">
        <v>84176030.480000004</v>
      </c>
      <c r="L2421" s="5">
        <v>4375001</v>
      </c>
      <c r="M2421" s="6">
        <v>19.240231000000001</v>
      </c>
      <c r="AB2421" s="8" t="s">
        <v>5282</v>
      </c>
      <c r="AG2421">
        <v>-8.1209999999999997E-3</v>
      </c>
    </row>
    <row r="2422" spans="1:33" x14ac:dyDescent="0.25">
      <c r="A2422" t="s">
        <v>5187</v>
      </c>
      <c r="B2422" t="s">
        <v>5529</v>
      </c>
      <c r="C2422" t="s">
        <v>5529</v>
      </c>
      <c r="G2422" s="1">
        <v>-3756.668122793787</v>
      </c>
      <c r="H2422" s="1">
        <v>2.6022461749341629E-5</v>
      </c>
      <c r="K2422" s="4">
        <v>84176030.480000004</v>
      </c>
      <c r="L2422" s="5">
        <v>4375001</v>
      </c>
      <c r="M2422" s="6">
        <v>19.240231000000001</v>
      </c>
      <c r="AB2422" s="8" t="s">
        <v>5282</v>
      </c>
      <c r="AG2422">
        <v>-8.1209999999999997E-3</v>
      </c>
    </row>
    <row r="2423" spans="1:33" x14ac:dyDescent="0.25">
      <c r="A2423" t="s">
        <v>5187</v>
      </c>
      <c r="B2423" t="s">
        <v>5530</v>
      </c>
      <c r="C2423" t="s">
        <v>5530</v>
      </c>
      <c r="G2423" s="1">
        <v>-3715.8578440125202</v>
      </c>
      <c r="H2423" s="1">
        <v>1.256344505905768E-5</v>
      </c>
      <c r="K2423" s="4">
        <v>84176030.480000004</v>
      </c>
      <c r="L2423" s="5">
        <v>4375001</v>
      </c>
      <c r="M2423" s="6">
        <v>19.240231000000001</v>
      </c>
      <c r="AB2423" s="8" t="s">
        <v>5282</v>
      </c>
      <c r="AG2423">
        <v>-8.1209999999999997E-3</v>
      </c>
    </row>
    <row r="2424" spans="1:33" x14ac:dyDescent="0.25">
      <c r="A2424" t="s">
        <v>5187</v>
      </c>
      <c r="B2424" t="s">
        <v>5531</v>
      </c>
      <c r="C2424" t="s">
        <v>5531</v>
      </c>
      <c r="G2424" s="1">
        <v>-4106.5037841035664</v>
      </c>
      <c r="H2424" s="1">
        <v>3.2819210089439998E-4</v>
      </c>
      <c r="K2424" s="4">
        <v>84176030.480000004</v>
      </c>
      <c r="L2424" s="5">
        <v>4375001</v>
      </c>
      <c r="M2424" s="6">
        <v>19.240231000000001</v>
      </c>
      <c r="AB2424" s="8" t="s">
        <v>5282</v>
      </c>
      <c r="AG2424">
        <v>-8.1209999999999997E-3</v>
      </c>
    </row>
    <row r="2425" spans="1:33" x14ac:dyDescent="0.25">
      <c r="A2425" t="s">
        <v>5187</v>
      </c>
      <c r="B2425" t="s">
        <v>5532</v>
      </c>
      <c r="C2425" t="s">
        <v>5532</v>
      </c>
      <c r="G2425" s="1">
        <v>-4119.0172020219134</v>
      </c>
      <c r="H2425" s="1">
        <v>3.081959802001E-4</v>
      </c>
      <c r="K2425" s="4">
        <v>84176030.480000004</v>
      </c>
      <c r="L2425" s="5">
        <v>4375001</v>
      </c>
      <c r="M2425" s="6">
        <v>19.240231000000001</v>
      </c>
      <c r="AB2425" s="8" t="s">
        <v>5282</v>
      </c>
      <c r="AG2425">
        <v>-8.1209999999999997E-3</v>
      </c>
    </row>
    <row r="2426" spans="1:33" x14ac:dyDescent="0.25">
      <c r="A2426" t="s">
        <v>5187</v>
      </c>
      <c r="B2426" t="s">
        <v>5533</v>
      </c>
      <c r="C2426" t="s">
        <v>5533</v>
      </c>
      <c r="G2426" s="1">
        <v>-4104.7430878409823</v>
      </c>
      <c r="H2426" s="1">
        <v>2.7453180401860002E-4</v>
      </c>
      <c r="K2426" s="4">
        <v>84176030.480000004</v>
      </c>
      <c r="L2426" s="5">
        <v>4375001</v>
      </c>
      <c r="M2426" s="6">
        <v>19.240231000000001</v>
      </c>
      <c r="AB2426" s="8" t="s">
        <v>5282</v>
      </c>
      <c r="AG2426">
        <v>-8.1209999999999997E-3</v>
      </c>
    </row>
    <row r="2427" spans="1:33" x14ac:dyDescent="0.25">
      <c r="A2427" t="s">
        <v>5187</v>
      </c>
      <c r="B2427" t="s">
        <v>5534</v>
      </c>
      <c r="C2427" t="s">
        <v>5534</v>
      </c>
      <c r="G2427" s="1">
        <v>-3746.5317031555801</v>
      </c>
      <c r="H2427" s="1">
        <v>5.23797304742963E-5</v>
      </c>
      <c r="K2427" s="4">
        <v>84176030.480000004</v>
      </c>
      <c r="L2427" s="5">
        <v>4375001</v>
      </c>
      <c r="M2427" s="6">
        <v>19.240231000000001</v>
      </c>
      <c r="AB2427" s="8" t="s">
        <v>5282</v>
      </c>
      <c r="AG2427">
        <v>-8.1209999999999997E-3</v>
      </c>
    </row>
    <row r="2428" spans="1:33" x14ac:dyDescent="0.25">
      <c r="A2428" t="s">
        <v>5187</v>
      </c>
      <c r="B2428" t="s">
        <v>5535</v>
      </c>
      <c r="C2428" t="s">
        <v>5535</v>
      </c>
      <c r="G2428" s="1">
        <v>-3705.9740526336218</v>
      </c>
      <c r="H2428" s="1">
        <v>2.8680067594652569E-5</v>
      </c>
      <c r="K2428" s="4">
        <v>84176030.480000004</v>
      </c>
      <c r="L2428" s="5">
        <v>4375001</v>
      </c>
      <c r="M2428" s="6">
        <v>19.240231000000001</v>
      </c>
      <c r="AB2428" s="8" t="s">
        <v>5282</v>
      </c>
      <c r="AG2428">
        <v>-8.1209999999999997E-3</v>
      </c>
    </row>
    <row r="2429" spans="1:33" x14ac:dyDescent="0.25">
      <c r="A2429" t="s">
        <v>5187</v>
      </c>
      <c r="B2429" t="s">
        <v>5536</v>
      </c>
      <c r="C2429" t="s">
        <v>5536</v>
      </c>
      <c r="G2429" s="1">
        <v>-4071.4504384492552</v>
      </c>
      <c r="H2429" s="1">
        <v>2.4314106115090001E-4</v>
      </c>
      <c r="K2429" s="4">
        <v>84176030.480000004</v>
      </c>
      <c r="L2429" s="5">
        <v>4375001</v>
      </c>
      <c r="M2429" s="6">
        <v>19.240231000000001</v>
      </c>
      <c r="AB2429" s="8" t="s">
        <v>5282</v>
      </c>
      <c r="AG2429">
        <v>-8.1209999999999997E-3</v>
      </c>
    </row>
    <row r="2430" spans="1:33" x14ac:dyDescent="0.25">
      <c r="A2430" t="s">
        <v>5187</v>
      </c>
      <c r="B2430" t="s">
        <v>5537</v>
      </c>
      <c r="C2430" t="s">
        <v>5537</v>
      </c>
      <c r="G2430" s="1">
        <v>-3669.3712990344711</v>
      </c>
      <c r="H2430" s="1">
        <v>7.3447228244369902E-6</v>
      </c>
      <c r="K2430" s="4">
        <v>84176030.480000004</v>
      </c>
      <c r="L2430" s="5">
        <v>4375001</v>
      </c>
      <c r="M2430" s="6">
        <v>19.240231000000001</v>
      </c>
      <c r="AB2430" s="8" t="s">
        <v>5282</v>
      </c>
      <c r="AG2430">
        <v>-8.1209999999999997E-3</v>
      </c>
    </row>
    <row r="2431" spans="1:33" x14ac:dyDescent="0.25">
      <c r="A2431" t="s">
        <v>5187</v>
      </c>
      <c r="B2431" t="s">
        <v>5538</v>
      </c>
      <c r="C2431" t="s">
        <v>5538</v>
      </c>
      <c r="G2431" s="1">
        <v>-3718.1717479324379</v>
      </c>
      <c r="H2431" s="1">
        <v>2.0718876199601041E-5</v>
      </c>
      <c r="K2431" s="4">
        <v>84176030.480000004</v>
      </c>
      <c r="L2431" s="5">
        <v>4375001</v>
      </c>
      <c r="M2431" s="6">
        <v>19.240231000000001</v>
      </c>
      <c r="AB2431" s="8" t="s">
        <v>5282</v>
      </c>
      <c r="AG2431">
        <v>-8.1209999999999997E-3</v>
      </c>
    </row>
    <row r="2432" spans="1:33" x14ac:dyDescent="0.25">
      <c r="A2432" t="s">
        <v>5187</v>
      </c>
      <c r="B2432" t="s">
        <v>5539</v>
      </c>
      <c r="C2432" t="s">
        <v>5539</v>
      </c>
      <c r="G2432" s="1">
        <v>-4094.4609255287592</v>
      </c>
      <c r="H2432" s="1">
        <v>4.5454098451709997E-4</v>
      </c>
      <c r="K2432" s="4">
        <v>84176030.480000004</v>
      </c>
      <c r="L2432" s="5">
        <v>4375001</v>
      </c>
      <c r="M2432" s="6">
        <v>19.240231000000001</v>
      </c>
      <c r="AB2432" s="8" t="s">
        <v>5282</v>
      </c>
      <c r="AG2432">
        <v>-8.1209999999999997E-3</v>
      </c>
    </row>
    <row r="2433" spans="1:33" x14ac:dyDescent="0.25">
      <c r="A2433" t="s">
        <v>5187</v>
      </c>
      <c r="B2433" t="s">
        <v>5540</v>
      </c>
      <c r="C2433" t="s">
        <v>5540</v>
      </c>
      <c r="G2433" s="1">
        <v>-4015.01142486357</v>
      </c>
      <c r="H2433" s="1">
        <v>1.9181432860130001E-4</v>
      </c>
      <c r="K2433" s="4">
        <v>84176030.480000004</v>
      </c>
      <c r="L2433" s="5">
        <v>4375001</v>
      </c>
      <c r="M2433" s="6">
        <v>19.240231000000001</v>
      </c>
      <c r="AB2433" s="8" t="s">
        <v>5282</v>
      </c>
      <c r="AG2433">
        <v>-8.1209999999999997E-3</v>
      </c>
    </row>
    <row r="2434" spans="1:33" x14ac:dyDescent="0.25">
      <c r="A2434" t="s">
        <v>5187</v>
      </c>
      <c r="B2434" t="s">
        <v>5541</v>
      </c>
      <c r="C2434" t="s">
        <v>5541</v>
      </c>
      <c r="G2434" s="1">
        <v>-4106.8450582811711</v>
      </c>
      <c r="H2434" s="1">
        <v>4.3307139134840002E-4</v>
      </c>
      <c r="K2434" s="4">
        <v>84176030.480000004</v>
      </c>
      <c r="L2434" s="5">
        <v>4375001</v>
      </c>
      <c r="M2434" s="6">
        <v>19.240231000000001</v>
      </c>
      <c r="AB2434" s="8" t="s">
        <v>5282</v>
      </c>
      <c r="AG2434">
        <v>-8.1209999999999997E-3</v>
      </c>
    </row>
    <row r="2435" spans="1:33" x14ac:dyDescent="0.25">
      <c r="A2435" t="s">
        <v>5187</v>
      </c>
      <c r="B2435" t="s">
        <v>5542</v>
      </c>
      <c r="C2435" t="s">
        <v>5542</v>
      </c>
      <c r="G2435" s="1">
        <v>-4092.7001456020471</v>
      </c>
      <c r="H2435" s="1">
        <v>3.9018655317480001E-4</v>
      </c>
      <c r="K2435" s="4">
        <v>84176030.480000004</v>
      </c>
      <c r="L2435" s="5">
        <v>4375001</v>
      </c>
      <c r="M2435" s="6">
        <v>19.240231000000001</v>
      </c>
      <c r="AB2435" s="8" t="s">
        <v>5282</v>
      </c>
      <c r="AG2435">
        <v>-8.1209999999999997E-3</v>
      </c>
    </row>
    <row r="2436" spans="1:33" x14ac:dyDescent="0.25">
      <c r="A2436" t="s">
        <v>5187</v>
      </c>
      <c r="B2436" t="s">
        <v>5543</v>
      </c>
      <c r="C2436" t="s">
        <v>5543</v>
      </c>
      <c r="G2436" s="1">
        <v>-3969.2437017067141</v>
      </c>
      <c r="H2436" s="1">
        <v>5.5336567646829999E-4</v>
      </c>
      <c r="K2436" s="4">
        <v>84176030.480000004</v>
      </c>
      <c r="L2436" s="5">
        <v>4375001</v>
      </c>
      <c r="M2436" s="6">
        <v>19.240231000000001</v>
      </c>
      <c r="AB2436" s="8" t="s">
        <v>5282</v>
      </c>
      <c r="AG2436">
        <v>-8.1209999999999997E-3</v>
      </c>
    </row>
    <row r="2437" spans="1:33" x14ac:dyDescent="0.25">
      <c r="A2437" t="s">
        <v>5187</v>
      </c>
      <c r="B2437" t="s">
        <v>5544</v>
      </c>
      <c r="C2437" t="s">
        <v>5544</v>
      </c>
      <c r="G2437" s="1">
        <v>-3768.0715436008641</v>
      </c>
      <c r="H2437" s="1">
        <v>1.2982248928849999E-4</v>
      </c>
      <c r="K2437" s="4">
        <v>84176030.480000004</v>
      </c>
      <c r="L2437" s="5">
        <v>4375001</v>
      </c>
      <c r="M2437" s="6">
        <v>19.240231000000001</v>
      </c>
      <c r="AB2437" s="8" t="s">
        <v>5282</v>
      </c>
      <c r="AG2437">
        <v>-8.1209999999999997E-3</v>
      </c>
    </row>
    <row r="2438" spans="1:33" x14ac:dyDescent="0.25">
      <c r="A2438" t="s">
        <v>5187</v>
      </c>
      <c r="B2438" t="s">
        <v>5545</v>
      </c>
      <c r="C2438" t="s">
        <v>5545</v>
      </c>
      <c r="G2438" s="1">
        <v>-3696.1296436420462</v>
      </c>
      <c r="H2438" s="1">
        <v>6.1264682267743293E-5</v>
      </c>
      <c r="K2438" s="4">
        <v>84176030.480000004</v>
      </c>
      <c r="L2438" s="5">
        <v>4375001</v>
      </c>
      <c r="M2438" s="6">
        <v>19.240231000000001</v>
      </c>
      <c r="AB2438" s="8" t="s">
        <v>5282</v>
      </c>
      <c r="AG2438">
        <v>-8.1209999999999997E-3</v>
      </c>
    </row>
    <row r="2439" spans="1:33" x14ac:dyDescent="0.25">
      <c r="A2439" t="s">
        <v>5187</v>
      </c>
      <c r="B2439" t="s">
        <v>5546</v>
      </c>
      <c r="C2439" t="s">
        <v>5546</v>
      </c>
      <c r="G2439" s="1">
        <v>-3736.4362540872562</v>
      </c>
      <c r="H2439" s="1">
        <v>9.8238506110335218E-5</v>
      </c>
      <c r="K2439" s="4">
        <v>84176030.480000004</v>
      </c>
      <c r="L2439" s="5">
        <v>4375001</v>
      </c>
      <c r="M2439" s="6">
        <v>19.240231000000001</v>
      </c>
      <c r="AB2439" s="8" t="s">
        <v>5282</v>
      </c>
      <c r="AG2439">
        <v>-8.1209999999999997E-3</v>
      </c>
    </row>
    <row r="2440" spans="1:33" x14ac:dyDescent="0.25">
      <c r="A2440" t="s">
        <v>5187</v>
      </c>
      <c r="B2440" t="s">
        <v>5547</v>
      </c>
      <c r="C2440" t="s">
        <v>5547</v>
      </c>
      <c r="G2440" s="1">
        <v>-4094.0553278361581</v>
      </c>
      <c r="H2440" s="1">
        <v>3.7746615880460003E-4</v>
      </c>
      <c r="K2440" s="4">
        <v>84176030.480000004</v>
      </c>
      <c r="L2440" s="5">
        <v>4375001</v>
      </c>
      <c r="M2440" s="6">
        <v>19.240231000000001</v>
      </c>
      <c r="AB2440" s="8" t="s">
        <v>5282</v>
      </c>
      <c r="AG2440">
        <v>-8.1209999999999997E-3</v>
      </c>
    </row>
    <row r="2441" spans="1:33" x14ac:dyDescent="0.25">
      <c r="A2441" t="s">
        <v>5187</v>
      </c>
      <c r="B2441" t="s">
        <v>5548</v>
      </c>
      <c r="C2441" t="s">
        <v>5548</v>
      </c>
      <c r="G2441" s="1">
        <v>-3978.4857514380328</v>
      </c>
      <c r="H2441" s="1">
        <v>8.5592029100029995E-4</v>
      </c>
      <c r="K2441" s="4">
        <v>84176030.480000004</v>
      </c>
      <c r="L2441" s="5">
        <v>4375001</v>
      </c>
      <c r="M2441" s="6">
        <v>19.240231000000001</v>
      </c>
      <c r="AB2441" s="8" t="s">
        <v>5282</v>
      </c>
      <c r="AG2441">
        <v>-8.1209999999999997E-3</v>
      </c>
    </row>
    <row r="2442" spans="1:33" x14ac:dyDescent="0.25">
      <c r="A2442" t="s">
        <v>5187</v>
      </c>
      <c r="B2442" t="s">
        <v>5549</v>
      </c>
      <c r="C2442" t="s">
        <v>5549</v>
      </c>
      <c r="G2442" s="1">
        <v>-4059.6394186850548</v>
      </c>
      <c r="H2442" s="1">
        <v>3.5421491834469997E-4</v>
      </c>
      <c r="K2442" s="4">
        <v>84176030.480000004</v>
      </c>
      <c r="L2442" s="5">
        <v>4375001</v>
      </c>
      <c r="M2442" s="6">
        <v>19.240231000000001</v>
      </c>
      <c r="AB2442" s="8" t="s">
        <v>5282</v>
      </c>
      <c r="AG2442">
        <v>-8.1209999999999997E-3</v>
      </c>
    </row>
    <row r="2443" spans="1:33" x14ac:dyDescent="0.25">
      <c r="A2443" t="s">
        <v>5187</v>
      </c>
      <c r="B2443" t="s">
        <v>5550</v>
      </c>
      <c r="C2443" t="s">
        <v>5550</v>
      </c>
      <c r="G2443" s="1">
        <v>-3903.347154094045</v>
      </c>
      <c r="H2443" s="1">
        <v>1.9736727825459999E-4</v>
      </c>
      <c r="K2443" s="4">
        <v>84176030.480000004</v>
      </c>
      <c r="L2443" s="5">
        <v>4375001</v>
      </c>
      <c r="M2443" s="6">
        <v>19.240231000000001</v>
      </c>
      <c r="AB2443" s="8" t="s">
        <v>5282</v>
      </c>
      <c r="AG2443">
        <v>-8.1209999999999997E-3</v>
      </c>
    </row>
    <row r="2444" spans="1:33" x14ac:dyDescent="0.25">
      <c r="A2444" t="s">
        <v>5187</v>
      </c>
      <c r="B2444" t="s">
        <v>5551</v>
      </c>
      <c r="C2444" t="s">
        <v>5551</v>
      </c>
      <c r="G2444" s="1">
        <v>-3676.476467828777</v>
      </c>
      <c r="H2444" s="1">
        <v>2.6865730108912521E-7</v>
      </c>
      <c r="K2444" s="4">
        <v>84176030.480000004</v>
      </c>
      <c r="L2444" s="5">
        <v>4375001</v>
      </c>
      <c r="M2444" s="6">
        <v>19.240231000000001</v>
      </c>
      <c r="AB2444" s="8" t="s">
        <v>5282</v>
      </c>
      <c r="AG2444">
        <v>-8.1209999999999997E-3</v>
      </c>
    </row>
    <row r="2445" spans="1:33" x14ac:dyDescent="0.25">
      <c r="A2445" t="s">
        <v>5187</v>
      </c>
      <c r="B2445" t="s">
        <v>5552</v>
      </c>
      <c r="C2445" t="s">
        <v>5552</v>
      </c>
      <c r="G2445" s="1">
        <v>-3659.6524604297369</v>
      </c>
      <c r="H2445" s="1">
        <v>2.1037137854038489E-5</v>
      </c>
      <c r="K2445" s="4">
        <v>84176030.480000004</v>
      </c>
      <c r="L2445" s="5">
        <v>4375001</v>
      </c>
      <c r="M2445" s="6">
        <v>19.240231000000001</v>
      </c>
      <c r="AB2445" s="8" t="s">
        <v>5282</v>
      </c>
      <c r="AG2445">
        <v>-8.1209999999999997E-3</v>
      </c>
    </row>
    <row r="2446" spans="1:33" x14ac:dyDescent="0.25">
      <c r="A2446" t="s">
        <v>5187</v>
      </c>
      <c r="B2446" t="s">
        <v>5553</v>
      </c>
      <c r="C2446" t="s">
        <v>5553</v>
      </c>
      <c r="G2446" s="1">
        <v>-3708.2390689941872</v>
      </c>
      <c r="H2446" s="1">
        <v>4.9004721621058481E-5</v>
      </c>
      <c r="K2446" s="4">
        <v>84176030.480000004</v>
      </c>
      <c r="L2446" s="5">
        <v>4375001</v>
      </c>
      <c r="M2446" s="6">
        <v>19.240231000000001</v>
      </c>
      <c r="AB2446" s="8" t="s">
        <v>5282</v>
      </c>
      <c r="AG2446">
        <v>-8.1209999999999997E-3</v>
      </c>
    </row>
    <row r="2447" spans="1:33" x14ac:dyDescent="0.25">
      <c r="A2447" t="s">
        <v>5187</v>
      </c>
      <c r="B2447" t="s">
        <v>5554</v>
      </c>
      <c r="C2447" t="s">
        <v>5554</v>
      </c>
      <c r="G2447" s="1">
        <v>-3903.1940593684321</v>
      </c>
      <c r="H2447" s="1">
        <v>9.3379639030870005E-4</v>
      </c>
      <c r="K2447" s="4">
        <v>84176030.480000004</v>
      </c>
      <c r="L2447" s="5">
        <v>4375001</v>
      </c>
      <c r="M2447" s="6">
        <v>19.240231000000001</v>
      </c>
      <c r="AB2447" s="8" t="s">
        <v>5282</v>
      </c>
      <c r="AG2447">
        <v>-8.1209999999999997E-3</v>
      </c>
    </row>
    <row r="2448" spans="1:33" x14ac:dyDescent="0.25">
      <c r="A2448" t="s">
        <v>5187</v>
      </c>
      <c r="B2448" t="s">
        <v>5555</v>
      </c>
      <c r="C2448" t="s">
        <v>5555</v>
      </c>
      <c r="G2448" s="1">
        <v>-4082.4709652618781</v>
      </c>
      <c r="H2448" s="1">
        <v>6.2566397347949996E-4</v>
      </c>
      <c r="K2448" s="4">
        <v>84176030.480000004</v>
      </c>
      <c r="L2448" s="5">
        <v>4375001</v>
      </c>
      <c r="M2448" s="6">
        <v>19.240231000000001</v>
      </c>
      <c r="AB2448" s="8" t="s">
        <v>5282</v>
      </c>
      <c r="AG2448">
        <v>-8.1209999999999997E-3</v>
      </c>
    </row>
    <row r="2449" spans="1:33" x14ac:dyDescent="0.25">
      <c r="A2449" t="s">
        <v>5187</v>
      </c>
      <c r="B2449" t="s">
        <v>5556</v>
      </c>
      <c r="C2449" t="s">
        <v>5556</v>
      </c>
      <c r="G2449" s="1">
        <v>-4003.5403635830021</v>
      </c>
      <c r="H2449" s="1">
        <v>2.9440099041250001E-4</v>
      </c>
      <c r="K2449" s="4">
        <v>84176030.480000004</v>
      </c>
      <c r="L2449" s="5">
        <v>4375001</v>
      </c>
      <c r="M2449" s="6">
        <v>19.240231000000001</v>
      </c>
      <c r="AB2449" s="8" t="s">
        <v>5282</v>
      </c>
      <c r="AG2449">
        <v>-8.1209999999999997E-3</v>
      </c>
    </row>
    <row r="2450" spans="1:33" x14ac:dyDescent="0.25">
      <c r="A2450" t="s">
        <v>5187</v>
      </c>
      <c r="B2450" t="s">
        <v>5557</v>
      </c>
      <c r="C2450" t="s">
        <v>5557</v>
      </c>
      <c r="G2450" s="1">
        <v>-3725.4280288010718</v>
      </c>
      <c r="K2450" s="4">
        <v>84176030.480000004</v>
      </c>
      <c r="L2450" s="5">
        <v>4375001</v>
      </c>
      <c r="M2450" s="6">
        <v>19.240231000000001</v>
      </c>
      <c r="AB2450" s="8" t="s">
        <v>5282</v>
      </c>
      <c r="AG2450">
        <v>-8.1209999999999997E-3</v>
      </c>
    </row>
    <row r="2451" spans="1:33" x14ac:dyDescent="0.25">
      <c r="A2451" t="s">
        <v>5187</v>
      </c>
      <c r="B2451" t="s">
        <v>5558</v>
      </c>
      <c r="C2451" t="s">
        <v>5558</v>
      </c>
      <c r="G2451" s="1">
        <v>-3656.022528557914</v>
      </c>
      <c r="H2451" s="1">
        <v>7.8887196752925667E-6</v>
      </c>
      <c r="K2451" s="4">
        <v>84176030.480000004</v>
      </c>
      <c r="L2451" s="5">
        <v>4375001</v>
      </c>
      <c r="M2451" s="6">
        <v>19.240231000000001</v>
      </c>
      <c r="AB2451" s="8" t="s">
        <v>5282</v>
      </c>
      <c r="AG2451">
        <v>-8.1209999999999997E-3</v>
      </c>
    </row>
    <row r="2452" spans="1:33" x14ac:dyDescent="0.25">
      <c r="A2452" t="s">
        <v>5187</v>
      </c>
      <c r="B2452" t="s">
        <v>5559</v>
      </c>
      <c r="C2452" t="s">
        <v>5559</v>
      </c>
      <c r="G2452" s="1">
        <v>-4094.7267899393701</v>
      </c>
      <c r="H2452" s="1">
        <v>6.0399076205360001E-4</v>
      </c>
      <c r="K2452" s="4">
        <v>84176030.480000004</v>
      </c>
      <c r="L2452" s="5">
        <v>4375001</v>
      </c>
      <c r="M2452" s="6">
        <v>19.240231000000001</v>
      </c>
      <c r="AB2452" s="8" t="s">
        <v>5282</v>
      </c>
      <c r="AG2452">
        <v>-8.1209999999999997E-3</v>
      </c>
    </row>
    <row r="2453" spans="1:33" x14ac:dyDescent="0.25">
      <c r="A2453" t="s">
        <v>5187</v>
      </c>
      <c r="B2453" t="s">
        <v>5560</v>
      </c>
      <c r="C2453" t="s">
        <v>5560</v>
      </c>
      <c r="G2453" s="1">
        <v>-4080.7101250628598</v>
      </c>
      <c r="H2453" s="1">
        <v>5.5014528935300004E-4</v>
      </c>
      <c r="K2453" s="4">
        <v>84176030.480000004</v>
      </c>
      <c r="L2453" s="5">
        <v>4375001</v>
      </c>
      <c r="M2453" s="6">
        <v>19.240231000000001</v>
      </c>
      <c r="AB2453" s="8" t="s">
        <v>5282</v>
      </c>
      <c r="AG2453">
        <v>-8.1209999999999997E-3</v>
      </c>
    </row>
    <row r="2454" spans="1:33" x14ac:dyDescent="0.25">
      <c r="A2454" t="s">
        <v>5187</v>
      </c>
      <c r="B2454" t="s">
        <v>5561</v>
      </c>
      <c r="C2454" t="s">
        <v>5561</v>
      </c>
      <c r="G2454" s="1">
        <v>-3900.6247786208651</v>
      </c>
      <c r="H2454" s="1">
        <v>8.9643848632729999E-4</v>
      </c>
      <c r="K2454" s="4">
        <v>84176030.480000004</v>
      </c>
      <c r="L2454" s="5">
        <v>4375001</v>
      </c>
      <c r="M2454" s="6">
        <v>19.240231000000001</v>
      </c>
      <c r="AB2454" s="8" t="s">
        <v>5282</v>
      </c>
      <c r="AG2454">
        <v>-8.1209999999999997E-3</v>
      </c>
    </row>
    <row r="2455" spans="1:33" x14ac:dyDescent="0.25">
      <c r="A2455" t="s">
        <v>5187</v>
      </c>
      <c r="B2455" t="s">
        <v>5562</v>
      </c>
      <c r="C2455" t="s">
        <v>5562</v>
      </c>
      <c r="G2455" s="1">
        <v>-3757.8286213442639</v>
      </c>
      <c r="H2455" s="1">
        <v>2.169832262209E-4</v>
      </c>
      <c r="K2455" s="4">
        <v>84176030.480000004</v>
      </c>
      <c r="L2455" s="5">
        <v>4375001</v>
      </c>
      <c r="M2455" s="6">
        <v>19.240231000000001</v>
      </c>
      <c r="AB2455" s="8" t="s">
        <v>5282</v>
      </c>
      <c r="AG2455">
        <v>-8.1209999999999997E-3</v>
      </c>
    </row>
    <row r="2456" spans="1:33" x14ac:dyDescent="0.25">
      <c r="A2456" t="s">
        <v>5187</v>
      </c>
      <c r="B2456" t="s">
        <v>5563</v>
      </c>
      <c r="C2456" t="s">
        <v>5563</v>
      </c>
      <c r="G2456" s="1">
        <v>-3957.9258270563851</v>
      </c>
      <c r="H2456" s="1">
        <v>7.4602631828970005E-4</v>
      </c>
      <c r="K2456" s="4">
        <v>84176030.480000004</v>
      </c>
      <c r="L2456" s="5">
        <v>4375001</v>
      </c>
      <c r="M2456" s="6">
        <v>19.240231000000001</v>
      </c>
      <c r="AB2456" s="8" t="s">
        <v>5282</v>
      </c>
      <c r="AG2456">
        <v>-8.1209999999999997E-3</v>
      </c>
    </row>
    <row r="2457" spans="1:33" x14ac:dyDescent="0.25">
      <c r="A2457" t="s">
        <v>5187</v>
      </c>
      <c r="B2457" t="s">
        <v>5564</v>
      </c>
      <c r="C2457" t="s">
        <v>5564</v>
      </c>
      <c r="G2457" s="1">
        <v>-3686.3244080876138</v>
      </c>
      <c r="H2457" s="1">
        <v>1.2142209811149999E-4</v>
      </c>
      <c r="K2457" s="4">
        <v>84176030.480000004</v>
      </c>
      <c r="L2457" s="5">
        <v>4375001</v>
      </c>
      <c r="M2457" s="6">
        <v>19.240231000000001</v>
      </c>
      <c r="AB2457" s="8" t="s">
        <v>5282</v>
      </c>
      <c r="AG2457">
        <v>-8.1209999999999997E-3</v>
      </c>
    </row>
    <row r="2458" spans="1:33" x14ac:dyDescent="0.25">
      <c r="A2458" t="s">
        <v>5187</v>
      </c>
      <c r="B2458" t="s">
        <v>5565</v>
      </c>
      <c r="C2458" t="s">
        <v>5565</v>
      </c>
      <c r="G2458" s="1">
        <v>-3726.3815550863869</v>
      </c>
      <c r="H2458" s="1">
        <v>1.7525826483580001E-4</v>
      </c>
      <c r="K2458" s="4">
        <v>84176030.480000004</v>
      </c>
      <c r="L2458" s="5">
        <v>4375001</v>
      </c>
      <c r="M2458" s="6">
        <v>19.240231000000001</v>
      </c>
      <c r="AB2458" s="8" t="s">
        <v>5282</v>
      </c>
      <c r="AG2458">
        <v>-8.1209999999999997E-3</v>
      </c>
    </row>
    <row r="2459" spans="1:33" x14ac:dyDescent="0.25">
      <c r="A2459" t="s">
        <v>5187</v>
      </c>
      <c r="B2459" t="s">
        <v>5566</v>
      </c>
      <c r="C2459" t="s">
        <v>5566</v>
      </c>
      <c r="G2459" s="1">
        <v>-4082.054375106216</v>
      </c>
      <c r="H2459" s="1">
        <v>5.3916139938159997E-4</v>
      </c>
      <c r="K2459" s="4">
        <v>84176030.480000004</v>
      </c>
      <c r="L2459" s="5">
        <v>4375001</v>
      </c>
      <c r="M2459" s="6">
        <v>19.240231000000001</v>
      </c>
      <c r="AB2459" s="8" t="s">
        <v>5282</v>
      </c>
      <c r="AG2459">
        <v>-8.1209999999999997E-3</v>
      </c>
    </row>
    <row r="2460" spans="1:33" x14ac:dyDescent="0.25">
      <c r="A2460" t="s">
        <v>5187</v>
      </c>
      <c r="B2460" t="s">
        <v>5567</v>
      </c>
      <c r="C2460" t="s">
        <v>5567</v>
      </c>
      <c r="G2460" s="1">
        <v>-3967.3249519842389</v>
      </c>
      <c r="H2460" s="1">
        <v>1.1016198021309E-3</v>
      </c>
      <c r="K2460" s="4">
        <v>84176030.480000004</v>
      </c>
      <c r="L2460" s="5">
        <v>4375001</v>
      </c>
      <c r="M2460" s="6">
        <v>19.240231000000001</v>
      </c>
      <c r="AB2460" s="8" t="s">
        <v>5282</v>
      </c>
      <c r="AG2460">
        <v>-8.1209999999999997E-3</v>
      </c>
    </row>
    <row r="2461" spans="1:33" x14ac:dyDescent="0.25">
      <c r="A2461" t="s">
        <v>5187</v>
      </c>
      <c r="B2461" t="s">
        <v>5568</v>
      </c>
      <c r="C2461" t="s">
        <v>5568</v>
      </c>
      <c r="G2461" s="1">
        <v>-3892.425667539505</v>
      </c>
      <c r="H2461" s="1">
        <v>3.0966254797859999E-4</v>
      </c>
      <c r="K2461" s="4">
        <v>84176030.480000004</v>
      </c>
      <c r="L2461" s="5">
        <v>4375001</v>
      </c>
      <c r="M2461" s="6">
        <v>19.240231000000001</v>
      </c>
      <c r="AB2461" s="8" t="s">
        <v>5282</v>
      </c>
      <c r="AG2461">
        <v>-8.1209999999999997E-3</v>
      </c>
    </row>
    <row r="2462" spans="1:33" x14ac:dyDescent="0.25">
      <c r="A2462" t="s">
        <v>5187</v>
      </c>
      <c r="B2462" t="s">
        <v>5569</v>
      </c>
      <c r="C2462" t="s">
        <v>5569</v>
      </c>
      <c r="G2462" s="1">
        <v>-4047.8797190037362</v>
      </c>
      <c r="H2462" s="1">
        <v>5.1122297519110005E-4</v>
      </c>
      <c r="K2462" s="4">
        <v>84176030.480000004</v>
      </c>
      <c r="L2462" s="5">
        <v>4375001</v>
      </c>
      <c r="M2462" s="6">
        <v>19.240231000000001</v>
      </c>
      <c r="AB2462" s="8" t="s">
        <v>5282</v>
      </c>
      <c r="AG2462">
        <v>-8.1209999999999997E-3</v>
      </c>
    </row>
    <row r="2463" spans="1:33" x14ac:dyDescent="0.25">
      <c r="A2463" t="s">
        <v>5187</v>
      </c>
      <c r="B2463" t="s">
        <v>5570</v>
      </c>
      <c r="C2463" t="s">
        <v>5570</v>
      </c>
      <c r="G2463" s="1">
        <v>-3666.7801986472741</v>
      </c>
      <c r="H2463" s="1">
        <v>1.903531457518264E-6</v>
      </c>
      <c r="K2463" s="4">
        <v>84176030.480000004</v>
      </c>
      <c r="L2463" s="5">
        <v>4375001</v>
      </c>
      <c r="M2463" s="6">
        <v>19.240231000000001</v>
      </c>
      <c r="AB2463" s="8" t="s">
        <v>5282</v>
      </c>
      <c r="AG2463">
        <v>-8.1209999999999997E-3</v>
      </c>
    </row>
    <row r="2464" spans="1:33" x14ac:dyDescent="0.25">
      <c r="A2464" t="s">
        <v>5187</v>
      </c>
      <c r="B2464" t="s">
        <v>5571</v>
      </c>
      <c r="C2464" t="s">
        <v>5571</v>
      </c>
      <c r="G2464" s="1">
        <v>-3649.9721832888731</v>
      </c>
      <c r="H2464" s="1">
        <v>5.0937459038086897E-5</v>
      </c>
      <c r="K2464" s="4">
        <v>84176030.480000004</v>
      </c>
      <c r="L2464" s="5">
        <v>4375001</v>
      </c>
      <c r="M2464" s="6">
        <v>19.240231000000001</v>
      </c>
      <c r="AB2464" s="8" t="s">
        <v>5282</v>
      </c>
      <c r="AG2464">
        <v>-8.1209999999999997E-3</v>
      </c>
    </row>
    <row r="2465" spans="1:33" x14ac:dyDescent="0.25">
      <c r="A2465" t="s">
        <v>5187</v>
      </c>
      <c r="B2465" t="s">
        <v>5572</v>
      </c>
      <c r="C2465" t="s">
        <v>5572</v>
      </c>
      <c r="G2465" s="1">
        <v>-3698.3461380161061</v>
      </c>
      <c r="H2465" s="1">
        <v>1.000220304769E-4</v>
      </c>
      <c r="K2465" s="4">
        <v>84176030.480000004</v>
      </c>
      <c r="L2465" s="5">
        <v>4375001</v>
      </c>
      <c r="M2465" s="6">
        <v>19.240231000000001</v>
      </c>
      <c r="AB2465" s="8" t="s">
        <v>5282</v>
      </c>
      <c r="AG2465">
        <v>-8.1209999999999997E-3</v>
      </c>
    </row>
    <row r="2466" spans="1:33" x14ac:dyDescent="0.25">
      <c r="A2466" t="s">
        <v>5187</v>
      </c>
      <c r="B2466" t="s">
        <v>5573</v>
      </c>
      <c r="C2466" t="s">
        <v>5573</v>
      </c>
      <c r="G2466" s="1">
        <v>-3911.5157701661192</v>
      </c>
      <c r="H2466" s="1">
        <v>9.7083065839589997E-4</v>
      </c>
      <c r="K2466" s="4">
        <v>84176030.480000004</v>
      </c>
      <c r="L2466" s="5">
        <v>4375001</v>
      </c>
      <c r="M2466" s="6">
        <v>19.240231000000001</v>
      </c>
      <c r="AB2466" s="8" t="s">
        <v>5282</v>
      </c>
      <c r="AG2466">
        <v>-8.1209999999999997E-3</v>
      </c>
    </row>
    <row r="2467" spans="1:33" x14ac:dyDescent="0.25">
      <c r="A2467" t="s">
        <v>5187</v>
      </c>
      <c r="B2467" t="s">
        <v>5574</v>
      </c>
      <c r="C2467" t="s">
        <v>5574</v>
      </c>
      <c r="G2467" s="1">
        <v>-3892.4431193598311</v>
      </c>
      <c r="H2467" s="1">
        <v>1.1984677286334001E-3</v>
      </c>
      <c r="K2467" s="4">
        <v>84176030.480000004</v>
      </c>
      <c r="L2467" s="5">
        <v>4375001</v>
      </c>
      <c r="M2467" s="6">
        <v>19.240231000000001</v>
      </c>
      <c r="AB2467" s="8" t="s">
        <v>5282</v>
      </c>
      <c r="AG2467">
        <v>-8.1209999999999997E-3</v>
      </c>
    </row>
    <row r="2468" spans="1:33" x14ac:dyDescent="0.25">
      <c r="A2468" t="s">
        <v>5187</v>
      </c>
      <c r="B2468" t="s">
        <v>5575</v>
      </c>
      <c r="C2468" t="s">
        <v>5575</v>
      </c>
      <c r="G2468" s="1">
        <v>-3715.485062338083</v>
      </c>
      <c r="K2468" s="4">
        <v>84176030.480000004</v>
      </c>
      <c r="L2468" s="5">
        <v>4375001</v>
      </c>
      <c r="M2468" s="6">
        <v>19.240231000000001</v>
      </c>
      <c r="AB2468" s="8" t="s">
        <v>5282</v>
      </c>
      <c r="AG2468">
        <v>-8.1209999999999997E-3</v>
      </c>
    </row>
    <row r="2469" spans="1:33" x14ac:dyDescent="0.25">
      <c r="A2469" t="s">
        <v>5187</v>
      </c>
      <c r="B2469" t="s">
        <v>5576</v>
      </c>
      <c r="C2469" t="s">
        <v>5576</v>
      </c>
      <c r="G2469" s="1">
        <v>-3992.1183921454681</v>
      </c>
      <c r="H2469" s="1">
        <v>4.4135019921400003E-4</v>
      </c>
      <c r="K2469" s="4">
        <v>84176030.480000004</v>
      </c>
      <c r="L2469" s="5">
        <v>4375001</v>
      </c>
      <c r="M2469" s="6">
        <v>19.240231000000001</v>
      </c>
      <c r="AB2469" s="8" t="s">
        <v>5282</v>
      </c>
      <c r="AG2469">
        <v>-8.1209999999999997E-3</v>
      </c>
    </row>
    <row r="2470" spans="1:33" x14ac:dyDescent="0.25">
      <c r="A2470" t="s">
        <v>5187</v>
      </c>
      <c r="B2470" t="s">
        <v>5577</v>
      </c>
      <c r="C2470" t="s">
        <v>5577</v>
      </c>
      <c r="G2470" s="1">
        <v>-4070.5335939478809</v>
      </c>
      <c r="H2470" s="1">
        <v>8.568688913568E-4</v>
      </c>
      <c r="K2470" s="4">
        <v>84176030.480000004</v>
      </c>
      <c r="L2470" s="5">
        <v>4375001</v>
      </c>
      <c r="M2470" s="6">
        <v>19.240231000000001</v>
      </c>
      <c r="AB2470" s="8" t="s">
        <v>5282</v>
      </c>
      <c r="AG2470">
        <v>-8.1209999999999997E-3</v>
      </c>
    </row>
    <row r="2471" spans="1:33" x14ac:dyDescent="0.25">
      <c r="A2471" t="s">
        <v>5187</v>
      </c>
      <c r="B2471" t="s">
        <v>5578</v>
      </c>
      <c r="C2471" t="s">
        <v>5578</v>
      </c>
      <c r="G2471" s="1">
        <v>-3646.3500812613179</v>
      </c>
      <c r="H2471" s="1">
        <v>2.4352774607377661E-5</v>
      </c>
      <c r="K2471" s="4">
        <v>84176030.480000004</v>
      </c>
      <c r="L2471" s="5">
        <v>4375001</v>
      </c>
      <c r="M2471" s="6">
        <v>19.240231000000001</v>
      </c>
      <c r="AB2471" s="8" t="s">
        <v>5282</v>
      </c>
      <c r="AG2471">
        <v>-8.1209999999999997E-3</v>
      </c>
    </row>
    <row r="2472" spans="1:33" x14ac:dyDescent="0.25">
      <c r="A2472" t="s">
        <v>5187</v>
      </c>
      <c r="B2472" t="s">
        <v>5579</v>
      </c>
      <c r="C2472" t="s">
        <v>5579</v>
      </c>
      <c r="G2472" s="1">
        <v>-4082.6620795194808</v>
      </c>
      <c r="H2472" s="1">
        <v>8.3813198127639997E-4</v>
      </c>
      <c r="K2472" s="4">
        <v>84176030.480000004</v>
      </c>
      <c r="L2472" s="5">
        <v>4375001</v>
      </c>
      <c r="M2472" s="6">
        <v>19.240231000000001</v>
      </c>
      <c r="AB2472" s="8" t="s">
        <v>5282</v>
      </c>
      <c r="AG2472">
        <v>-8.1209999999999997E-3</v>
      </c>
    </row>
    <row r="2473" spans="1:33" x14ac:dyDescent="0.25">
      <c r="A2473" t="s">
        <v>5187</v>
      </c>
      <c r="B2473" t="s">
        <v>5580</v>
      </c>
      <c r="C2473" t="s">
        <v>5580</v>
      </c>
      <c r="G2473" s="1">
        <v>-3747.6274081018</v>
      </c>
      <c r="H2473" s="1">
        <v>3.38092682754E-4</v>
      </c>
      <c r="K2473" s="4">
        <v>84176030.480000004</v>
      </c>
      <c r="L2473" s="5">
        <v>4375001</v>
      </c>
      <c r="M2473" s="6">
        <v>19.240231000000001</v>
      </c>
      <c r="AB2473" s="8" t="s">
        <v>5282</v>
      </c>
      <c r="AG2473">
        <v>-8.1209999999999997E-3</v>
      </c>
    </row>
    <row r="2474" spans="1:33" x14ac:dyDescent="0.25">
      <c r="A2474" t="s">
        <v>5187</v>
      </c>
      <c r="B2474" t="s">
        <v>5581</v>
      </c>
      <c r="C2474" t="s">
        <v>5581</v>
      </c>
      <c r="G2474" s="1">
        <v>-4068.7727165970668</v>
      </c>
      <c r="H2474" s="1">
        <v>7.7099218717010002E-4</v>
      </c>
      <c r="K2474" s="4">
        <v>84176030.480000004</v>
      </c>
      <c r="L2474" s="5">
        <v>4375001</v>
      </c>
      <c r="M2474" s="6">
        <v>19.240231000000001</v>
      </c>
      <c r="AB2474" s="8" t="s">
        <v>5282</v>
      </c>
      <c r="AG2474">
        <v>-8.1209999999999997E-3</v>
      </c>
    </row>
    <row r="2475" spans="1:33" x14ac:dyDescent="0.25">
      <c r="A2475" t="s">
        <v>5187</v>
      </c>
      <c r="B2475" t="s">
        <v>5582</v>
      </c>
      <c r="C2475" t="s">
        <v>5582</v>
      </c>
      <c r="G2475" s="1">
        <v>-3889.8510864138898</v>
      </c>
      <c r="H2475" s="1">
        <v>1.1666548664871E-3</v>
      </c>
      <c r="K2475" s="4">
        <v>84176030.480000004</v>
      </c>
      <c r="L2475" s="5">
        <v>4375001</v>
      </c>
      <c r="M2475" s="6">
        <v>19.240231000000001</v>
      </c>
      <c r="AB2475" s="8" t="s">
        <v>5282</v>
      </c>
      <c r="AG2475">
        <v>-8.1209999999999997E-3</v>
      </c>
    </row>
    <row r="2476" spans="1:33" x14ac:dyDescent="0.25">
      <c r="A2476" t="s">
        <v>5187</v>
      </c>
      <c r="B2476" t="s">
        <v>5583</v>
      </c>
      <c r="C2476" t="s">
        <v>5583</v>
      </c>
      <c r="G2476" s="1">
        <v>-3676.5581384040861</v>
      </c>
      <c r="H2476" s="1">
        <v>2.0610674751849999E-4</v>
      </c>
      <c r="K2476" s="4">
        <v>84176030.480000004</v>
      </c>
      <c r="L2476" s="5">
        <v>4375001</v>
      </c>
      <c r="M2476" s="6">
        <v>19.240231000000001</v>
      </c>
      <c r="AB2476" s="8" t="s">
        <v>5282</v>
      </c>
      <c r="AG2476">
        <v>-8.1209999999999997E-3</v>
      </c>
    </row>
    <row r="2477" spans="1:33" x14ac:dyDescent="0.25">
      <c r="A2477" t="s">
        <v>5187</v>
      </c>
      <c r="B2477" t="s">
        <v>5584</v>
      </c>
      <c r="C2477" t="s">
        <v>5584</v>
      </c>
      <c r="G2477" s="1">
        <v>-3716.3673871319979</v>
      </c>
      <c r="H2477" s="1">
        <v>2.8322923218280003E-4</v>
      </c>
      <c r="K2477" s="4">
        <v>84176030.480000004</v>
      </c>
      <c r="L2477" s="5">
        <v>4375001</v>
      </c>
      <c r="M2477" s="6">
        <v>19.240231000000001</v>
      </c>
      <c r="AB2477" s="8" t="s">
        <v>5282</v>
      </c>
      <c r="AG2477">
        <v>-8.1209999999999997E-3</v>
      </c>
    </row>
    <row r="2478" spans="1:33" x14ac:dyDescent="0.25">
      <c r="A2478" t="s">
        <v>5187</v>
      </c>
      <c r="B2478" t="s">
        <v>5585</v>
      </c>
      <c r="C2478" t="s">
        <v>5585</v>
      </c>
      <c r="G2478" s="1">
        <v>-3946.6562910485022</v>
      </c>
      <c r="H2478" s="1">
        <v>1.0027016674164001E-3</v>
      </c>
      <c r="K2478" s="4">
        <v>84176030.480000004</v>
      </c>
      <c r="L2478" s="5">
        <v>4375001</v>
      </c>
      <c r="M2478" s="6">
        <v>19.240231000000001</v>
      </c>
      <c r="AB2478" s="8" t="s">
        <v>5282</v>
      </c>
      <c r="AG2478">
        <v>-8.1209999999999997E-3</v>
      </c>
    </row>
    <row r="2479" spans="1:33" x14ac:dyDescent="0.25">
      <c r="A2479" t="s">
        <v>5187</v>
      </c>
      <c r="B2479" t="s">
        <v>5586</v>
      </c>
      <c r="C2479" t="s">
        <v>5586</v>
      </c>
      <c r="G2479" s="1">
        <v>-3955.375408970996</v>
      </c>
      <c r="H2479" s="1">
        <v>1.1039142618546999E-3</v>
      </c>
      <c r="K2479" s="4">
        <v>84176030.480000004</v>
      </c>
      <c r="L2479" s="5">
        <v>4375001</v>
      </c>
      <c r="M2479" s="6">
        <v>19.240231000000001</v>
      </c>
      <c r="AB2479" s="8" t="s">
        <v>5282</v>
      </c>
      <c r="AG2479">
        <v>-8.1209999999999997E-3</v>
      </c>
    </row>
    <row r="2480" spans="1:33" x14ac:dyDescent="0.25">
      <c r="A2480" t="s">
        <v>5187</v>
      </c>
      <c r="B2480" t="s">
        <v>5587</v>
      </c>
      <c r="C2480" t="s">
        <v>5587</v>
      </c>
      <c r="G2480" s="1">
        <v>-3956.2110506312861</v>
      </c>
      <c r="H2480" s="1">
        <v>1.4122645126921E-3</v>
      </c>
      <c r="K2480" s="4">
        <v>84176030.480000004</v>
      </c>
      <c r="L2480" s="5">
        <v>4375001</v>
      </c>
      <c r="M2480" s="6">
        <v>19.240231000000001</v>
      </c>
      <c r="AB2480" s="8" t="s">
        <v>5282</v>
      </c>
      <c r="AG2480">
        <v>-8.1209999999999997E-3</v>
      </c>
    </row>
    <row r="2481" spans="1:33" x14ac:dyDescent="0.25">
      <c r="A2481" t="s">
        <v>5187</v>
      </c>
      <c r="B2481" t="s">
        <v>5588</v>
      </c>
      <c r="C2481" t="s">
        <v>5588</v>
      </c>
      <c r="G2481" s="1">
        <v>-4070.1061129423078</v>
      </c>
      <c r="H2481" s="1">
        <v>7.6532480412120003E-4</v>
      </c>
      <c r="K2481" s="4">
        <v>84176030.480000004</v>
      </c>
      <c r="L2481" s="5">
        <v>4375001</v>
      </c>
      <c r="M2481" s="6">
        <v>19.240231000000001</v>
      </c>
      <c r="AB2481" s="8" t="s">
        <v>5282</v>
      </c>
      <c r="AG2481">
        <v>-8.1209999999999997E-3</v>
      </c>
    </row>
    <row r="2482" spans="1:33" x14ac:dyDescent="0.25">
      <c r="A2482" t="s">
        <v>5187</v>
      </c>
      <c r="B2482" t="s">
        <v>5589</v>
      </c>
      <c r="C2482" t="s">
        <v>5589</v>
      </c>
      <c r="G2482" s="1">
        <v>-3881.5499540898231</v>
      </c>
      <c r="H2482" s="1">
        <v>4.7075221523719998E-4</v>
      </c>
      <c r="K2482" s="4">
        <v>84176030.480000004</v>
      </c>
      <c r="L2482" s="5">
        <v>4375001</v>
      </c>
      <c r="M2482" s="6">
        <v>19.240231000000001</v>
      </c>
      <c r="AB2482" s="8" t="s">
        <v>5282</v>
      </c>
      <c r="AG2482">
        <v>-8.1209999999999997E-3</v>
      </c>
    </row>
    <row r="2483" spans="1:33" x14ac:dyDescent="0.25">
      <c r="A2483" t="s">
        <v>5187</v>
      </c>
      <c r="B2483" t="s">
        <v>5590</v>
      </c>
      <c r="C2483" t="s">
        <v>5590</v>
      </c>
      <c r="G2483" s="1">
        <v>-3657.122238077186</v>
      </c>
      <c r="H2483" s="1">
        <v>1.0440209495856499E-5</v>
      </c>
      <c r="K2483" s="4">
        <v>84176030.480000004</v>
      </c>
      <c r="L2483" s="5">
        <v>4375001</v>
      </c>
      <c r="M2483" s="6">
        <v>19.240231000000001</v>
      </c>
      <c r="AB2483" s="8" t="s">
        <v>5282</v>
      </c>
      <c r="AG2483">
        <v>-8.1209999999999997E-3</v>
      </c>
    </row>
    <row r="2484" spans="1:33" x14ac:dyDescent="0.25">
      <c r="A2484" t="s">
        <v>5187</v>
      </c>
      <c r="B2484" t="s">
        <v>5591</v>
      </c>
      <c r="C2484" t="s">
        <v>5591</v>
      </c>
      <c r="G2484" s="1">
        <v>-4036.1710425140509</v>
      </c>
      <c r="H2484" s="1">
        <v>7.328771844302E-4</v>
      </c>
      <c r="K2484" s="4">
        <v>84176030.480000004</v>
      </c>
      <c r="L2484" s="5">
        <v>4375001</v>
      </c>
      <c r="M2484" s="6">
        <v>19.240231000000001</v>
      </c>
      <c r="AB2484" s="8" t="s">
        <v>5282</v>
      </c>
      <c r="AG2484">
        <v>-8.1209999999999997E-3</v>
      </c>
    </row>
    <row r="2485" spans="1:33" x14ac:dyDescent="0.25">
      <c r="A2485" t="s">
        <v>5187</v>
      </c>
      <c r="B2485" t="s">
        <v>5592</v>
      </c>
      <c r="C2485" t="s">
        <v>5592</v>
      </c>
      <c r="G2485" s="1">
        <v>-3640.330263880775</v>
      </c>
      <c r="H2485" s="1">
        <v>1.097087806835E-4</v>
      </c>
      <c r="K2485" s="4">
        <v>84176030.480000004</v>
      </c>
      <c r="L2485" s="5">
        <v>4375001</v>
      </c>
      <c r="M2485" s="6">
        <v>19.240231000000001</v>
      </c>
      <c r="AB2485" s="8" t="s">
        <v>5282</v>
      </c>
      <c r="AG2485">
        <v>-8.1209999999999997E-3</v>
      </c>
    </row>
    <row r="2486" spans="1:33" x14ac:dyDescent="0.25">
      <c r="A2486" t="s">
        <v>5187</v>
      </c>
      <c r="B2486" t="s">
        <v>5593</v>
      </c>
      <c r="C2486" t="s">
        <v>5593</v>
      </c>
      <c r="G2486" s="1">
        <v>-3688.4927431996061</v>
      </c>
      <c r="H2486" s="1">
        <v>1.8601476927640001E-4</v>
      </c>
      <c r="K2486" s="4">
        <v>84176030.480000004</v>
      </c>
      <c r="L2486" s="5">
        <v>4375001</v>
      </c>
      <c r="M2486" s="6">
        <v>19.240231000000001</v>
      </c>
      <c r="AB2486" s="8" t="s">
        <v>5282</v>
      </c>
      <c r="AG2486">
        <v>-8.1209999999999997E-3</v>
      </c>
    </row>
    <row r="2487" spans="1:33" x14ac:dyDescent="0.25">
      <c r="A2487" t="s">
        <v>5187</v>
      </c>
      <c r="B2487" t="s">
        <v>5594</v>
      </c>
      <c r="C2487" t="s">
        <v>5594</v>
      </c>
      <c r="G2487" s="1">
        <v>-3900.6402637973852</v>
      </c>
      <c r="H2487" s="1">
        <v>1.2736505365074E-3</v>
      </c>
      <c r="K2487" s="4">
        <v>84176030.480000004</v>
      </c>
      <c r="L2487" s="5">
        <v>4375001</v>
      </c>
      <c r="M2487" s="6">
        <v>19.240231000000001</v>
      </c>
      <c r="AB2487" s="8" t="s">
        <v>5282</v>
      </c>
      <c r="AG2487">
        <v>-8.1209999999999997E-3</v>
      </c>
    </row>
    <row r="2488" spans="1:33" x14ac:dyDescent="0.25">
      <c r="A2488" t="s">
        <v>5187</v>
      </c>
      <c r="B2488" t="s">
        <v>5595</v>
      </c>
      <c r="C2488" t="s">
        <v>5595</v>
      </c>
      <c r="G2488" s="1">
        <v>-3705.581848681928</v>
      </c>
      <c r="K2488" s="4">
        <v>84176030.480000004</v>
      </c>
      <c r="L2488" s="5">
        <v>4375001</v>
      </c>
      <c r="M2488" s="6">
        <v>19.240231000000001</v>
      </c>
      <c r="AB2488" s="8" t="s">
        <v>5282</v>
      </c>
      <c r="AG2488">
        <v>-8.1209999999999997E-3</v>
      </c>
    </row>
    <row r="2489" spans="1:33" x14ac:dyDescent="0.25">
      <c r="A2489" t="s">
        <v>5187</v>
      </c>
      <c r="B2489" t="s">
        <v>5596</v>
      </c>
      <c r="C2489" t="s">
        <v>5596</v>
      </c>
      <c r="G2489" s="1">
        <v>-3881.736536765874</v>
      </c>
      <c r="H2489" s="1">
        <v>1.535380127689E-3</v>
      </c>
      <c r="K2489" s="4">
        <v>84176030.480000004</v>
      </c>
      <c r="L2489" s="5">
        <v>4375001</v>
      </c>
      <c r="M2489" s="6">
        <v>19.240231000000001</v>
      </c>
      <c r="AB2489" s="8" t="s">
        <v>5282</v>
      </c>
      <c r="AG2489">
        <v>-8.1209999999999997E-3</v>
      </c>
    </row>
    <row r="2490" spans="1:33" x14ac:dyDescent="0.25">
      <c r="A2490" t="s">
        <v>5187</v>
      </c>
      <c r="B2490" t="s">
        <v>5597</v>
      </c>
      <c r="C2490" t="s">
        <v>5597</v>
      </c>
      <c r="G2490" s="1">
        <v>-3636.7159676848009</v>
      </c>
      <c r="H2490" s="1">
        <v>6.7018349709380175E-5</v>
      </c>
      <c r="K2490" s="4">
        <v>84176030.480000004</v>
      </c>
      <c r="L2490" s="5">
        <v>4375001</v>
      </c>
      <c r="M2490" s="6">
        <v>19.240231000000001</v>
      </c>
      <c r="AB2490" s="8" t="s">
        <v>5282</v>
      </c>
      <c r="AG2490">
        <v>-8.1209999999999997E-3</v>
      </c>
    </row>
    <row r="2491" spans="1:33" x14ac:dyDescent="0.25">
      <c r="A2491" t="s">
        <v>5187</v>
      </c>
      <c r="B2491" t="s">
        <v>5598</v>
      </c>
      <c r="C2491" t="s">
        <v>5598</v>
      </c>
      <c r="G2491" s="1">
        <v>-3980.7452308465681</v>
      </c>
      <c r="H2491" s="1">
        <v>6.5599438824679997E-4</v>
      </c>
      <c r="K2491" s="4">
        <v>84176030.480000004</v>
      </c>
      <c r="L2491" s="5">
        <v>4375001</v>
      </c>
      <c r="M2491" s="6">
        <v>19.240231000000001</v>
      </c>
      <c r="AB2491" s="8" t="s">
        <v>5282</v>
      </c>
      <c r="AG2491">
        <v>-8.1209999999999997E-3</v>
      </c>
    </row>
    <row r="2492" spans="1:33" x14ac:dyDescent="0.25">
      <c r="A2492" t="s">
        <v>5187</v>
      </c>
      <c r="B2492" t="s">
        <v>5599</v>
      </c>
      <c r="C2492" t="s">
        <v>5599</v>
      </c>
      <c r="G2492" s="1">
        <v>-4058.6485044898218</v>
      </c>
      <c r="H2492" s="1">
        <v>1.1686960120273E-3</v>
      </c>
      <c r="K2492" s="4">
        <v>84176030.480000004</v>
      </c>
      <c r="L2492" s="5">
        <v>4375001</v>
      </c>
      <c r="M2492" s="6">
        <v>19.240231000000001</v>
      </c>
      <c r="AB2492" s="8" t="s">
        <v>5282</v>
      </c>
      <c r="AG2492">
        <v>-8.1209999999999997E-3</v>
      </c>
    </row>
    <row r="2493" spans="1:33" x14ac:dyDescent="0.25">
      <c r="A2493" t="s">
        <v>5187</v>
      </c>
      <c r="B2493" t="s">
        <v>5600</v>
      </c>
      <c r="C2493" t="s">
        <v>5600</v>
      </c>
      <c r="G2493" s="1">
        <v>-3737.467677729222</v>
      </c>
      <c r="H2493" s="1">
        <v>5.2211498465420004E-4</v>
      </c>
      <c r="K2493" s="4">
        <v>84176030.480000004</v>
      </c>
      <c r="L2493" s="5">
        <v>4375001</v>
      </c>
      <c r="M2493" s="6">
        <v>19.240231000000001</v>
      </c>
      <c r="AB2493" s="8" t="s">
        <v>5282</v>
      </c>
      <c r="AG2493">
        <v>-8.1209999999999997E-3</v>
      </c>
    </row>
    <row r="2494" spans="1:33" x14ac:dyDescent="0.25">
      <c r="A2494" t="s">
        <v>5187</v>
      </c>
      <c r="B2494" t="s">
        <v>5601</v>
      </c>
      <c r="C2494" t="s">
        <v>5601</v>
      </c>
      <c r="G2494" s="1">
        <v>-3666.8306283981901</v>
      </c>
      <c r="H2494" s="1">
        <v>3.4331222737809999E-4</v>
      </c>
      <c r="K2494" s="4">
        <v>84176030.480000004</v>
      </c>
      <c r="L2494" s="5">
        <v>4375001</v>
      </c>
      <c r="M2494" s="6">
        <v>19.240231000000001</v>
      </c>
      <c r="AB2494" s="8" t="s">
        <v>5282</v>
      </c>
      <c r="AG2494">
        <v>-8.1209999999999997E-3</v>
      </c>
    </row>
    <row r="2495" spans="1:33" x14ac:dyDescent="0.25">
      <c r="A2495" t="s">
        <v>5187</v>
      </c>
      <c r="B2495" t="s">
        <v>5602</v>
      </c>
      <c r="C2495" t="s">
        <v>5602</v>
      </c>
      <c r="G2495" s="1">
        <v>-3879.12196873838</v>
      </c>
      <c r="H2495" s="1">
        <v>1.5123908529261999E-3</v>
      </c>
      <c r="K2495" s="4">
        <v>84176030.480000004</v>
      </c>
      <c r="L2495" s="5">
        <v>4375001</v>
      </c>
      <c r="M2495" s="6">
        <v>19.240231000000001</v>
      </c>
      <c r="AB2495" s="8" t="s">
        <v>5282</v>
      </c>
      <c r="AG2495">
        <v>-8.1209999999999997E-3</v>
      </c>
    </row>
    <row r="2496" spans="1:33" x14ac:dyDescent="0.25">
      <c r="A2496" t="s">
        <v>5187</v>
      </c>
      <c r="B2496" t="s">
        <v>5603</v>
      </c>
      <c r="C2496" t="s">
        <v>5603</v>
      </c>
      <c r="G2496" s="1">
        <v>-3706.3935326725832</v>
      </c>
      <c r="H2496" s="1">
        <v>4.5174712261899998E-4</v>
      </c>
      <c r="K2496" s="4">
        <v>84176030.480000004</v>
      </c>
      <c r="L2496" s="5">
        <v>4375001</v>
      </c>
      <c r="M2496" s="6">
        <v>19.240231000000001</v>
      </c>
      <c r="AB2496" s="8" t="s">
        <v>5282</v>
      </c>
      <c r="AG2496">
        <v>-8.1209999999999997E-3</v>
      </c>
    </row>
    <row r="2497" spans="1:33" x14ac:dyDescent="0.25">
      <c r="A2497" t="s">
        <v>5187</v>
      </c>
      <c r="B2497" t="s">
        <v>5604</v>
      </c>
      <c r="C2497" t="s">
        <v>5604</v>
      </c>
      <c r="G2497" s="1">
        <v>-4070.6506118795628</v>
      </c>
      <c r="H2497" s="1">
        <v>1.1581556663756E-3</v>
      </c>
      <c r="K2497" s="4">
        <v>84176030.480000004</v>
      </c>
      <c r="L2497" s="5">
        <v>4375001</v>
      </c>
      <c r="M2497" s="6">
        <v>19.240231000000001</v>
      </c>
      <c r="AB2497" s="8" t="s">
        <v>5282</v>
      </c>
      <c r="AG2497">
        <v>-8.1209999999999997E-3</v>
      </c>
    </row>
    <row r="2498" spans="1:33" x14ac:dyDescent="0.25">
      <c r="A2498" t="s">
        <v>5187</v>
      </c>
      <c r="B2498" t="s">
        <v>5605</v>
      </c>
      <c r="C2498" t="s">
        <v>5605</v>
      </c>
      <c r="G2498" s="1">
        <v>-4056.8876128393872</v>
      </c>
      <c r="H2498" s="1">
        <v>1.0764041206925E-3</v>
      </c>
      <c r="K2498" s="4">
        <v>84176030.480000004</v>
      </c>
      <c r="L2498" s="5">
        <v>4375001</v>
      </c>
      <c r="M2498" s="6">
        <v>19.240231000000001</v>
      </c>
      <c r="AB2498" s="8" t="s">
        <v>5282</v>
      </c>
      <c r="AG2498">
        <v>-8.1209999999999997E-3</v>
      </c>
    </row>
    <row r="2499" spans="1:33" x14ac:dyDescent="0.25">
      <c r="A2499" t="s">
        <v>5187</v>
      </c>
      <c r="B2499" t="s">
        <v>5606</v>
      </c>
      <c r="C2499" t="s">
        <v>5606</v>
      </c>
      <c r="G2499" s="1">
        <v>-3935.4348188020049</v>
      </c>
      <c r="H2499" s="1">
        <v>1.3418786047957999E-3</v>
      </c>
      <c r="K2499" s="4">
        <v>84176030.480000004</v>
      </c>
      <c r="L2499" s="5">
        <v>4375001</v>
      </c>
      <c r="M2499" s="6">
        <v>19.240231000000001</v>
      </c>
      <c r="AB2499" s="8" t="s">
        <v>5282</v>
      </c>
      <c r="AG2499">
        <v>-8.1209999999999997E-3</v>
      </c>
    </row>
    <row r="2500" spans="1:33" x14ac:dyDescent="0.25">
      <c r="A2500" t="s">
        <v>5187</v>
      </c>
      <c r="B2500" t="s">
        <v>5607</v>
      </c>
      <c r="C2500" t="s">
        <v>5607</v>
      </c>
      <c r="G2500" s="1">
        <v>-3945.143784989958</v>
      </c>
      <c r="H2500" s="1">
        <v>1.8019918371154999E-3</v>
      </c>
      <c r="K2500" s="4">
        <v>84176030.480000004</v>
      </c>
      <c r="L2500" s="5">
        <v>4375001</v>
      </c>
      <c r="M2500" s="6">
        <v>19.240231000000001</v>
      </c>
      <c r="AB2500" s="8" t="s">
        <v>5282</v>
      </c>
      <c r="AG2500">
        <v>-8.1209999999999997E-3</v>
      </c>
    </row>
    <row r="2501" spans="1:33" x14ac:dyDescent="0.25">
      <c r="A2501" t="s">
        <v>5187</v>
      </c>
      <c r="B2501" t="s">
        <v>5608</v>
      </c>
      <c r="C2501" t="s">
        <v>5608</v>
      </c>
      <c r="G2501" s="1">
        <v>-3944.166891056866</v>
      </c>
      <c r="H2501" s="1">
        <v>1.4627785170487999E-3</v>
      </c>
      <c r="K2501" s="4">
        <v>84176030.480000004</v>
      </c>
      <c r="L2501" s="5">
        <v>4375001</v>
      </c>
      <c r="M2501" s="6">
        <v>19.240231000000001</v>
      </c>
      <c r="AB2501" s="8" t="s">
        <v>5282</v>
      </c>
      <c r="AG2501">
        <v>-8.1209999999999997E-3</v>
      </c>
    </row>
    <row r="2502" spans="1:33" x14ac:dyDescent="0.25">
      <c r="A2502" t="s">
        <v>5187</v>
      </c>
      <c r="B2502" t="s">
        <v>5609</v>
      </c>
      <c r="C2502" t="s">
        <v>5609</v>
      </c>
      <c r="G2502" s="1">
        <v>-3647.502384581288</v>
      </c>
      <c r="H2502" s="1">
        <v>4.4772677113636019E-5</v>
      </c>
      <c r="K2502" s="4">
        <v>84176030.480000004</v>
      </c>
      <c r="L2502" s="5">
        <v>4375001</v>
      </c>
      <c r="M2502" s="6">
        <v>19.240231000000001</v>
      </c>
      <c r="AB2502" s="8" t="s">
        <v>5282</v>
      </c>
      <c r="AG2502">
        <v>-8.1209999999999997E-3</v>
      </c>
    </row>
    <row r="2503" spans="1:33" x14ac:dyDescent="0.25">
      <c r="A2503" t="s">
        <v>5187</v>
      </c>
      <c r="B2503" t="s">
        <v>5610</v>
      </c>
      <c r="C2503" t="s">
        <v>5610</v>
      </c>
      <c r="G2503" s="1">
        <v>-4058.2102333424268</v>
      </c>
      <c r="H2503" s="1">
        <v>1.0833719937593999E-3</v>
      </c>
      <c r="K2503" s="4">
        <v>84176030.480000004</v>
      </c>
      <c r="L2503" s="5">
        <v>4375001</v>
      </c>
      <c r="M2503" s="6">
        <v>19.240231000000001</v>
      </c>
      <c r="AB2503" s="8" t="s">
        <v>5282</v>
      </c>
      <c r="AG2503">
        <v>-8.1209999999999997E-3</v>
      </c>
    </row>
    <row r="2504" spans="1:33" x14ac:dyDescent="0.25">
      <c r="A2504" t="s">
        <v>5187</v>
      </c>
      <c r="B2504" t="s">
        <v>5611</v>
      </c>
      <c r="C2504" t="s">
        <v>5611</v>
      </c>
      <c r="G2504" s="1">
        <v>-3870.7197583153152</v>
      </c>
      <c r="H2504" s="1">
        <v>7.111646676446E-4</v>
      </c>
      <c r="K2504" s="4">
        <v>84176030.480000004</v>
      </c>
      <c r="L2504" s="5">
        <v>4375001</v>
      </c>
      <c r="M2504" s="6">
        <v>19.240231000000001</v>
      </c>
      <c r="AB2504" s="8" t="s">
        <v>5282</v>
      </c>
      <c r="AG2504">
        <v>-8.1209999999999997E-3</v>
      </c>
    </row>
    <row r="2505" spans="1:33" x14ac:dyDescent="0.25">
      <c r="A2505" t="s">
        <v>5187</v>
      </c>
      <c r="B2505" t="s">
        <v>5612</v>
      </c>
      <c r="C2505" t="s">
        <v>5612</v>
      </c>
      <c r="G2505" s="1">
        <v>-3630.726499818029</v>
      </c>
      <c r="H2505" s="1">
        <v>2.2473567360549999E-4</v>
      </c>
      <c r="K2505" s="4">
        <v>84176030.480000004</v>
      </c>
      <c r="L2505" s="5">
        <v>4375001</v>
      </c>
      <c r="M2505" s="6">
        <v>19.240231000000001</v>
      </c>
      <c r="AB2505" s="8" t="s">
        <v>5282</v>
      </c>
      <c r="AG2505">
        <v>-8.1209999999999997E-3</v>
      </c>
    </row>
    <row r="2506" spans="1:33" x14ac:dyDescent="0.25">
      <c r="A2506" t="s">
        <v>5187</v>
      </c>
      <c r="B2506" t="s">
        <v>5613</v>
      </c>
      <c r="C2506" t="s">
        <v>5613</v>
      </c>
      <c r="G2506" s="1">
        <v>-3678.6786741549699</v>
      </c>
      <c r="H2506" s="1">
        <v>3.358239196651E-4</v>
      </c>
      <c r="K2506" s="4">
        <v>84176030.480000004</v>
      </c>
      <c r="L2506" s="5">
        <v>4375001</v>
      </c>
      <c r="M2506" s="6">
        <v>19.240231000000001</v>
      </c>
      <c r="AB2506" s="8" t="s">
        <v>5282</v>
      </c>
      <c r="AG2506">
        <v>-8.1209999999999997E-3</v>
      </c>
    </row>
    <row r="2507" spans="1:33" x14ac:dyDescent="0.25">
      <c r="A2507" t="s">
        <v>5187</v>
      </c>
      <c r="B2507" t="s">
        <v>5614</v>
      </c>
      <c r="C2507" t="s">
        <v>5614</v>
      </c>
      <c r="G2507" s="1">
        <v>-4024.5130944685839</v>
      </c>
      <c r="H2507" s="1">
        <v>1.0478849898908999E-3</v>
      </c>
      <c r="K2507" s="4">
        <v>84176030.480000004</v>
      </c>
      <c r="L2507" s="5">
        <v>4375001</v>
      </c>
      <c r="M2507" s="6">
        <v>19.240231000000001</v>
      </c>
      <c r="AB2507" s="8" t="s">
        <v>5282</v>
      </c>
      <c r="AG2507">
        <v>-8.1209999999999997E-3</v>
      </c>
    </row>
    <row r="2508" spans="1:33" x14ac:dyDescent="0.25">
      <c r="A2508" t="s">
        <v>5187</v>
      </c>
      <c r="B2508" t="s">
        <v>5615</v>
      </c>
      <c r="C2508" t="s">
        <v>5615</v>
      </c>
      <c r="G2508" s="1">
        <v>-3889.8100515401638</v>
      </c>
      <c r="H2508" s="1">
        <v>1.6626838096035E-3</v>
      </c>
      <c r="K2508" s="4">
        <v>84176030.480000004</v>
      </c>
      <c r="L2508" s="5">
        <v>4375001</v>
      </c>
      <c r="M2508" s="6">
        <v>19.240231000000001</v>
      </c>
      <c r="AB2508" s="8" t="s">
        <v>5282</v>
      </c>
      <c r="AG2508">
        <v>-8.1209999999999997E-3</v>
      </c>
    </row>
    <row r="2509" spans="1:33" x14ac:dyDescent="0.25">
      <c r="A2509" t="s">
        <v>5187</v>
      </c>
      <c r="B2509" t="s">
        <v>5616</v>
      </c>
      <c r="C2509" t="s">
        <v>5616</v>
      </c>
      <c r="G2509" s="1">
        <v>-3695.7181762012942</v>
      </c>
      <c r="K2509" s="4">
        <v>84176030.480000004</v>
      </c>
      <c r="L2509" s="5">
        <v>4375001</v>
      </c>
      <c r="M2509" s="6">
        <v>19.240231000000001</v>
      </c>
      <c r="AB2509" s="8" t="s">
        <v>5282</v>
      </c>
      <c r="AG2509">
        <v>-8.1209999999999997E-3</v>
      </c>
    </row>
    <row r="2510" spans="1:33" x14ac:dyDescent="0.25">
      <c r="A2510" t="s">
        <v>5187</v>
      </c>
      <c r="B2510" t="s">
        <v>5617</v>
      </c>
      <c r="C2510" t="s">
        <v>5617</v>
      </c>
      <c r="G2510" s="1">
        <v>-3871.074067902111</v>
      </c>
      <c r="H2510" s="1">
        <v>1.9554105463367001E-3</v>
      </c>
      <c r="K2510" s="4">
        <v>84176030.480000004</v>
      </c>
      <c r="L2510" s="5">
        <v>4375001</v>
      </c>
      <c r="M2510" s="6">
        <v>19.240231000000001</v>
      </c>
      <c r="AB2510" s="8" t="s">
        <v>5282</v>
      </c>
      <c r="AG2510">
        <v>-8.1209999999999997E-3</v>
      </c>
    </row>
    <row r="2511" spans="1:33" x14ac:dyDescent="0.25">
      <c r="A2511" t="s">
        <v>5187</v>
      </c>
      <c r="B2511" t="s">
        <v>5618</v>
      </c>
      <c r="C2511" t="s">
        <v>5618</v>
      </c>
      <c r="G2511" s="1">
        <v>-3627.1199855306832</v>
      </c>
      <c r="H2511" s="1">
        <v>1.6445251624260001E-4</v>
      </c>
      <c r="K2511" s="4">
        <v>84176030.480000004</v>
      </c>
      <c r="L2511" s="5">
        <v>4375001</v>
      </c>
      <c r="M2511" s="6">
        <v>19.240231000000001</v>
      </c>
      <c r="AB2511" s="8" t="s">
        <v>5282</v>
      </c>
      <c r="AG2511">
        <v>-8.1209999999999997E-3</v>
      </c>
    </row>
    <row r="2512" spans="1:33" x14ac:dyDescent="0.25">
      <c r="A2512" t="s">
        <v>5187</v>
      </c>
      <c r="B2512" t="s">
        <v>5619</v>
      </c>
      <c r="C2512" t="s">
        <v>5619</v>
      </c>
      <c r="G2512" s="1">
        <v>-3969.4206019712128</v>
      </c>
      <c r="H2512" s="1">
        <v>9.692907958366E-4</v>
      </c>
      <c r="K2512" s="4">
        <v>84176030.480000004</v>
      </c>
      <c r="L2512" s="5">
        <v>4375001</v>
      </c>
      <c r="M2512" s="6">
        <v>19.240231000000001</v>
      </c>
      <c r="AB2512" s="8" t="s">
        <v>5282</v>
      </c>
      <c r="AG2512">
        <v>-8.1209999999999997E-3</v>
      </c>
    </row>
    <row r="2513" spans="1:33" x14ac:dyDescent="0.25">
      <c r="A2513" t="s">
        <v>5187</v>
      </c>
      <c r="B2513" t="s">
        <v>5620</v>
      </c>
      <c r="C2513" t="s">
        <v>5620</v>
      </c>
      <c r="G2513" s="1">
        <v>-4046.8153920291552</v>
      </c>
      <c r="H2513" s="1">
        <v>1.5857031801881001E-3</v>
      </c>
      <c r="K2513" s="4">
        <v>84176030.480000004</v>
      </c>
      <c r="L2513" s="5">
        <v>4375001</v>
      </c>
      <c r="M2513" s="6">
        <v>19.240231000000001</v>
      </c>
      <c r="AB2513" s="8" t="s">
        <v>5282</v>
      </c>
      <c r="AG2513">
        <v>-8.1209999999999997E-3</v>
      </c>
    </row>
    <row r="2514" spans="1:33" x14ac:dyDescent="0.25">
      <c r="A2514" t="s">
        <v>5187</v>
      </c>
      <c r="B2514" t="s">
        <v>5621</v>
      </c>
      <c r="C2514" t="s">
        <v>5621</v>
      </c>
      <c r="G2514" s="1">
        <v>-3657.141673238727</v>
      </c>
      <c r="H2514" s="1">
        <v>5.6324910197050001E-4</v>
      </c>
      <c r="K2514" s="4">
        <v>84176030.480000004</v>
      </c>
      <c r="L2514" s="5">
        <v>4375001</v>
      </c>
      <c r="M2514" s="6">
        <v>19.240231000000001</v>
      </c>
      <c r="AB2514" s="8" t="s">
        <v>5282</v>
      </c>
      <c r="AG2514">
        <v>-8.1209999999999997E-3</v>
      </c>
    </row>
    <row r="2515" spans="1:33" x14ac:dyDescent="0.25">
      <c r="A2515" t="s">
        <v>5187</v>
      </c>
      <c r="B2515" t="s">
        <v>5622</v>
      </c>
      <c r="C2515" t="s">
        <v>5622</v>
      </c>
      <c r="G2515" s="1">
        <v>-3727.3492056128612</v>
      </c>
      <c r="H2515" s="1">
        <v>7.9890776514750001E-4</v>
      </c>
      <c r="K2515" s="4">
        <v>84176030.480000004</v>
      </c>
      <c r="L2515" s="5">
        <v>4375001</v>
      </c>
      <c r="M2515" s="6">
        <v>19.240231000000001</v>
      </c>
      <c r="AB2515" s="8" t="s">
        <v>5282</v>
      </c>
      <c r="AG2515">
        <v>-8.1209999999999997E-3</v>
      </c>
    </row>
    <row r="2516" spans="1:33" x14ac:dyDescent="0.25">
      <c r="A2516" t="s">
        <v>5187</v>
      </c>
      <c r="B2516" t="s">
        <v>5623</v>
      </c>
      <c r="C2516" t="s">
        <v>5623</v>
      </c>
      <c r="G2516" s="1">
        <v>-3696.4597756143389</v>
      </c>
      <c r="H2516" s="1">
        <v>7.1232155186E-4</v>
      </c>
      <c r="K2516" s="4">
        <v>84176030.480000004</v>
      </c>
      <c r="L2516" s="5">
        <v>4375001</v>
      </c>
      <c r="M2516" s="6">
        <v>19.240231000000001</v>
      </c>
      <c r="AB2516" s="8" t="s">
        <v>5282</v>
      </c>
      <c r="AG2516">
        <v>-8.1209999999999997E-3</v>
      </c>
    </row>
    <row r="2517" spans="1:33" x14ac:dyDescent="0.25">
      <c r="A2517" t="s">
        <v>5187</v>
      </c>
      <c r="B2517" t="s">
        <v>5624</v>
      </c>
      <c r="C2517" t="s">
        <v>5624</v>
      </c>
      <c r="G2517" s="1">
        <v>-3868.43718003913</v>
      </c>
      <c r="H2517" s="1">
        <v>1.9491666380335E-3</v>
      </c>
      <c r="K2517" s="4">
        <v>84176030.480000004</v>
      </c>
      <c r="L2517" s="5">
        <v>4375001</v>
      </c>
      <c r="M2517" s="6">
        <v>19.240231000000001</v>
      </c>
      <c r="AB2517" s="8" t="s">
        <v>5282</v>
      </c>
      <c r="AG2517">
        <v>-8.1209999999999997E-3</v>
      </c>
    </row>
    <row r="2518" spans="1:33" x14ac:dyDescent="0.25">
      <c r="A2518" t="s">
        <v>5187</v>
      </c>
      <c r="B2518" t="s">
        <v>5625</v>
      </c>
      <c r="C2518" t="s">
        <v>5625</v>
      </c>
      <c r="G2518" s="1">
        <v>-4058.692074192209</v>
      </c>
      <c r="H2518" s="1">
        <v>1.5906384150756001E-3</v>
      </c>
      <c r="K2518" s="4">
        <v>84176030.480000004</v>
      </c>
      <c r="L2518" s="5">
        <v>4375001</v>
      </c>
      <c r="M2518" s="6">
        <v>19.240231000000001</v>
      </c>
      <c r="AB2518" s="8" t="s">
        <v>5282</v>
      </c>
      <c r="AG2518">
        <v>-8.1209999999999997E-3</v>
      </c>
    </row>
    <row r="2519" spans="1:33" x14ac:dyDescent="0.25">
      <c r="A2519" t="s">
        <v>5187</v>
      </c>
      <c r="B2519" t="s">
        <v>5626</v>
      </c>
      <c r="C2519" t="s">
        <v>5626</v>
      </c>
      <c r="G2519" s="1">
        <v>-4045.0545086658381</v>
      </c>
      <c r="H2519" s="1">
        <v>1.4941472819693E-3</v>
      </c>
      <c r="K2519" s="4">
        <v>84176030.480000004</v>
      </c>
      <c r="L2519" s="5">
        <v>4375001</v>
      </c>
      <c r="M2519" s="6">
        <v>19.240231000000001</v>
      </c>
      <c r="AB2519" s="8" t="s">
        <v>5282</v>
      </c>
      <c r="AG2519">
        <v>-8.1209999999999997E-3</v>
      </c>
    </row>
    <row r="2520" spans="1:33" x14ac:dyDescent="0.25">
      <c r="A2520" t="s">
        <v>5187</v>
      </c>
      <c r="B2520" t="s">
        <v>5627</v>
      </c>
      <c r="C2520" t="s">
        <v>5627</v>
      </c>
      <c r="G2520" s="1">
        <v>-3924.2611373869522</v>
      </c>
      <c r="H2520" s="1">
        <v>1.7845817075266999E-3</v>
      </c>
      <c r="K2520" s="4">
        <v>84176030.480000004</v>
      </c>
      <c r="L2520" s="5">
        <v>4375001</v>
      </c>
      <c r="M2520" s="6">
        <v>19.240231000000001</v>
      </c>
      <c r="AB2520" s="8" t="s">
        <v>5282</v>
      </c>
      <c r="AG2520">
        <v>-8.1209999999999997E-3</v>
      </c>
    </row>
    <row r="2521" spans="1:33" x14ac:dyDescent="0.25">
      <c r="A2521" t="s">
        <v>5187</v>
      </c>
      <c r="B2521" t="s">
        <v>5628</v>
      </c>
      <c r="C2521" t="s">
        <v>5628</v>
      </c>
      <c r="G2521" s="1">
        <v>-3934.1228945035</v>
      </c>
      <c r="H2521" s="1">
        <v>2.2841590861564999E-3</v>
      </c>
      <c r="K2521" s="4">
        <v>84176030.480000004</v>
      </c>
      <c r="L2521" s="5">
        <v>4375001</v>
      </c>
      <c r="M2521" s="6">
        <v>19.240231000000001</v>
      </c>
      <c r="AB2521" s="8" t="s">
        <v>5282</v>
      </c>
      <c r="AG2521">
        <v>-8.1209999999999997E-3</v>
      </c>
    </row>
    <row r="2522" spans="1:33" x14ac:dyDescent="0.25">
      <c r="A2522" t="s">
        <v>5187</v>
      </c>
      <c r="B2522" t="s">
        <v>5629</v>
      </c>
      <c r="C2522" t="s">
        <v>5629</v>
      </c>
      <c r="G2522" s="1">
        <v>-3637.9204379459561</v>
      </c>
      <c r="H2522" s="1">
        <v>1.2441203676019999E-4</v>
      </c>
      <c r="K2522" s="4">
        <v>84176030.480000004</v>
      </c>
      <c r="L2522" s="5">
        <v>4375001</v>
      </c>
      <c r="M2522" s="6">
        <v>19.240231000000001</v>
      </c>
      <c r="AB2522" s="8" t="s">
        <v>5282</v>
      </c>
      <c r="AG2522">
        <v>-8.1209999999999997E-3</v>
      </c>
    </row>
    <row r="2523" spans="1:33" x14ac:dyDescent="0.25">
      <c r="A2523" t="s">
        <v>5187</v>
      </c>
      <c r="B2523" t="s">
        <v>5630</v>
      </c>
      <c r="C2523" t="s">
        <v>5630</v>
      </c>
      <c r="G2523" s="1">
        <v>-3933.0059488172128</v>
      </c>
      <c r="H2523" s="1">
        <v>1.9265451701518E-3</v>
      </c>
      <c r="K2523" s="4">
        <v>84176030.480000004</v>
      </c>
      <c r="L2523" s="5">
        <v>4375001</v>
      </c>
      <c r="M2523" s="6">
        <v>19.240231000000001</v>
      </c>
      <c r="AB2523" s="8" t="s">
        <v>5282</v>
      </c>
      <c r="AG2523">
        <v>-8.1209999999999997E-3</v>
      </c>
    </row>
    <row r="2524" spans="1:33" x14ac:dyDescent="0.25">
      <c r="A2524" t="s">
        <v>5187</v>
      </c>
      <c r="B2524" t="s">
        <v>5631</v>
      </c>
      <c r="C2524" t="s">
        <v>5631</v>
      </c>
      <c r="G2524" s="1">
        <v>-3621.1606900463112</v>
      </c>
      <c r="H2524" s="1">
        <v>4.2428662360910002E-4</v>
      </c>
      <c r="K2524" s="4">
        <v>84176030.480000004</v>
      </c>
      <c r="L2524" s="5">
        <v>4375001</v>
      </c>
      <c r="M2524" s="6">
        <v>19.240231000000001</v>
      </c>
      <c r="AB2524" s="8" t="s">
        <v>5282</v>
      </c>
      <c r="AG2524">
        <v>-8.1209999999999997E-3</v>
      </c>
    </row>
    <row r="2525" spans="1:33" x14ac:dyDescent="0.25">
      <c r="A2525" t="s">
        <v>5187</v>
      </c>
      <c r="B2525" t="s">
        <v>5632</v>
      </c>
      <c r="C2525" t="s">
        <v>5632</v>
      </c>
      <c r="G2525" s="1">
        <v>-3859.9348265655622</v>
      </c>
      <c r="H2525" s="1">
        <v>1.0651919336917E-3</v>
      </c>
      <c r="K2525" s="4">
        <v>84176030.480000004</v>
      </c>
      <c r="L2525" s="5">
        <v>4375001</v>
      </c>
      <c r="M2525" s="6">
        <v>19.240231000000001</v>
      </c>
      <c r="AB2525" s="8" t="s">
        <v>5282</v>
      </c>
      <c r="AG2525">
        <v>-8.1209999999999997E-3</v>
      </c>
    </row>
    <row r="2526" spans="1:33" x14ac:dyDescent="0.25">
      <c r="A2526" t="s">
        <v>5187</v>
      </c>
      <c r="B2526" t="s">
        <v>5633</v>
      </c>
      <c r="C2526" t="s">
        <v>5633</v>
      </c>
      <c r="G2526" s="1">
        <v>-4046.3664305518291</v>
      </c>
      <c r="H2526" s="1">
        <v>1.522583180945E-3</v>
      </c>
      <c r="K2526" s="4">
        <v>84176030.480000004</v>
      </c>
      <c r="L2526" s="5">
        <v>4375001</v>
      </c>
      <c r="M2526" s="6">
        <v>19.240231000000001</v>
      </c>
      <c r="AB2526" s="8" t="s">
        <v>5282</v>
      </c>
      <c r="AG2526">
        <v>-8.1209999999999997E-3</v>
      </c>
    </row>
    <row r="2527" spans="1:33" x14ac:dyDescent="0.25">
      <c r="A2527" t="s">
        <v>5187</v>
      </c>
      <c r="B2527" t="s">
        <v>5634</v>
      </c>
      <c r="C2527" t="s">
        <v>5634</v>
      </c>
      <c r="G2527" s="1">
        <v>-3668.9037218900548</v>
      </c>
      <c r="H2527" s="1">
        <v>5.837248984406E-4</v>
      </c>
      <c r="K2527" s="4">
        <v>84176030.480000004</v>
      </c>
      <c r="L2527" s="5">
        <v>4375001</v>
      </c>
      <c r="M2527" s="6">
        <v>19.240231000000001</v>
      </c>
      <c r="AB2527" s="8" t="s">
        <v>5282</v>
      </c>
      <c r="AG2527">
        <v>-8.1209999999999997E-3</v>
      </c>
    </row>
    <row r="2528" spans="1:33" x14ac:dyDescent="0.25">
      <c r="A2528" t="s">
        <v>5187</v>
      </c>
      <c r="B2528" t="s">
        <v>5635</v>
      </c>
      <c r="C2528" t="s">
        <v>5635</v>
      </c>
      <c r="G2528" s="1">
        <v>-4012.9055822451751</v>
      </c>
      <c r="H2528" s="1">
        <v>1.4858973773987001E-3</v>
      </c>
      <c r="K2528" s="4">
        <v>84176030.480000004</v>
      </c>
      <c r="L2528" s="5">
        <v>4375001</v>
      </c>
      <c r="M2528" s="6">
        <v>19.240231000000001</v>
      </c>
      <c r="AB2528" s="8" t="s">
        <v>5282</v>
      </c>
      <c r="AG2528">
        <v>-8.1209999999999997E-3</v>
      </c>
    </row>
    <row r="2529" spans="1:33" x14ac:dyDescent="0.25">
      <c r="A2529" t="s">
        <v>5187</v>
      </c>
      <c r="B2529" t="s">
        <v>5636</v>
      </c>
      <c r="C2529" t="s">
        <v>5636</v>
      </c>
      <c r="G2529" s="1">
        <v>-3879.0248822230628</v>
      </c>
      <c r="H2529" s="1">
        <v>2.1543526201506999E-3</v>
      </c>
      <c r="K2529" s="4">
        <v>84176030.480000004</v>
      </c>
      <c r="L2529" s="5">
        <v>4375001</v>
      </c>
      <c r="M2529" s="6">
        <v>19.240231000000001</v>
      </c>
      <c r="AB2529" s="8" t="s">
        <v>5282</v>
      </c>
      <c r="AG2529">
        <v>-8.1209999999999997E-3</v>
      </c>
    </row>
    <row r="2530" spans="1:33" x14ac:dyDescent="0.25">
      <c r="A2530" t="s">
        <v>5187</v>
      </c>
      <c r="B2530" t="s">
        <v>5637</v>
      </c>
      <c r="C2530" t="s">
        <v>5637</v>
      </c>
      <c r="G2530" s="1">
        <v>-3685.8938346713389</v>
      </c>
      <c r="K2530" s="4">
        <v>84176030.480000004</v>
      </c>
      <c r="L2530" s="5">
        <v>4375001</v>
      </c>
      <c r="M2530" s="6">
        <v>19.240231000000001</v>
      </c>
      <c r="AB2530" s="8" t="s">
        <v>5282</v>
      </c>
      <c r="AG2530">
        <v>-8.1209999999999997E-3</v>
      </c>
    </row>
    <row r="2531" spans="1:33" x14ac:dyDescent="0.25">
      <c r="A2531" t="s">
        <v>5187</v>
      </c>
      <c r="B2531" t="s">
        <v>5638</v>
      </c>
      <c r="C2531" t="s">
        <v>5638</v>
      </c>
      <c r="G2531" s="1">
        <v>-3617.5619338340248</v>
      </c>
      <c r="H2531" s="1">
        <v>3.453150941378E-4</v>
      </c>
      <c r="K2531" s="4">
        <v>84176030.480000004</v>
      </c>
      <c r="L2531" s="5">
        <v>4375001</v>
      </c>
      <c r="M2531" s="6">
        <v>19.240231000000001</v>
      </c>
      <c r="AB2531" s="8" t="s">
        <v>5282</v>
      </c>
      <c r="AG2531">
        <v>-8.1209999999999997E-3</v>
      </c>
    </row>
    <row r="2532" spans="1:33" x14ac:dyDescent="0.25">
      <c r="A2532" t="s">
        <v>5187</v>
      </c>
      <c r="B2532" t="s">
        <v>5639</v>
      </c>
      <c r="C2532" t="s">
        <v>5639</v>
      </c>
      <c r="G2532" s="1">
        <v>-3860.4554707552088</v>
      </c>
      <c r="H2532" s="1">
        <v>2.4719356695732E-3</v>
      </c>
      <c r="K2532" s="4">
        <v>84176030.480000004</v>
      </c>
      <c r="L2532" s="5">
        <v>4375001</v>
      </c>
      <c r="M2532" s="6">
        <v>19.240231000000001</v>
      </c>
      <c r="AB2532" s="8" t="s">
        <v>5282</v>
      </c>
      <c r="AG2532">
        <v>-8.1209999999999997E-3</v>
      </c>
    </row>
    <row r="2533" spans="1:33" x14ac:dyDescent="0.25">
      <c r="A2533" t="s">
        <v>5187</v>
      </c>
      <c r="B2533" t="s">
        <v>5640</v>
      </c>
      <c r="C2533" t="s">
        <v>5640</v>
      </c>
      <c r="G2533" s="1">
        <v>-3958.1442297766439</v>
      </c>
      <c r="H2533" s="1">
        <v>1.4199897508647E-3</v>
      </c>
      <c r="K2533" s="4">
        <v>84176030.480000004</v>
      </c>
      <c r="L2533" s="5">
        <v>4375001</v>
      </c>
      <c r="M2533" s="6">
        <v>19.240231000000001</v>
      </c>
      <c r="AB2533" s="8" t="s">
        <v>5282</v>
      </c>
      <c r="AG2533">
        <v>-8.1209999999999997E-3</v>
      </c>
    </row>
    <row r="2534" spans="1:33" x14ac:dyDescent="0.25">
      <c r="A2534" t="s">
        <v>5187</v>
      </c>
      <c r="B2534" t="s">
        <v>5641</v>
      </c>
      <c r="C2534" t="s">
        <v>5641</v>
      </c>
      <c r="G2534" s="1">
        <v>-3717.2717686572601</v>
      </c>
      <c r="H2534" s="1">
        <v>1.2084406513149001E-3</v>
      </c>
      <c r="K2534" s="4">
        <v>84176030.480000004</v>
      </c>
      <c r="L2534" s="5">
        <v>4375001</v>
      </c>
      <c r="M2534" s="6">
        <v>19.240231000000001</v>
      </c>
      <c r="AB2534" s="8" t="s">
        <v>5282</v>
      </c>
      <c r="AG2534">
        <v>-8.1209999999999997E-3</v>
      </c>
    </row>
    <row r="2535" spans="1:33" x14ac:dyDescent="0.25">
      <c r="A2535" t="s">
        <v>5187</v>
      </c>
      <c r="B2535" t="s">
        <v>5642</v>
      </c>
      <c r="C2535" t="s">
        <v>5642</v>
      </c>
      <c r="G2535" s="1">
        <v>-3857.7964764495091</v>
      </c>
      <c r="H2535" s="1">
        <v>2.4918374482107001E-3</v>
      </c>
      <c r="K2535" s="4">
        <v>84176030.480000004</v>
      </c>
      <c r="L2535" s="5">
        <v>4375001</v>
      </c>
      <c r="M2535" s="6">
        <v>19.240231000000001</v>
      </c>
      <c r="AB2535" s="8" t="s">
        <v>5282</v>
      </c>
      <c r="AG2535">
        <v>-8.1209999999999997E-3</v>
      </c>
    </row>
    <row r="2536" spans="1:33" x14ac:dyDescent="0.25">
      <c r="A2536" t="s">
        <v>5187</v>
      </c>
      <c r="B2536" t="s">
        <v>5643</v>
      </c>
      <c r="C2536" t="s">
        <v>5643</v>
      </c>
      <c r="G2536" s="1">
        <v>-3913.1349758079732</v>
      </c>
      <c r="H2536" s="1">
        <v>2.3513104910117002E-3</v>
      </c>
      <c r="K2536" s="4">
        <v>84176030.480000004</v>
      </c>
      <c r="L2536" s="5">
        <v>4375001</v>
      </c>
      <c r="M2536" s="6">
        <v>19.240231000000001</v>
      </c>
      <c r="AB2536" s="8" t="s">
        <v>5282</v>
      </c>
      <c r="AG2536">
        <v>-8.1209999999999997E-3</v>
      </c>
    </row>
    <row r="2537" spans="1:33" x14ac:dyDescent="0.25">
      <c r="A2537" t="s">
        <v>5187</v>
      </c>
      <c r="B2537" t="s">
        <v>5644</v>
      </c>
      <c r="C2537" t="s">
        <v>5644</v>
      </c>
      <c r="G2537" s="1">
        <v>-4046.7861559241419</v>
      </c>
      <c r="H2537" s="1">
        <v>2.1616481870255998E-3</v>
      </c>
      <c r="K2537" s="4">
        <v>84176030.480000004</v>
      </c>
      <c r="L2537" s="5">
        <v>4375001</v>
      </c>
      <c r="M2537" s="6">
        <v>19.240231000000001</v>
      </c>
      <c r="AB2537" s="8" t="s">
        <v>5282</v>
      </c>
      <c r="AG2537">
        <v>-8.1209999999999997E-3</v>
      </c>
    </row>
    <row r="2538" spans="1:33" x14ac:dyDescent="0.25">
      <c r="A2538" t="s">
        <v>5187</v>
      </c>
      <c r="B2538" t="s">
        <v>5645</v>
      </c>
      <c r="C2538" t="s">
        <v>5645</v>
      </c>
      <c r="G2538" s="1">
        <v>-3628.3761992707368</v>
      </c>
      <c r="H2538" s="1">
        <v>3.2098627022869998E-4</v>
      </c>
      <c r="K2538" s="4">
        <v>84176030.480000004</v>
      </c>
      <c r="L2538" s="5">
        <v>4375001</v>
      </c>
      <c r="M2538" s="6">
        <v>19.240231000000001</v>
      </c>
      <c r="AB2538" s="8" t="s">
        <v>5282</v>
      </c>
      <c r="AG2538">
        <v>-8.1209999999999997E-3</v>
      </c>
    </row>
    <row r="2539" spans="1:33" x14ac:dyDescent="0.25">
      <c r="A2539" t="s">
        <v>5187</v>
      </c>
      <c r="B2539" t="s">
        <v>5646</v>
      </c>
      <c r="C2539" t="s">
        <v>5646</v>
      </c>
      <c r="G2539" s="1">
        <v>-3923.14812043234</v>
      </c>
      <c r="H2539" s="1">
        <v>2.8713727154632998E-3</v>
      </c>
      <c r="K2539" s="4">
        <v>84176030.480000004</v>
      </c>
      <c r="L2539" s="5">
        <v>4375001</v>
      </c>
      <c r="M2539" s="6">
        <v>19.240231000000001</v>
      </c>
      <c r="AB2539" s="8" t="s">
        <v>5282</v>
      </c>
      <c r="AG2539">
        <v>-8.1209999999999997E-3</v>
      </c>
    </row>
    <row r="2540" spans="1:33" x14ac:dyDescent="0.25">
      <c r="A2540" t="s">
        <v>5187</v>
      </c>
      <c r="B2540" t="s">
        <v>5647</v>
      </c>
      <c r="C2540" t="s">
        <v>5647</v>
      </c>
      <c r="G2540" s="1">
        <v>-3611.632634833798</v>
      </c>
      <c r="H2540" s="1">
        <v>7.7741662372220004E-4</v>
      </c>
      <c r="K2540" s="4">
        <v>84176030.480000004</v>
      </c>
      <c r="L2540" s="5">
        <v>4375001</v>
      </c>
      <c r="M2540" s="6">
        <v>19.240231000000001</v>
      </c>
      <c r="AB2540" s="8" t="s">
        <v>5282</v>
      </c>
      <c r="AG2540">
        <v>-8.1209999999999997E-3</v>
      </c>
    </row>
    <row r="2541" spans="1:33" x14ac:dyDescent="0.25">
      <c r="A2541" t="s">
        <v>5187</v>
      </c>
      <c r="B2541" t="s">
        <v>5648</v>
      </c>
      <c r="C2541" t="s">
        <v>5648</v>
      </c>
      <c r="G2541" s="1">
        <v>-3921.892313379572</v>
      </c>
      <c r="H2541" s="1">
        <v>2.5104980486500002E-3</v>
      </c>
      <c r="K2541" s="4">
        <v>84176030.480000004</v>
      </c>
      <c r="L2541" s="5">
        <v>4375001</v>
      </c>
      <c r="M2541" s="6">
        <v>19.240231000000001</v>
      </c>
      <c r="AB2541" s="8" t="s">
        <v>5282</v>
      </c>
      <c r="AG2541">
        <v>-8.1209999999999997E-3</v>
      </c>
    </row>
    <row r="2542" spans="1:33" x14ac:dyDescent="0.25">
      <c r="A2542" t="s">
        <v>5187</v>
      </c>
      <c r="B2542" t="s">
        <v>5649</v>
      </c>
      <c r="C2542" t="s">
        <v>5649</v>
      </c>
      <c r="G2542" s="1">
        <v>-3849.194906954524</v>
      </c>
      <c r="H2542" s="1">
        <v>1.5728539242787999E-3</v>
      </c>
      <c r="K2542" s="4">
        <v>84176030.480000004</v>
      </c>
      <c r="L2542" s="5">
        <v>4375001</v>
      </c>
      <c r="M2542" s="6">
        <v>19.240231000000001</v>
      </c>
      <c r="AB2542" s="8" t="s">
        <v>5282</v>
      </c>
      <c r="AG2542">
        <v>-8.1209999999999997E-3</v>
      </c>
    </row>
    <row r="2543" spans="1:33" x14ac:dyDescent="0.25">
      <c r="A2543" t="s">
        <v>5187</v>
      </c>
      <c r="B2543" t="s">
        <v>5650</v>
      </c>
      <c r="C2543" t="s">
        <v>5650</v>
      </c>
      <c r="G2543" s="1">
        <v>-3659.167678799246</v>
      </c>
      <c r="H2543" s="1">
        <v>9.9266841065679995E-4</v>
      </c>
      <c r="K2543" s="4">
        <v>84176030.480000004</v>
      </c>
      <c r="L2543" s="5">
        <v>4375001</v>
      </c>
      <c r="M2543" s="6">
        <v>19.240231000000001</v>
      </c>
      <c r="AB2543" s="8" t="s">
        <v>5282</v>
      </c>
      <c r="AG2543">
        <v>-8.1209999999999997E-3</v>
      </c>
    </row>
    <row r="2544" spans="1:33" x14ac:dyDescent="0.25">
      <c r="A2544" t="s">
        <v>5187</v>
      </c>
      <c r="B2544" t="s">
        <v>5651</v>
      </c>
      <c r="C2544" t="s">
        <v>5651</v>
      </c>
      <c r="G2544" s="1">
        <v>-4034.5744010433482</v>
      </c>
      <c r="H2544" s="1">
        <v>2.1111121403042999E-3</v>
      </c>
      <c r="K2544" s="4">
        <v>84176030.480000004</v>
      </c>
      <c r="L2544" s="5">
        <v>4375001</v>
      </c>
      <c r="M2544" s="6">
        <v>19.240231000000001</v>
      </c>
      <c r="AB2544" s="8" t="s">
        <v>5282</v>
      </c>
      <c r="AG2544">
        <v>-8.1209999999999997E-3</v>
      </c>
    </row>
    <row r="2545" spans="1:33" x14ac:dyDescent="0.25">
      <c r="A2545" t="s">
        <v>5187</v>
      </c>
      <c r="B2545" t="s">
        <v>5652</v>
      </c>
      <c r="C2545" t="s">
        <v>5652</v>
      </c>
      <c r="G2545" s="1">
        <v>-4001.3482153285981</v>
      </c>
      <c r="H2545" s="1">
        <v>2.0792559140416999E-3</v>
      </c>
      <c r="K2545" s="4">
        <v>84176030.480000004</v>
      </c>
      <c r="L2545" s="5">
        <v>4375001</v>
      </c>
      <c r="M2545" s="6">
        <v>19.240231000000001</v>
      </c>
      <c r="AB2545" s="8" t="s">
        <v>5282</v>
      </c>
      <c r="AG2545">
        <v>-8.1209999999999997E-3</v>
      </c>
    </row>
    <row r="2546" spans="1:33" x14ac:dyDescent="0.25">
      <c r="A2546" t="s">
        <v>5187</v>
      </c>
      <c r="B2546" t="s">
        <v>5653</v>
      </c>
      <c r="C2546" t="s">
        <v>5653</v>
      </c>
      <c r="G2546" s="1">
        <v>-3676.1086152624498</v>
      </c>
      <c r="K2546" s="4">
        <v>84176030.480000004</v>
      </c>
      <c r="L2546" s="5">
        <v>4375001</v>
      </c>
      <c r="M2546" s="6">
        <v>19.240231000000001</v>
      </c>
      <c r="AB2546" s="8" t="s">
        <v>5282</v>
      </c>
      <c r="AG2546">
        <v>-8.1209999999999997E-3</v>
      </c>
    </row>
    <row r="2547" spans="1:33" x14ac:dyDescent="0.25">
      <c r="A2547" t="s">
        <v>5187</v>
      </c>
      <c r="B2547" t="s">
        <v>5654</v>
      </c>
      <c r="C2547" t="s">
        <v>5654</v>
      </c>
      <c r="G2547" s="1">
        <v>-3868.2845064133189</v>
      </c>
      <c r="H2547" s="1">
        <v>2.7619006903687E-3</v>
      </c>
      <c r="K2547" s="4">
        <v>84176030.480000004</v>
      </c>
      <c r="L2547" s="5">
        <v>4375001</v>
      </c>
      <c r="M2547" s="6">
        <v>19.240231000000001</v>
      </c>
      <c r="AB2547" s="8" t="s">
        <v>5282</v>
      </c>
      <c r="AG2547">
        <v>-8.1209999999999997E-3</v>
      </c>
    </row>
    <row r="2548" spans="1:33" x14ac:dyDescent="0.25">
      <c r="A2548" t="s">
        <v>5187</v>
      </c>
      <c r="B2548" t="s">
        <v>5655</v>
      </c>
      <c r="C2548" t="s">
        <v>5655</v>
      </c>
      <c r="G2548" s="1">
        <v>-3608.0416129520549</v>
      </c>
      <c r="H2548" s="1">
        <v>7.0759663090599998E-4</v>
      </c>
      <c r="K2548" s="4">
        <v>84176030.480000004</v>
      </c>
      <c r="L2548" s="5">
        <v>4375001</v>
      </c>
      <c r="M2548" s="6">
        <v>19.240231000000001</v>
      </c>
      <c r="AB2548" s="8" t="s">
        <v>5282</v>
      </c>
      <c r="AG2548">
        <v>-8.1209999999999997E-3</v>
      </c>
    </row>
    <row r="2549" spans="1:33" x14ac:dyDescent="0.25">
      <c r="A2549" t="s">
        <v>5187</v>
      </c>
      <c r="B2549" t="s">
        <v>5656</v>
      </c>
      <c r="C2549" t="s">
        <v>5656</v>
      </c>
      <c r="G2549" s="1">
        <v>-3849.880504969206</v>
      </c>
      <c r="H2549" s="1">
        <v>3.0968795334415E-3</v>
      </c>
      <c r="K2549" s="4">
        <v>84176030.480000004</v>
      </c>
      <c r="L2549" s="5">
        <v>4375001</v>
      </c>
      <c r="M2549" s="6">
        <v>19.240231000000001</v>
      </c>
      <c r="AB2549" s="8" t="s">
        <v>5282</v>
      </c>
      <c r="AG2549">
        <v>-8.1209999999999997E-3</v>
      </c>
    </row>
    <row r="2550" spans="1:33" x14ac:dyDescent="0.25">
      <c r="A2550" t="s">
        <v>5187</v>
      </c>
      <c r="B2550" t="s">
        <v>5657</v>
      </c>
      <c r="C2550" t="s">
        <v>5657</v>
      </c>
      <c r="G2550" s="1">
        <v>-3946.9158404756631</v>
      </c>
      <c r="H2550" s="1">
        <v>2.0390545666481002E-3</v>
      </c>
      <c r="K2550" s="4">
        <v>84176030.480000004</v>
      </c>
      <c r="L2550" s="5">
        <v>4375001</v>
      </c>
      <c r="M2550" s="6">
        <v>19.240231000000001</v>
      </c>
      <c r="AB2550" s="8" t="s">
        <v>5282</v>
      </c>
      <c r="AG2550">
        <v>-8.1209999999999997E-3</v>
      </c>
    </row>
    <row r="2551" spans="1:33" x14ac:dyDescent="0.25">
      <c r="A2551" t="s">
        <v>5187</v>
      </c>
      <c r="B2551" t="s">
        <v>5658</v>
      </c>
      <c r="C2551" t="s">
        <v>5658</v>
      </c>
      <c r="G2551" s="1">
        <v>-3707.2351452728622</v>
      </c>
      <c r="H2551" s="1">
        <v>1.7886766658947E-3</v>
      </c>
      <c r="K2551" s="4">
        <v>84176030.480000004</v>
      </c>
      <c r="L2551" s="5">
        <v>4375001</v>
      </c>
      <c r="M2551" s="6">
        <v>19.240231000000001</v>
      </c>
      <c r="AB2551" s="8" t="s">
        <v>5282</v>
      </c>
      <c r="AG2551">
        <v>-8.1209999999999997E-3</v>
      </c>
    </row>
    <row r="2552" spans="1:33" x14ac:dyDescent="0.25">
      <c r="A2552" t="s">
        <v>5187</v>
      </c>
      <c r="B2552" t="s">
        <v>5659</v>
      </c>
      <c r="C2552" t="s">
        <v>5659</v>
      </c>
      <c r="G2552" s="1">
        <v>-3847.1996157775852</v>
      </c>
      <c r="H2552" s="1">
        <v>3.1509710093004001E-3</v>
      </c>
      <c r="K2552" s="4">
        <v>84176030.480000004</v>
      </c>
      <c r="L2552" s="5">
        <v>4375001</v>
      </c>
      <c r="M2552" s="6">
        <v>19.240231000000001</v>
      </c>
      <c r="AB2552" s="8" t="s">
        <v>5282</v>
      </c>
      <c r="AG2552">
        <v>-8.1209999999999997E-3</v>
      </c>
    </row>
    <row r="2553" spans="1:33" x14ac:dyDescent="0.25">
      <c r="A2553" t="s">
        <v>5187</v>
      </c>
      <c r="B2553" t="s">
        <v>5660</v>
      </c>
      <c r="C2553" t="s">
        <v>5660</v>
      </c>
      <c r="G2553" s="1">
        <v>-3902.0560649877762</v>
      </c>
      <c r="H2553" s="1">
        <v>3.0511798038992E-3</v>
      </c>
      <c r="K2553" s="4">
        <v>84176030.480000004</v>
      </c>
      <c r="L2553" s="5">
        <v>4375001</v>
      </c>
      <c r="M2553" s="6">
        <v>19.240231000000001</v>
      </c>
      <c r="AB2553" s="8" t="s">
        <v>5282</v>
      </c>
      <c r="AG2553">
        <v>-8.1209999999999997E-3</v>
      </c>
    </row>
    <row r="2554" spans="1:33" x14ac:dyDescent="0.25">
      <c r="A2554" t="s">
        <v>5187</v>
      </c>
      <c r="B2554" t="s">
        <v>5661</v>
      </c>
      <c r="C2554" t="s">
        <v>5661</v>
      </c>
      <c r="G2554" s="1">
        <v>-3618.869470958005</v>
      </c>
      <c r="H2554" s="1">
        <v>7.9738636956619999E-4</v>
      </c>
      <c r="K2554" s="4">
        <v>84176030.480000004</v>
      </c>
      <c r="L2554" s="5">
        <v>4375001</v>
      </c>
      <c r="M2554" s="6">
        <v>19.240231000000001</v>
      </c>
      <c r="AB2554" s="8" t="s">
        <v>5282</v>
      </c>
      <c r="AG2554">
        <v>-8.1209999999999997E-3</v>
      </c>
    </row>
    <row r="2555" spans="1:33" x14ac:dyDescent="0.25">
      <c r="A2555" t="s">
        <v>5187</v>
      </c>
      <c r="B2555" t="s">
        <v>5662</v>
      </c>
      <c r="C2555" t="s">
        <v>5662</v>
      </c>
      <c r="G2555" s="1">
        <v>-3912.2192058388241</v>
      </c>
      <c r="H2555" s="1">
        <v>3.5716948974005001E-3</v>
      </c>
      <c r="K2555" s="4">
        <v>84176030.480000004</v>
      </c>
      <c r="L2555" s="5">
        <v>4375001</v>
      </c>
      <c r="M2555" s="6">
        <v>19.240231000000001</v>
      </c>
      <c r="AB2555" s="8" t="s">
        <v>5282</v>
      </c>
      <c r="AG2555">
        <v>-8.1209999999999997E-3</v>
      </c>
    </row>
    <row r="2556" spans="1:33" x14ac:dyDescent="0.25">
      <c r="A2556" t="s">
        <v>5187</v>
      </c>
      <c r="B2556" t="s">
        <v>5663</v>
      </c>
      <c r="C2556" t="s">
        <v>5663</v>
      </c>
      <c r="G2556" s="1">
        <v>-3910.825717768183</v>
      </c>
      <c r="H2556" s="1">
        <v>3.2241919571603002E-3</v>
      </c>
      <c r="K2556" s="4">
        <v>84176030.480000004</v>
      </c>
      <c r="L2556" s="5">
        <v>4375001</v>
      </c>
      <c r="M2556" s="6">
        <v>19.240231000000001</v>
      </c>
      <c r="AB2556" s="8" t="s">
        <v>5282</v>
      </c>
      <c r="AG2556">
        <v>-8.1209999999999997E-3</v>
      </c>
    </row>
    <row r="2557" spans="1:33" x14ac:dyDescent="0.25">
      <c r="A2557" t="s">
        <v>5187</v>
      </c>
      <c r="B2557" t="s">
        <v>5664</v>
      </c>
      <c r="C2557" t="s">
        <v>5664</v>
      </c>
      <c r="G2557" s="1">
        <v>-3838.4997493458668</v>
      </c>
      <c r="H2557" s="1">
        <v>2.2613899151686999E-3</v>
      </c>
      <c r="K2557" s="4">
        <v>84176030.480000004</v>
      </c>
      <c r="L2557" s="5">
        <v>4375001</v>
      </c>
      <c r="M2557" s="6">
        <v>19.240231000000001</v>
      </c>
      <c r="AB2557" s="8" t="s">
        <v>5282</v>
      </c>
      <c r="AG2557">
        <v>-8.1209999999999997E-3</v>
      </c>
    </row>
    <row r="2558" spans="1:33" x14ac:dyDescent="0.25">
      <c r="A2558" t="s">
        <v>5187</v>
      </c>
      <c r="B2558" t="s">
        <v>5665</v>
      </c>
      <c r="C2558" t="s">
        <v>5665</v>
      </c>
      <c r="G2558" s="1">
        <v>-4022.8338434979778</v>
      </c>
      <c r="H2558" s="1">
        <v>2.8646302587885001E-3</v>
      </c>
      <c r="K2558" s="4">
        <v>84176030.480000004</v>
      </c>
      <c r="L2558" s="5">
        <v>4375001</v>
      </c>
      <c r="M2558" s="6">
        <v>19.240231000000001</v>
      </c>
      <c r="AB2558" s="8" t="s">
        <v>5282</v>
      </c>
      <c r="AG2558">
        <v>-8.1209999999999997E-3</v>
      </c>
    </row>
    <row r="2559" spans="1:33" x14ac:dyDescent="0.25">
      <c r="A2559" t="s">
        <v>5187</v>
      </c>
      <c r="B2559" t="s">
        <v>5666</v>
      </c>
      <c r="C2559" t="s">
        <v>5666</v>
      </c>
      <c r="G2559" s="1">
        <v>-3666.3623105291972</v>
      </c>
      <c r="K2559" s="4">
        <v>84176030.480000004</v>
      </c>
      <c r="L2559" s="5">
        <v>4375001</v>
      </c>
      <c r="M2559" s="6">
        <v>19.240231000000001</v>
      </c>
      <c r="AB2559" s="8" t="s">
        <v>5282</v>
      </c>
      <c r="AG2559">
        <v>-8.1209999999999997E-3</v>
      </c>
    </row>
    <row r="2560" spans="1:33" x14ac:dyDescent="0.25">
      <c r="A2560" t="s">
        <v>5187</v>
      </c>
      <c r="B2560" t="s">
        <v>5667</v>
      </c>
      <c r="C2560" t="s">
        <v>5667</v>
      </c>
      <c r="G2560" s="1">
        <v>-3598.5588245537829</v>
      </c>
      <c r="H2560" s="1">
        <v>1.3555498720177999E-3</v>
      </c>
      <c r="K2560" s="4">
        <v>84176030.480000004</v>
      </c>
      <c r="L2560" s="5">
        <v>4375001</v>
      </c>
      <c r="M2560" s="6">
        <v>19.240231000000001</v>
      </c>
      <c r="AB2560" s="8" t="s">
        <v>5282</v>
      </c>
      <c r="AG2560">
        <v>-8.1209999999999997E-3</v>
      </c>
    </row>
    <row r="2561" spans="1:33" x14ac:dyDescent="0.25">
      <c r="A2561" t="s">
        <v>5187</v>
      </c>
      <c r="B2561" t="s">
        <v>5668</v>
      </c>
      <c r="C2561" t="s">
        <v>5668</v>
      </c>
      <c r="G2561" s="1">
        <v>-3857.588676402363</v>
      </c>
      <c r="H2561" s="1">
        <v>3.4943154217626001E-3</v>
      </c>
      <c r="K2561" s="4">
        <v>84176030.480000004</v>
      </c>
      <c r="L2561" s="5">
        <v>4375001</v>
      </c>
      <c r="M2561" s="6">
        <v>19.240231000000001</v>
      </c>
      <c r="AB2561" s="8" t="s">
        <v>5282</v>
      </c>
      <c r="AG2561">
        <v>-8.1209999999999997E-3</v>
      </c>
    </row>
    <row r="2562" spans="1:33" x14ac:dyDescent="0.25">
      <c r="A2562" t="s">
        <v>5187</v>
      </c>
      <c r="B2562" t="s">
        <v>5669</v>
      </c>
      <c r="C2562" t="s">
        <v>5669</v>
      </c>
      <c r="G2562" s="1">
        <v>-3839.3489318318798</v>
      </c>
      <c r="H2562" s="1">
        <v>3.835292635329E-3</v>
      </c>
      <c r="K2562" s="4">
        <v>84176030.480000004</v>
      </c>
      <c r="L2562" s="5">
        <v>4375001</v>
      </c>
      <c r="M2562" s="6">
        <v>19.240231000000001</v>
      </c>
      <c r="AB2562" s="8" t="s">
        <v>5282</v>
      </c>
      <c r="AG2562">
        <v>-8.1209999999999997E-3</v>
      </c>
    </row>
    <row r="2563" spans="1:33" x14ac:dyDescent="0.25">
      <c r="A2563" t="s">
        <v>5187</v>
      </c>
      <c r="B2563" t="s">
        <v>5670</v>
      </c>
      <c r="C2563" t="s">
        <v>5670</v>
      </c>
      <c r="G2563" s="1">
        <v>-3836.6463574922982</v>
      </c>
      <c r="H2563" s="1">
        <v>3.9272831962750996E-3</v>
      </c>
      <c r="K2563" s="4">
        <v>84176030.480000004</v>
      </c>
      <c r="L2563" s="5">
        <v>4375001</v>
      </c>
      <c r="M2563" s="6">
        <v>19.240231000000001</v>
      </c>
      <c r="AB2563" s="8" t="s">
        <v>5282</v>
      </c>
      <c r="AG2563">
        <v>-8.1209999999999997E-3</v>
      </c>
    </row>
    <row r="2564" spans="1:33" x14ac:dyDescent="0.25">
      <c r="A2564" t="s">
        <v>5187</v>
      </c>
      <c r="B2564" t="s">
        <v>5671</v>
      </c>
      <c r="C2564" t="s">
        <v>5671</v>
      </c>
      <c r="G2564" s="1">
        <v>-3899.8058968879841</v>
      </c>
      <c r="H2564" s="1">
        <v>4.0694301621554997E-3</v>
      </c>
      <c r="K2564" s="4">
        <v>84176030.480000004</v>
      </c>
      <c r="L2564" s="5">
        <v>4375001</v>
      </c>
      <c r="M2564" s="6">
        <v>19.240231000000001</v>
      </c>
      <c r="AB2564" s="8" t="s">
        <v>5282</v>
      </c>
      <c r="AG2564">
        <v>-8.1209999999999997E-3</v>
      </c>
    </row>
    <row r="2565" spans="1:33" x14ac:dyDescent="0.25">
      <c r="A2565" t="s">
        <v>5187</v>
      </c>
      <c r="B2565" t="s">
        <v>5672</v>
      </c>
      <c r="C2565" t="s">
        <v>5672</v>
      </c>
      <c r="G2565" s="1">
        <v>-3846.9371461915798</v>
      </c>
      <c r="H2565" s="1">
        <v>4.3459491180625996E-3</v>
      </c>
      <c r="K2565" s="4">
        <v>84176030.480000004</v>
      </c>
      <c r="L2565" s="5">
        <v>4375001</v>
      </c>
      <c r="M2565" s="6">
        <v>19.240231000000001</v>
      </c>
      <c r="AB2565" s="8" t="s">
        <v>5282</v>
      </c>
      <c r="AG2565">
        <v>-8.1209999999999997E-3</v>
      </c>
    </row>
    <row r="2566" spans="1:33" x14ac:dyDescent="0.25">
      <c r="A2566" t="s">
        <v>5187</v>
      </c>
      <c r="B2566" t="s">
        <v>5673</v>
      </c>
      <c r="C2566" t="s">
        <v>5673</v>
      </c>
      <c r="G2566" s="1">
        <v>-3888.8325875087389</v>
      </c>
      <c r="H2566" s="1">
        <v>5.0373888932172001E-3</v>
      </c>
      <c r="K2566" s="4">
        <v>84176030.480000004</v>
      </c>
      <c r="L2566" s="5">
        <v>4375001</v>
      </c>
      <c r="M2566" s="6">
        <v>19.240231000000001</v>
      </c>
      <c r="AB2566" s="8" t="s">
        <v>5282</v>
      </c>
      <c r="AG2566">
        <v>-8.1209999999999997E-3</v>
      </c>
    </row>
    <row r="2567" spans="1:33" x14ac:dyDescent="0.25">
      <c r="A2567" t="s">
        <v>5187</v>
      </c>
      <c r="B2567" t="s">
        <v>5674</v>
      </c>
      <c r="C2567" t="s">
        <v>5674</v>
      </c>
      <c r="G2567" s="1">
        <v>-4616.9322686263804</v>
      </c>
      <c r="H2567" s="1">
        <v>1.30528081877403E-2</v>
      </c>
      <c r="K2567" s="4">
        <v>84176030.480000004</v>
      </c>
      <c r="L2567" s="5">
        <v>4375001</v>
      </c>
      <c r="M2567" s="6">
        <v>19.240231000000001</v>
      </c>
      <c r="AB2567" s="8" t="s">
        <v>5282</v>
      </c>
      <c r="AG2567">
        <v>-8.1209999999999997E-3</v>
      </c>
    </row>
    <row r="2568" spans="1:33" x14ac:dyDescent="0.25">
      <c r="A2568" t="s">
        <v>5187</v>
      </c>
      <c r="B2568" t="s">
        <v>5675</v>
      </c>
      <c r="C2568" t="s">
        <v>5675</v>
      </c>
      <c r="G2568" s="1">
        <v>-4178.2469169890637</v>
      </c>
      <c r="H2568" s="1">
        <v>9.1038938739658997E-3</v>
      </c>
      <c r="K2568" s="4">
        <v>84176030.480000004</v>
      </c>
      <c r="L2568" s="5">
        <v>4375001</v>
      </c>
      <c r="M2568" s="6">
        <v>19.240231000000001</v>
      </c>
      <c r="AB2568" s="8" t="s">
        <v>5282</v>
      </c>
      <c r="AG2568">
        <v>-8.1209999999999997E-3</v>
      </c>
    </row>
    <row r="2569" spans="1:33" x14ac:dyDescent="0.25">
      <c r="A2569" t="s">
        <v>5187</v>
      </c>
      <c r="B2569" t="s">
        <v>5676</v>
      </c>
      <c r="C2569" t="s">
        <v>5676</v>
      </c>
      <c r="G2569" s="1">
        <v>-4630.4639041334322</v>
      </c>
      <c r="H2569" s="1">
        <v>1.13125378176081E-2</v>
      </c>
      <c r="K2569" s="4">
        <v>84176030.480000004</v>
      </c>
      <c r="L2569" s="5">
        <v>4375001</v>
      </c>
      <c r="M2569" s="6">
        <v>19.240231000000001</v>
      </c>
      <c r="AB2569" s="8" t="s">
        <v>5282</v>
      </c>
      <c r="AG2569">
        <v>-8.1209999999999997E-3</v>
      </c>
    </row>
    <row r="2570" spans="1:33" x14ac:dyDescent="0.25">
      <c r="A2570" t="s">
        <v>5187</v>
      </c>
      <c r="B2570" t="s">
        <v>5677</v>
      </c>
      <c r="C2570" t="s">
        <v>5677</v>
      </c>
      <c r="G2570" s="1">
        <v>-4581.6587499623774</v>
      </c>
      <c r="H2570" s="1">
        <v>1.23106028913151E-2</v>
      </c>
      <c r="K2570" s="4">
        <v>84176030.480000004</v>
      </c>
      <c r="L2570" s="5">
        <v>4375001</v>
      </c>
      <c r="M2570" s="6">
        <v>19.240231000000001</v>
      </c>
      <c r="AB2570" s="8" t="s">
        <v>5282</v>
      </c>
      <c r="AG2570">
        <v>-8.1209999999999997E-3</v>
      </c>
    </row>
    <row r="2571" spans="1:33" x14ac:dyDescent="0.25">
      <c r="A2571" t="s">
        <v>5187</v>
      </c>
      <c r="B2571" t="s">
        <v>5678</v>
      </c>
      <c r="C2571" t="s">
        <v>5678</v>
      </c>
      <c r="G2571" s="1">
        <v>-4088.1770606865721</v>
      </c>
      <c r="K2571" s="4">
        <v>84176030.480000004</v>
      </c>
      <c r="L2571" s="5">
        <v>4375001</v>
      </c>
      <c r="M2571" s="6">
        <v>19.240231000000001</v>
      </c>
      <c r="AB2571" s="8" t="s">
        <v>5282</v>
      </c>
      <c r="AG2571">
        <v>-8.1209999999999997E-3</v>
      </c>
    </row>
    <row r="2572" spans="1:33" x14ac:dyDescent="0.25">
      <c r="A2572" t="s">
        <v>5187</v>
      </c>
      <c r="B2572" t="s">
        <v>5679</v>
      </c>
      <c r="C2572" t="s">
        <v>5679</v>
      </c>
      <c r="G2572" s="1">
        <v>-4133.662453463875</v>
      </c>
      <c r="H2572" s="1">
        <v>6.9139750997634E-3</v>
      </c>
      <c r="K2572" s="4">
        <v>84176030.480000004</v>
      </c>
      <c r="L2572" s="5">
        <v>4375001</v>
      </c>
      <c r="M2572" s="6">
        <v>19.240231000000001</v>
      </c>
      <c r="AB2572" s="8" t="s">
        <v>5282</v>
      </c>
      <c r="AG2572">
        <v>-8.1209999999999997E-3</v>
      </c>
    </row>
    <row r="2573" spans="1:33" x14ac:dyDescent="0.25">
      <c r="A2573" t="s">
        <v>5187</v>
      </c>
      <c r="B2573" t="s">
        <v>5680</v>
      </c>
      <c r="C2573" t="s">
        <v>5680</v>
      </c>
      <c r="G2573" s="1">
        <v>-4619.6787357417197</v>
      </c>
      <c r="H2573" s="1">
        <v>1.06683480624965E-2</v>
      </c>
      <c r="K2573" s="4">
        <v>84176030.480000004</v>
      </c>
      <c r="L2573" s="5">
        <v>4375001</v>
      </c>
      <c r="M2573" s="6">
        <v>19.240231000000001</v>
      </c>
      <c r="AB2573" s="8" t="s">
        <v>5282</v>
      </c>
      <c r="AG2573">
        <v>-8.1209999999999997E-3</v>
      </c>
    </row>
    <row r="2574" spans="1:33" x14ac:dyDescent="0.25">
      <c r="A2574" t="s">
        <v>5187</v>
      </c>
      <c r="B2574" t="s">
        <v>5681</v>
      </c>
      <c r="C2574" t="s">
        <v>5681</v>
      </c>
      <c r="G2574" s="1">
        <v>-4078.6866824772469</v>
      </c>
      <c r="H2574" s="1">
        <v>5.4287350226809002E-3</v>
      </c>
      <c r="K2574" s="4">
        <v>84176030.480000004</v>
      </c>
      <c r="L2574" s="5">
        <v>4375001</v>
      </c>
      <c r="M2574" s="6">
        <v>19.240231000000001</v>
      </c>
      <c r="AB2574" s="8" t="s">
        <v>5282</v>
      </c>
      <c r="AG2574">
        <v>-8.1209999999999997E-3</v>
      </c>
    </row>
    <row r="2575" spans="1:33" x14ac:dyDescent="0.25">
      <c r="A2575" t="s">
        <v>5187</v>
      </c>
      <c r="B2575" t="s">
        <v>5682</v>
      </c>
      <c r="C2575" t="s">
        <v>5682</v>
      </c>
      <c r="G2575" s="1">
        <v>-4594.1956896005786</v>
      </c>
      <c r="H2575" s="1">
        <v>1.09681595370054E-2</v>
      </c>
      <c r="K2575" s="4">
        <v>84176030.480000004</v>
      </c>
      <c r="L2575" s="5">
        <v>4375001</v>
      </c>
      <c r="M2575" s="6">
        <v>19.240231000000001</v>
      </c>
      <c r="AB2575" s="8" t="s">
        <v>5282</v>
      </c>
      <c r="AG2575">
        <v>-8.1209999999999997E-3</v>
      </c>
    </row>
    <row r="2576" spans="1:33" x14ac:dyDescent="0.25">
      <c r="A2576" t="s">
        <v>5187</v>
      </c>
      <c r="B2576" t="s">
        <v>5683</v>
      </c>
      <c r="C2576" t="s">
        <v>5683</v>
      </c>
      <c r="G2576" s="1">
        <v>-4657.8256895527547</v>
      </c>
      <c r="H2576" s="1">
        <v>9.8740757453496999E-3</v>
      </c>
      <c r="K2576" s="4">
        <v>84176030.480000004</v>
      </c>
      <c r="L2576" s="5">
        <v>4375001</v>
      </c>
      <c r="M2576" s="6">
        <v>19.240231000000001</v>
      </c>
      <c r="AB2576" s="8" t="s">
        <v>5282</v>
      </c>
      <c r="AG2576">
        <v>-8.1209999999999997E-3</v>
      </c>
    </row>
    <row r="2577" spans="1:33" x14ac:dyDescent="0.25">
      <c r="A2577" t="s">
        <v>5187</v>
      </c>
      <c r="B2577" t="s">
        <v>5684</v>
      </c>
      <c r="C2577" t="s">
        <v>5684</v>
      </c>
      <c r="G2577" s="1">
        <v>-4159.581490316471</v>
      </c>
      <c r="H2577" s="1">
        <v>7.1003557854576998E-3</v>
      </c>
      <c r="K2577" s="4">
        <v>84176030.480000004</v>
      </c>
      <c r="L2577" s="5">
        <v>4375001</v>
      </c>
      <c r="M2577" s="6">
        <v>19.240231000000001</v>
      </c>
      <c r="AB2577" s="8" t="s">
        <v>5282</v>
      </c>
      <c r="AG2577">
        <v>-8.1209999999999997E-3</v>
      </c>
    </row>
    <row r="2578" spans="1:33" x14ac:dyDescent="0.25">
      <c r="A2578" t="s">
        <v>5187</v>
      </c>
      <c r="B2578" t="s">
        <v>5685</v>
      </c>
      <c r="C2578" t="s">
        <v>5685</v>
      </c>
      <c r="G2578" s="1">
        <v>-4087.864634508961</v>
      </c>
      <c r="H2578" s="1">
        <v>7.1159768505987004E-3</v>
      </c>
      <c r="K2578" s="4">
        <v>84176030.480000004</v>
      </c>
      <c r="L2578" s="5">
        <v>4375001</v>
      </c>
      <c r="M2578" s="6">
        <v>19.240231000000001</v>
      </c>
      <c r="AB2578" s="8" t="s">
        <v>5282</v>
      </c>
      <c r="AG2578">
        <v>-8.1209999999999997E-3</v>
      </c>
    </row>
    <row r="2579" spans="1:33" x14ac:dyDescent="0.25">
      <c r="A2579" t="s">
        <v>5187</v>
      </c>
      <c r="B2579" t="s">
        <v>5686</v>
      </c>
      <c r="C2579" t="s">
        <v>5686</v>
      </c>
      <c r="G2579" s="1">
        <v>-3999.8811986731812</v>
      </c>
      <c r="H2579" s="1">
        <v>4.9258884539320003E-3</v>
      </c>
      <c r="K2579" s="4">
        <v>84176030.480000004</v>
      </c>
      <c r="L2579" s="5">
        <v>4375001</v>
      </c>
      <c r="M2579" s="6">
        <v>19.240231000000001</v>
      </c>
      <c r="AB2579" s="8" t="s">
        <v>5282</v>
      </c>
      <c r="AG2579">
        <v>-8.1209999999999997E-3</v>
      </c>
    </row>
    <row r="2580" spans="1:33" x14ac:dyDescent="0.25">
      <c r="A2580" t="s">
        <v>5187</v>
      </c>
      <c r="B2580" t="s">
        <v>5687</v>
      </c>
      <c r="C2580" t="s">
        <v>5687</v>
      </c>
      <c r="G2580" s="1">
        <v>-4607.4640257060564</v>
      </c>
      <c r="H2580" s="1">
        <v>9.3203879905841003E-3</v>
      </c>
      <c r="K2580" s="4">
        <v>84176030.480000004</v>
      </c>
      <c r="L2580" s="5">
        <v>4375001</v>
      </c>
      <c r="M2580" s="6">
        <v>19.240231000000001</v>
      </c>
      <c r="AB2580" s="8" t="s">
        <v>5282</v>
      </c>
      <c r="AG2580">
        <v>-8.1209999999999997E-3</v>
      </c>
    </row>
    <row r="2581" spans="1:33" x14ac:dyDescent="0.25">
      <c r="A2581" t="s">
        <v>5187</v>
      </c>
      <c r="B2581" t="s">
        <v>5688</v>
      </c>
      <c r="C2581" t="s">
        <v>5688</v>
      </c>
      <c r="G2581" s="1">
        <v>-4559.1405368504074</v>
      </c>
      <c r="H2581" s="1">
        <v>1.03645251588644E-2</v>
      </c>
      <c r="K2581" s="4">
        <v>84176030.480000004</v>
      </c>
      <c r="L2581" s="5">
        <v>4375001</v>
      </c>
      <c r="M2581" s="6">
        <v>19.240231000000001</v>
      </c>
      <c r="AB2581" s="8" t="s">
        <v>5282</v>
      </c>
      <c r="AG2581">
        <v>-8.1209999999999997E-3</v>
      </c>
    </row>
    <row r="2582" spans="1:33" x14ac:dyDescent="0.25">
      <c r="A2582" t="s">
        <v>5187</v>
      </c>
      <c r="B2582" t="s">
        <v>5689</v>
      </c>
      <c r="C2582" t="s">
        <v>5689</v>
      </c>
      <c r="G2582" s="1">
        <v>-4070.3368582985431</v>
      </c>
      <c r="K2582" s="4">
        <v>84176030.480000004</v>
      </c>
      <c r="L2582" s="5">
        <v>4375001</v>
      </c>
      <c r="M2582" s="6">
        <v>19.240231000000001</v>
      </c>
      <c r="AB2582" s="8" t="s">
        <v>5282</v>
      </c>
      <c r="AG2582">
        <v>-8.1209999999999997E-3</v>
      </c>
    </row>
    <row r="2583" spans="1:33" x14ac:dyDescent="0.25">
      <c r="A2583" t="s">
        <v>5187</v>
      </c>
      <c r="B2583" t="s">
        <v>5690</v>
      </c>
      <c r="C2583" t="s">
        <v>5690</v>
      </c>
      <c r="G2583" s="1">
        <v>-4115.1935305573106</v>
      </c>
      <c r="H2583" s="1">
        <v>4.9699992378076001E-3</v>
      </c>
      <c r="K2583" s="4">
        <v>84176030.480000004</v>
      </c>
      <c r="L2583" s="5">
        <v>4375001</v>
      </c>
      <c r="M2583" s="6">
        <v>19.240231000000001</v>
      </c>
      <c r="AB2583" s="8" t="s">
        <v>5282</v>
      </c>
      <c r="AG2583">
        <v>-8.1209999999999997E-3</v>
      </c>
    </row>
    <row r="2584" spans="1:33" x14ac:dyDescent="0.25">
      <c r="A2584" t="s">
        <v>5187</v>
      </c>
      <c r="B2584" t="s">
        <v>5691</v>
      </c>
      <c r="C2584" t="s">
        <v>5691</v>
      </c>
      <c r="G2584" s="1">
        <v>-4060.7879057058062</v>
      </c>
      <c r="H2584" s="1">
        <v>3.3030630186558002E-3</v>
      </c>
      <c r="K2584" s="4">
        <v>84176030.480000004</v>
      </c>
      <c r="L2584" s="5">
        <v>4375001</v>
      </c>
      <c r="M2584" s="6">
        <v>19.240231000000001</v>
      </c>
      <c r="AB2584" s="8" t="s">
        <v>5282</v>
      </c>
      <c r="AG2584">
        <v>-8.1209999999999997E-3</v>
      </c>
    </row>
    <row r="2585" spans="1:33" x14ac:dyDescent="0.25">
      <c r="A2585" t="s">
        <v>5187</v>
      </c>
      <c r="B2585" t="s">
        <v>5692</v>
      </c>
      <c r="C2585" t="s">
        <v>5692</v>
      </c>
      <c r="G2585" s="1">
        <v>-4596.7431635766698</v>
      </c>
      <c r="H2585" s="1">
        <v>8.7786234421023002E-3</v>
      </c>
      <c r="K2585" s="4">
        <v>84176030.480000004</v>
      </c>
      <c r="L2585" s="5">
        <v>4375001</v>
      </c>
      <c r="M2585" s="6">
        <v>19.240231000000001</v>
      </c>
      <c r="AB2585" s="8" t="s">
        <v>5282</v>
      </c>
      <c r="AG2585">
        <v>-8.1209999999999997E-3</v>
      </c>
    </row>
    <row r="2586" spans="1:33" x14ac:dyDescent="0.25">
      <c r="A2586" t="s">
        <v>5187</v>
      </c>
      <c r="B2586" t="s">
        <v>5693</v>
      </c>
      <c r="C2586" t="s">
        <v>5693</v>
      </c>
      <c r="G2586" s="1">
        <v>-4571.6266510443538</v>
      </c>
      <c r="H2586" s="1">
        <v>9.1194895550381003E-3</v>
      </c>
      <c r="K2586" s="4">
        <v>84176030.480000004</v>
      </c>
      <c r="L2586" s="5">
        <v>4375001</v>
      </c>
      <c r="M2586" s="6">
        <v>19.240231000000001</v>
      </c>
      <c r="AB2586" s="8" t="s">
        <v>5282</v>
      </c>
      <c r="AG2586">
        <v>-8.1209999999999997E-3</v>
      </c>
    </row>
    <row r="2587" spans="1:33" x14ac:dyDescent="0.25">
      <c r="A2587" t="s">
        <v>5187</v>
      </c>
      <c r="B2587" t="s">
        <v>5694</v>
      </c>
      <c r="C2587" t="s">
        <v>5694</v>
      </c>
      <c r="G2587" s="1">
        <v>-4172.6988473268757</v>
      </c>
      <c r="H2587" s="1">
        <v>4.8661777151371996E-3</v>
      </c>
      <c r="K2587" s="4">
        <v>84176030.480000004</v>
      </c>
      <c r="L2587" s="5">
        <v>4375001</v>
      </c>
      <c r="M2587" s="6">
        <v>19.240231000000001</v>
      </c>
      <c r="AB2587" s="8" t="s">
        <v>5282</v>
      </c>
      <c r="AG2587">
        <v>-8.1209999999999997E-3</v>
      </c>
    </row>
    <row r="2588" spans="1:33" x14ac:dyDescent="0.25">
      <c r="A2588" t="s">
        <v>5187</v>
      </c>
      <c r="B2588" t="s">
        <v>5695</v>
      </c>
      <c r="C2588" t="s">
        <v>5695</v>
      </c>
      <c r="G2588" s="1">
        <v>-4634.6844174608941</v>
      </c>
      <c r="H2588" s="1">
        <v>8.0452179789556998E-3</v>
      </c>
      <c r="K2588" s="4">
        <v>84176030.480000004</v>
      </c>
      <c r="L2588" s="5">
        <v>4375001</v>
      </c>
      <c r="M2588" s="6">
        <v>19.240231000000001</v>
      </c>
      <c r="AB2588" s="8" t="s">
        <v>5282</v>
      </c>
      <c r="AG2588">
        <v>-8.1209999999999997E-3</v>
      </c>
    </row>
    <row r="2589" spans="1:33" x14ac:dyDescent="0.25">
      <c r="A2589" t="s">
        <v>5187</v>
      </c>
      <c r="B2589" t="s">
        <v>5696</v>
      </c>
      <c r="C2589" t="s">
        <v>5696</v>
      </c>
      <c r="G2589" s="1">
        <v>-4141.0408605574085</v>
      </c>
      <c r="H2589" s="1">
        <v>5.3946003193460004E-3</v>
      </c>
      <c r="K2589" s="4">
        <v>84176030.480000004</v>
      </c>
      <c r="L2589" s="5">
        <v>4375001</v>
      </c>
      <c r="M2589" s="6">
        <v>19.240231000000001</v>
      </c>
      <c r="AB2589" s="8" t="s">
        <v>5282</v>
      </c>
      <c r="AG2589">
        <v>-8.1209999999999997E-3</v>
      </c>
    </row>
    <row r="2590" spans="1:33" x14ac:dyDescent="0.25">
      <c r="A2590" t="s">
        <v>5187</v>
      </c>
      <c r="B2590" t="s">
        <v>5697</v>
      </c>
      <c r="C2590" t="s">
        <v>5697</v>
      </c>
      <c r="G2590" s="1">
        <v>-4069.8195371134611</v>
      </c>
      <c r="H2590" s="1">
        <v>5.5218421013936998E-3</v>
      </c>
      <c r="K2590" s="4">
        <v>84176030.480000004</v>
      </c>
      <c r="L2590" s="5">
        <v>4375001</v>
      </c>
      <c r="M2590" s="6">
        <v>19.240231000000001</v>
      </c>
      <c r="AB2590" s="8" t="s">
        <v>5282</v>
      </c>
      <c r="AG2590">
        <v>-8.1209999999999997E-3</v>
      </c>
    </row>
    <row r="2591" spans="1:33" x14ac:dyDescent="0.25">
      <c r="A2591" t="s">
        <v>5187</v>
      </c>
      <c r="B2591" t="s">
        <v>5698</v>
      </c>
      <c r="C2591" t="s">
        <v>5698</v>
      </c>
      <c r="G2591" s="1">
        <v>-3982.515005299565</v>
      </c>
      <c r="H2591" s="1">
        <v>3.2334362841296002E-3</v>
      </c>
      <c r="K2591" s="4">
        <v>84176030.480000004</v>
      </c>
      <c r="L2591" s="5">
        <v>4375001</v>
      </c>
      <c r="M2591" s="6">
        <v>19.240231000000001</v>
      </c>
      <c r="AB2591" s="8" t="s">
        <v>5282</v>
      </c>
      <c r="AG2591">
        <v>-8.1209999999999997E-3</v>
      </c>
    </row>
    <row r="2592" spans="1:33" x14ac:dyDescent="0.25">
      <c r="A2592" t="s">
        <v>5187</v>
      </c>
      <c r="B2592" t="s">
        <v>5699</v>
      </c>
      <c r="C2592" t="s">
        <v>5699</v>
      </c>
      <c r="G2592" s="1">
        <v>-4757.3081210891896</v>
      </c>
      <c r="H2592" s="1">
        <v>6.8523596431229999E-3</v>
      </c>
      <c r="K2592" s="4">
        <v>84176030.480000004</v>
      </c>
      <c r="L2592" s="5">
        <v>4375001</v>
      </c>
      <c r="M2592" s="6">
        <v>19.240231000000001</v>
      </c>
      <c r="AB2592" s="8" t="s">
        <v>5282</v>
      </c>
      <c r="AG2592">
        <v>-8.1209999999999997E-3</v>
      </c>
    </row>
    <row r="2593" spans="1:33" x14ac:dyDescent="0.25">
      <c r="A2593" t="s">
        <v>5187</v>
      </c>
      <c r="B2593" t="s">
        <v>5700</v>
      </c>
      <c r="C2593" t="s">
        <v>5700</v>
      </c>
      <c r="G2593" s="1">
        <v>-4584.6350859659306</v>
      </c>
      <c r="H2593" s="1">
        <v>7.5978261942685E-3</v>
      </c>
      <c r="K2593" s="4">
        <v>84176030.480000004</v>
      </c>
      <c r="L2593" s="5">
        <v>4375001</v>
      </c>
      <c r="M2593" s="6">
        <v>19.240231000000001</v>
      </c>
      <c r="AB2593" s="8" t="s">
        <v>5282</v>
      </c>
      <c r="AG2593">
        <v>-8.1209999999999997E-3</v>
      </c>
    </row>
    <row r="2594" spans="1:33" x14ac:dyDescent="0.25">
      <c r="A2594" t="s">
        <v>5187</v>
      </c>
      <c r="B2594" t="s">
        <v>5701</v>
      </c>
      <c r="C2594" t="s">
        <v>5701</v>
      </c>
      <c r="G2594" s="1">
        <v>-4052.6131796404602</v>
      </c>
      <c r="K2594" s="4">
        <v>84176030.480000004</v>
      </c>
      <c r="L2594" s="5">
        <v>4375001</v>
      </c>
      <c r="M2594" s="6">
        <v>19.240231000000001</v>
      </c>
      <c r="AB2594" s="8" t="s">
        <v>5282</v>
      </c>
      <c r="AG2594">
        <v>-8.1209999999999997E-3</v>
      </c>
    </row>
    <row r="2595" spans="1:33" x14ac:dyDescent="0.25">
      <c r="A2595" t="s">
        <v>5187</v>
      </c>
      <c r="B2595" t="s">
        <v>5702</v>
      </c>
      <c r="C2595" t="s">
        <v>5702</v>
      </c>
      <c r="G2595" s="1">
        <v>-4536.7879275061332</v>
      </c>
      <c r="H2595" s="1">
        <v>8.6552719217651997E-3</v>
      </c>
      <c r="K2595" s="4">
        <v>84176030.480000004</v>
      </c>
      <c r="L2595" s="5">
        <v>4375001</v>
      </c>
      <c r="M2595" s="6">
        <v>19.240231000000001</v>
      </c>
      <c r="AB2595" s="8" t="s">
        <v>5282</v>
      </c>
      <c r="AG2595">
        <v>-8.1209999999999997E-3</v>
      </c>
    </row>
    <row r="2596" spans="1:33" x14ac:dyDescent="0.25">
      <c r="A2596" t="s">
        <v>5187</v>
      </c>
      <c r="B2596" t="s">
        <v>5703</v>
      </c>
      <c r="C2596" t="s">
        <v>5703</v>
      </c>
      <c r="G2596" s="1">
        <v>-4096.8481085412286</v>
      </c>
      <c r="H2596" s="1">
        <v>3.4253631973884999E-3</v>
      </c>
      <c r="K2596" s="4">
        <v>84176030.480000004</v>
      </c>
      <c r="L2596" s="5">
        <v>4375001</v>
      </c>
      <c r="M2596" s="6">
        <v>19.240231000000001</v>
      </c>
      <c r="AB2596" s="8" t="s">
        <v>5282</v>
      </c>
      <c r="AG2596">
        <v>-8.1209999999999997E-3</v>
      </c>
    </row>
    <row r="2597" spans="1:33" x14ac:dyDescent="0.25">
      <c r="A2597" t="s">
        <v>5187</v>
      </c>
      <c r="B2597" t="s">
        <v>5704</v>
      </c>
      <c r="C2597" t="s">
        <v>5704</v>
      </c>
      <c r="G2597" s="1">
        <v>-4539.1135415671042</v>
      </c>
      <c r="H2597" s="1">
        <v>6.0569158599755001E-3</v>
      </c>
      <c r="K2597" s="4">
        <v>84176030.480000004</v>
      </c>
      <c r="L2597" s="5">
        <v>4375001</v>
      </c>
      <c r="M2597" s="6">
        <v>19.240231000000001</v>
      </c>
      <c r="AB2597" s="8" t="s">
        <v>5282</v>
      </c>
      <c r="AG2597">
        <v>-8.1209999999999997E-3</v>
      </c>
    </row>
    <row r="2598" spans="1:33" x14ac:dyDescent="0.25">
      <c r="A2598" t="s">
        <v>5187</v>
      </c>
      <c r="B2598" t="s">
        <v>5705</v>
      </c>
      <c r="C2598" t="s">
        <v>5705</v>
      </c>
      <c r="G2598" s="1">
        <v>-4043.0066905554609</v>
      </c>
      <c r="H2598" s="1">
        <v>1.7712307448809E-3</v>
      </c>
      <c r="K2598" s="4">
        <v>84176030.480000004</v>
      </c>
      <c r="L2598" s="5">
        <v>4375001</v>
      </c>
      <c r="M2598" s="6">
        <v>19.240231000000001</v>
      </c>
      <c r="AB2598" s="8" t="s">
        <v>5282</v>
      </c>
      <c r="AG2598">
        <v>-8.1209999999999997E-3</v>
      </c>
    </row>
    <row r="2599" spans="1:33" x14ac:dyDescent="0.25">
      <c r="A2599" t="s">
        <v>5187</v>
      </c>
      <c r="B2599" t="s">
        <v>5706</v>
      </c>
      <c r="C2599" t="s">
        <v>5706</v>
      </c>
      <c r="G2599" s="1">
        <v>-4788.4339380136507</v>
      </c>
      <c r="H2599" s="1">
        <v>1.0172518328623601E-2</v>
      </c>
      <c r="K2599" s="4">
        <v>84176030.480000004</v>
      </c>
      <c r="L2599" s="5">
        <v>4375001</v>
      </c>
      <c r="M2599" s="6">
        <v>19.240231000000001</v>
      </c>
      <c r="AB2599" s="8" t="s">
        <v>5282</v>
      </c>
      <c r="AG2599">
        <v>-8.1209999999999997E-3</v>
      </c>
    </row>
    <row r="2600" spans="1:33" x14ac:dyDescent="0.25">
      <c r="A2600" t="s">
        <v>5187</v>
      </c>
      <c r="B2600" t="s">
        <v>5707</v>
      </c>
      <c r="C2600" t="s">
        <v>5707</v>
      </c>
      <c r="G2600" s="1">
        <v>-4868.5704932743092</v>
      </c>
      <c r="H2600" s="1">
        <v>9.5090559746549008E-3</v>
      </c>
      <c r="K2600" s="4">
        <v>84176030.480000004</v>
      </c>
      <c r="L2600" s="5">
        <v>4375001</v>
      </c>
      <c r="M2600" s="6">
        <v>19.240231000000001</v>
      </c>
      <c r="AB2600" s="8" t="s">
        <v>5282</v>
      </c>
      <c r="AG2600">
        <v>-8.1209999999999997E-3</v>
      </c>
    </row>
    <row r="2601" spans="1:33" x14ac:dyDescent="0.25">
      <c r="A2601" t="s">
        <v>5187</v>
      </c>
      <c r="B2601" t="s">
        <v>5708</v>
      </c>
      <c r="C2601" t="s">
        <v>5708</v>
      </c>
      <c r="G2601" s="1">
        <v>-4153.9169177753956</v>
      </c>
      <c r="H2601" s="1">
        <v>3.4790030467216999E-3</v>
      </c>
      <c r="K2601" s="4">
        <v>84176030.480000004</v>
      </c>
      <c r="L2601" s="5">
        <v>4375001</v>
      </c>
      <c r="M2601" s="6">
        <v>19.240231000000001</v>
      </c>
      <c r="AB2601" s="8" t="s">
        <v>5282</v>
      </c>
      <c r="AG2601">
        <v>-8.1209999999999997E-3</v>
      </c>
    </row>
    <row r="2602" spans="1:33" x14ac:dyDescent="0.25">
      <c r="A2602" t="s">
        <v>5187</v>
      </c>
      <c r="B2602" t="s">
        <v>5709</v>
      </c>
      <c r="C2602" t="s">
        <v>5709</v>
      </c>
      <c r="G2602" s="1">
        <v>-4573.977972611794</v>
      </c>
      <c r="H2602" s="1">
        <v>7.1626763171535003E-3</v>
      </c>
      <c r="K2602" s="4">
        <v>84176030.480000004</v>
      </c>
      <c r="L2602" s="5">
        <v>4375001</v>
      </c>
      <c r="M2602" s="6">
        <v>19.240231000000001</v>
      </c>
      <c r="AB2602" s="8" t="s">
        <v>5282</v>
      </c>
      <c r="AG2602">
        <v>-8.1209999999999997E-3</v>
      </c>
    </row>
    <row r="2603" spans="1:33" x14ac:dyDescent="0.25">
      <c r="A2603" t="s">
        <v>5187</v>
      </c>
      <c r="B2603" t="s">
        <v>5710</v>
      </c>
      <c r="C2603" t="s">
        <v>5710</v>
      </c>
      <c r="G2603" s="1">
        <v>-4549.223510903742</v>
      </c>
      <c r="H2603" s="1">
        <v>7.5249721100441001E-3</v>
      </c>
      <c r="K2603" s="4">
        <v>84176030.480000004</v>
      </c>
      <c r="L2603" s="5">
        <v>4375001</v>
      </c>
      <c r="M2603" s="6">
        <v>19.240231000000001</v>
      </c>
      <c r="AB2603" s="8" t="s">
        <v>5282</v>
      </c>
      <c r="AG2603">
        <v>-8.1209999999999997E-3</v>
      </c>
    </row>
    <row r="2604" spans="1:33" x14ac:dyDescent="0.25">
      <c r="A2604" t="s">
        <v>5187</v>
      </c>
      <c r="B2604" t="s">
        <v>5711</v>
      </c>
      <c r="C2604" t="s">
        <v>5711</v>
      </c>
      <c r="G2604" s="1">
        <v>-4122.6239176645086</v>
      </c>
      <c r="H2604" s="1">
        <v>4.0273285787110003E-3</v>
      </c>
      <c r="K2604" s="4">
        <v>84176030.480000004</v>
      </c>
      <c r="L2604" s="5">
        <v>4375001</v>
      </c>
      <c r="M2604" s="6">
        <v>19.240231000000001</v>
      </c>
      <c r="AB2604" s="8" t="s">
        <v>5282</v>
      </c>
      <c r="AG2604">
        <v>-8.1209999999999997E-3</v>
      </c>
    </row>
    <row r="2605" spans="1:33" x14ac:dyDescent="0.25">
      <c r="A2605" t="s">
        <v>5187</v>
      </c>
      <c r="B2605" t="s">
        <v>5712</v>
      </c>
      <c r="C2605" t="s">
        <v>5712</v>
      </c>
      <c r="G2605" s="1">
        <v>-4628.5803205982211</v>
      </c>
      <c r="H2605" s="1">
        <v>6.3927171553527003E-3</v>
      </c>
      <c r="K2605" s="4">
        <v>84176030.480000004</v>
      </c>
      <c r="L2605" s="5">
        <v>4375001</v>
      </c>
      <c r="M2605" s="6">
        <v>19.240231000000001</v>
      </c>
      <c r="AB2605" s="8" t="s">
        <v>5282</v>
      </c>
      <c r="AG2605">
        <v>-8.1209999999999997E-3</v>
      </c>
    </row>
    <row r="2606" spans="1:33" x14ac:dyDescent="0.25">
      <c r="A2606" t="s">
        <v>5187</v>
      </c>
      <c r="B2606" t="s">
        <v>5713</v>
      </c>
      <c r="C2606" t="s">
        <v>5713</v>
      </c>
      <c r="G2606" s="1">
        <v>-4611.7151755939303</v>
      </c>
      <c r="H2606" s="1">
        <v>6.4996724727268999E-3</v>
      </c>
      <c r="K2606" s="4">
        <v>84176030.480000004</v>
      </c>
      <c r="L2606" s="5">
        <v>4375001</v>
      </c>
      <c r="M2606" s="6">
        <v>19.240231000000001</v>
      </c>
      <c r="AB2606" s="8" t="s">
        <v>5282</v>
      </c>
      <c r="AG2606">
        <v>-8.1209999999999997E-3</v>
      </c>
    </row>
    <row r="2607" spans="1:33" x14ac:dyDescent="0.25">
      <c r="A2607" t="s">
        <v>5187</v>
      </c>
      <c r="B2607" t="s">
        <v>5714</v>
      </c>
      <c r="C2607" t="s">
        <v>5714</v>
      </c>
      <c r="G2607" s="1">
        <v>-4795.4131935907999</v>
      </c>
      <c r="H2607" s="1">
        <v>8.4551923198598004E-3</v>
      </c>
      <c r="K2607" s="4">
        <v>84176030.480000004</v>
      </c>
      <c r="L2607" s="5">
        <v>4375001</v>
      </c>
      <c r="M2607" s="6">
        <v>19.240231000000001</v>
      </c>
      <c r="AB2607" s="8" t="s">
        <v>5282</v>
      </c>
      <c r="AG2607">
        <v>-8.1209999999999997E-3</v>
      </c>
    </row>
    <row r="2608" spans="1:33" x14ac:dyDescent="0.25">
      <c r="A2608" t="s">
        <v>5187</v>
      </c>
      <c r="B2608" t="s">
        <v>5715</v>
      </c>
      <c r="C2608" t="s">
        <v>5715</v>
      </c>
      <c r="G2608" s="1">
        <v>-3965.2616645081371</v>
      </c>
      <c r="H2608" s="1">
        <v>2.0315380819022001E-3</v>
      </c>
      <c r="K2608" s="4">
        <v>84176030.480000004</v>
      </c>
      <c r="L2608" s="5">
        <v>4375001</v>
      </c>
      <c r="M2608" s="6">
        <v>19.240231000000001</v>
      </c>
      <c r="AB2608" s="8" t="s">
        <v>5282</v>
      </c>
      <c r="AG2608">
        <v>-8.1209999999999997E-3</v>
      </c>
    </row>
    <row r="2609" spans="1:33" x14ac:dyDescent="0.25">
      <c r="A2609" t="s">
        <v>5187</v>
      </c>
      <c r="B2609" t="s">
        <v>5716</v>
      </c>
      <c r="C2609" t="s">
        <v>5716</v>
      </c>
      <c r="G2609" s="1">
        <v>-4051.8936614809131</v>
      </c>
      <c r="H2609" s="1">
        <v>4.2325786664412996E-3</v>
      </c>
      <c r="K2609" s="4">
        <v>84176030.480000004</v>
      </c>
      <c r="L2609" s="5">
        <v>4375001</v>
      </c>
      <c r="M2609" s="6">
        <v>19.240231000000001</v>
      </c>
      <c r="AB2609" s="8" t="s">
        <v>5282</v>
      </c>
      <c r="AG2609">
        <v>-8.1209999999999997E-3</v>
      </c>
    </row>
    <row r="2610" spans="1:33" x14ac:dyDescent="0.25">
      <c r="A2610" t="s">
        <v>5187</v>
      </c>
      <c r="B2610" t="s">
        <v>5717</v>
      </c>
      <c r="C2610" t="s">
        <v>5717</v>
      </c>
      <c r="G2610" s="1">
        <v>-4670.1000035610596</v>
      </c>
      <c r="H2610" s="1">
        <v>5.3855536139160998E-3</v>
      </c>
      <c r="K2610" s="4">
        <v>84176030.480000004</v>
      </c>
      <c r="L2610" s="5">
        <v>4375001</v>
      </c>
      <c r="M2610" s="6">
        <v>19.240231000000001</v>
      </c>
      <c r="AB2610" s="8" t="s">
        <v>5282</v>
      </c>
      <c r="AG2610">
        <v>-8.1209999999999997E-3</v>
      </c>
    </row>
    <row r="2611" spans="1:33" x14ac:dyDescent="0.25">
      <c r="A2611" t="s">
        <v>5187</v>
      </c>
      <c r="B2611" t="s">
        <v>5718</v>
      </c>
      <c r="C2611" t="s">
        <v>5718</v>
      </c>
      <c r="G2611" s="1">
        <v>-4035.0050121470508</v>
      </c>
      <c r="K2611" s="4">
        <v>84176030.480000004</v>
      </c>
      <c r="L2611" s="5">
        <v>4375001</v>
      </c>
      <c r="M2611" s="6">
        <v>19.240231000000001</v>
      </c>
      <c r="AB2611" s="8" t="s">
        <v>5282</v>
      </c>
      <c r="AG2611">
        <v>-8.1209999999999997E-3</v>
      </c>
    </row>
    <row r="2612" spans="1:33" x14ac:dyDescent="0.25">
      <c r="A2612" t="s">
        <v>5187</v>
      </c>
      <c r="B2612" t="s">
        <v>5719</v>
      </c>
      <c r="C2612" t="s">
        <v>5719</v>
      </c>
      <c r="G2612" s="1">
        <v>-4078.6250887381761</v>
      </c>
      <c r="H2612" s="1">
        <v>2.3047101813645E-3</v>
      </c>
      <c r="K2612" s="4">
        <v>84176030.480000004</v>
      </c>
      <c r="L2612" s="5">
        <v>4375001</v>
      </c>
      <c r="M2612" s="6">
        <v>19.240231000000001</v>
      </c>
      <c r="AB2612" s="8" t="s">
        <v>5282</v>
      </c>
      <c r="AG2612">
        <v>-8.1209999999999997E-3</v>
      </c>
    </row>
    <row r="2613" spans="1:33" x14ac:dyDescent="0.25">
      <c r="A2613" t="s">
        <v>5187</v>
      </c>
      <c r="B2613" t="s">
        <v>5720</v>
      </c>
      <c r="C2613" t="s">
        <v>5720</v>
      </c>
      <c r="G2613" s="1">
        <v>-4561.9753951760449</v>
      </c>
      <c r="H2613" s="1">
        <v>6.1566028339972998E-3</v>
      </c>
      <c r="K2613" s="4">
        <v>84176030.480000004</v>
      </c>
      <c r="L2613" s="5">
        <v>4375001</v>
      </c>
      <c r="M2613" s="6">
        <v>19.240231000000001</v>
      </c>
      <c r="AB2613" s="8" t="s">
        <v>5282</v>
      </c>
      <c r="AG2613">
        <v>-8.1209999999999997E-3</v>
      </c>
    </row>
    <row r="2614" spans="1:33" x14ac:dyDescent="0.25">
      <c r="A2614" t="s">
        <v>5187</v>
      </c>
      <c r="B2614" t="s">
        <v>5721</v>
      </c>
      <c r="C2614" t="s">
        <v>5721</v>
      </c>
      <c r="G2614" s="1">
        <v>-4733.204772743823</v>
      </c>
      <c r="H2614" s="1">
        <v>5.4333435396566997E-3</v>
      </c>
      <c r="K2614" s="4">
        <v>84176030.480000004</v>
      </c>
      <c r="L2614" s="5">
        <v>4375001</v>
      </c>
      <c r="M2614" s="6">
        <v>19.240231000000001</v>
      </c>
      <c r="AB2614" s="8" t="s">
        <v>5282</v>
      </c>
      <c r="AG2614">
        <v>-8.1209999999999997E-3</v>
      </c>
    </row>
    <row r="2615" spans="1:33" x14ac:dyDescent="0.25">
      <c r="A2615" t="s">
        <v>5187</v>
      </c>
      <c r="B2615" t="s">
        <v>5722</v>
      </c>
      <c r="C2615" t="s">
        <v>5722</v>
      </c>
      <c r="G2615" s="1">
        <v>-4514.5993020538353</v>
      </c>
      <c r="H2615" s="1">
        <v>7.1919314045667E-3</v>
      </c>
      <c r="K2615" s="4">
        <v>84176030.480000004</v>
      </c>
      <c r="L2615" s="5">
        <v>4375001</v>
      </c>
      <c r="M2615" s="6">
        <v>19.240231000000001</v>
      </c>
      <c r="AB2615" s="8" t="s">
        <v>5282</v>
      </c>
      <c r="AG2615">
        <v>-8.1209999999999997E-3</v>
      </c>
    </row>
    <row r="2616" spans="1:33" x14ac:dyDescent="0.25">
      <c r="A2616" t="s">
        <v>5187</v>
      </c>
      <c r="B2616" t="s">
        <v>5723</v>
      </c>
      <c r="C2616" t="s">
        <v>5723</v>
      </c>
      <c r="G2616" s="1">
        <v>-4025.3420097279591</v>
      </c>
      <c r="H2616" s="1">
        <v>8.9875400244899997E-4</v>
      </c>
      <c r="K2616" s="4">
        <v>84176030.480000004</v>
      </c>
      <c r="L2616" s="5">
        <v>4375001</v>
      </c>
      <c r="M2616" s="6">
        <v>19.240231000000001</v>
      </c>
      <c r="AB2616" s="8" t="s">
        <v>5282</v>
      </c>
      <c r="AG2616">
        <v>-8.1209999999999997E-3</v>
      </c>
    </row>
    <row r="2617" spans="1:33" x14ac:dyDescent="0.25">
      <c r="A2617" t="s">
        <v>5187</v>
      </c>
      <c r="B2617" t="s">
        <v>5724</v>
      </c>
      <c r="C2617" t="s">
        <v>5724</v>
      </c>
      <c r="G2617" s="1">
        <v>-4516.8323310371861</v>
      </c>
      <c r="H2617" s="1">
        <v>4.7440673959009997E-3</v>
      </c>
      <c r="K2617" s="4">
        <v>84176030.480000004</v>
      </c>
      <c r="L2617" s="5">
        <v>4375001</v>
      </c>
      <c r="M2617" s="6">
        <v>19.240231000000001</v>
      </c>
      <c r="AB2617" s="8" t="s">
        <v>5282</v>
      </c>
      <c r="AG2617">
        <v>-8.1209999999999997E-3</v>
      </c>
    </row>
    <row r="2618" spans="1:33" x14ac:dyDescent="0.25">
      <c r="A2618" t="s">
        <v>5187</v>
      </c>
      <c r="B2618" t="s">
        <v>5725</v>
      </c>
      <c r="C2618" t="s">
        <v>5725</v>
      </c>
      <c r="G2618" s="1">
        <v>-4764.0164916935482</v>
      </c>
      <c r="H2618" s="1">
        <v>8.6506502173066997E-3</v>
      </c>
      <c r="K2618" s="4">
        <v>84176030.480000004</v>
      </c>
      <c r="L2618" s="5">
        <v>4375001</v>
      </c>
      <c r="M2618" s="6">
        <v>19.240231000000001</v>
      </c>
      <c r="AB2618" s="8" t="s">
        <v>5282</v>
      </c>
      <c r="AG2618">
        <v>-8.1209999999999997E-3</v>
      </c>
    </row>
    <row r="2619" spans="1:33" x14ac:dyDescent="0.25">
      <c r="A2619" t="s">
        <v>5187</v>
      </c>
      <c r="B2619" t="s">
        <v>5726</v>
      </c>
      <c r="C2619" t="s">
        <v>5726</v>
      </c>
      <c r="G2619" s="1">
        <v>-4135.2615137453568</v>
      </c>
      <c r="H2619" s="1">
        <v>2.4543422300275998E-3</v>
      </c>
      <c r="K2619" s="4">
        <v>84176030.480000004</v>
      </c>
      <c r="L2619" s="5">
        <v>4375001</v>
      </c>
      <c r="M2619" s="6">
        <v>19.240231000000001</v>
      </c>
      <c r="AB2619" s="8" t="s">
        <v>5282</v>
      </c>
      <c r="AG2619">
        <v>-8.1209999999999997E-3</v>
      </c>
    </row>
    <row r="2620" spans="1:33" x14ac:dyDescent="0.25">
      <c r="A2620" t="s">
        <v>5187</v>
      </c>
      <c r="B2620" t="s">
        <v>5727</v>
      </c>
      <c r="C2620" t="s">
        <v>5727</v>
      </c>
      <c r="G2620" s="1">
        <v>-4551.3814794049531</v>
      </c>
      <c r="H2620" s="1">
        <v>5.8220414661050001E-3</v>
      </c>
      <c r="K2620" s="4">
        <v>84176030.480000004</v>
      </c>
      <c r="L2620" s="5">
        <v>4375001</v>
      </c>
      <c r="M2620" s="6">
        <v>19.240231000000001</v>
      </c>
      <c r="AB2620" s="8" t="s">
        <v>5282</v>
      </c>
      <c r="AG2620">
        <v>-8.1209999999999997E-3</v>
      </c>
    </row>
    <row r="2621" spans="1:33" x14ac:dyDescent="0.25">
      <c r="A2621" t="s">
        <v>5187</v>
      </c>
      <c r="B2621" t="s">
        <v>5728</v>
      </c>
      <c r="C2621" t="s">
        <v>5728</v>
      </c>
      <c r="G2621" s="1">
        <v>-4526.9846471926712</v>
      </c>
      <c r="H2621" s="1">
        <v>6.1870754428673003E-3</v>
      </c>
      <c r="K2621" s="4">
        <v>84176030.480000004</v>
      </c>
      <c r="L2621" s="5">
        <v>4375001</v>
      </c>
      <c r="M2621" s="6">
        <v>19.240231000000001</v>
      </c>
      <c r="AB2621" s="8" t="s">
        <v>5282</v>
      </c>
      <c r="AG2621">
        <v>-8.1209999999999997E-3</v>
      </c>
    </row>
    <row r="2622" spans="1:33" x14ac:dyDescent="0.25">
      <c r="A2622" t="s">
        <v>5187</v>
      </c>
      <c r="B2622" t="s">
        <v>5729</v>
      </c>
      <c r="C2622" t="s">
        <v>5729</v>
      </c>
      <c r="G2622" s="1">
        <v>-4104.3295639051439</v>
      </c>
      <c r="H2622" s="1">
        <v>2.9781354355857001E-3</v>
      </c>
      <c r="K2622" s="4">
        <v>84176030.480000004</v>
      </c>
      <c r="L2622" s="5">
        <v>4375001</v>
      </c>
      <c r="M2622" s="6">
        <v>19.240231000000001</v>
      </c>
      <c r="AB2622" s="8" t="s">
        <v>5282</v>
      </c>
      <c r="AG2622">
        <v>-8.1209999999999997E-3</v>
      </c>
    </row>
    <row r="2623" spans="1:33" x14ac:dyDescent="0.25">
      <c r="A2623" t="s">
        <v>5187</v>
      </c>
      <c r="B2623" t="s">
        <v>5730</v>
      </c>
      <c r="C2623" t="s">
        <v>5730</v>
      </c>
      <c r="G2623" s="1">
        <v>-4843.2076367104592</v>
      </c>
      <c r="H2623" s="1">
        <v>8.0052220821490005E-3</v>
      </c>
      <c r="K2623" s="4">
        <v>84176030.480000004</v>
      </c>
      <c r="L2623" s="5">
        <v>4375001</v>
      </c>
      <c r="M2623" s="6">
        <v>19.240231000000001</v>
      </c>
      <c r="AB2623" s="8" t="s">
        <v>5282</v>
      </c>
      <c r="AG2623">
        <v>-8.1209999999999997E-3</v>
      </c>
    </row>
    <row r="2624" spans="1:33" x14ac:dyDescent="0.25">
      <c r="A2624" t="s">
        <v>5187</v>
      </c>
      <c r="B2624" t="s">
        <v>5731</v>
      </c>
      <c r="C2624" t="s">
        <v>5731</v>
      </c>
      <c r="G2624" s="1">
        <v>-4605.6404829279099</v>
      </c>
      <c r="H2624" s="1">
        <v>5.1191427541683997E-3</v>
      </c>
      <c r="K2624" s="4">
        <v>84176030.480000004</v>
      </c>
      <c r="L2624" s="5">
        <v>4375001</v>
      </c>
      <c r="M2624" s="6">
        <v>19.240231000000001</v>
      </c>
      <c r="AB2624" s="8" t="s">
        <v>5282</v>
      </c>
      <c r="AG2624">
        <v>-8.1209999999999997E-3</v>
      </c>
    </row>
    <row r="2625" spans="1:33" x14ac:dyDescent="0.25">
      <c r="A2625" t="s">
        <v>5187</v>
      </c>
      <c r="B2625" t="s">
        <v>5732</v>
      </c>
      <c r="C2625" t="s">
        <v>5732</v>
      </c>
      <c r="G2625" s="1">
        <v>-3948.120200596843</v>
      </c>
      <c r="H2625" s="1">
        <v>1.2525933271252999E-3</v>
      </c>
      <c r="K2625" s="4">
        <v>84176030.480000004</v>
      </c>
      <c r="L2625" s="5">
        <v>4375001</v>
      </c>
      <c r="M2625" s="6">
        <v>19.240231000000001</v>
      </c>
      <c r="AB2625" s="8" t="s">
        <v>5282</v>
      </c>
      <c r="AG2625">
        <v>-8.1209999999999997E-3</v>
      </c>
    </row>
    <row r="2626" spans="1:33" x14ac:dyDescent="0.25">
      <c r="A2626" t="s">
        <v>5187</v>
      </c>
      <c r="B2626" t="s">
        <v>5733</v>
      </c>
      <c r="C2626" t="s">
        <v>5733</v>
      </c>
      <c r="G2626" s="1">
        <v>-4034.0859596746918</v>
      </c>
      <c r="H2626" s="1">
        <v>3.2221418105588999E-3</v>
      </c>
      <c r="K2626" s="4">
        <v>84176030.480000004</v>
      </c>
      <c r="L2626" s="5">
        <v>4375001</v>
      </c>
      <c r="M2626" s="6">
        <v>19.240231000000001</v>
      </c>
      <c r="AB2626" s="8" t="s">
        <v>5282</v>
      </c>
      <c r="AG2626">
        <v>-8.1209999999999997E-3</v>
      </c>
    </row>
    <row r="2627" spans="1:33" x14ac:dyDescent="0.25">
      <c r="A2627" t="s">
        <v>5187</v>
      </c>
      <c r="B2627" t="s">
        <v>5734</v>
      </c>
      <c r="C2627" t="s">
        <v>5734</v>
      </c>
      <c r="G2627" s="1">
        <v>-4588.9162630237333</v>
      </c>
      <c r="H2627" s="1">
        <v>5.2327607932845001E-3</v>
      </c>
      <c r="K2627" s="4">
        <v>84176030.480000004</v>
      </c>
      <c r="L2627" s="5">
        <v>4375001</v>
      </c>
      <c r="M2627" s="6">
        <v>19.240231000000001</v>
      </c>
      <c r="AB2627" s="8" t="s">
        <v>5282</v>
      </c>
      <c r="AG2627">
        <v>-8.1209999999999997E-3</v>
      </c>
    </row>
    <row r="2628" spans="1:33" x14ac:dyDescent="0.25">
      <c r="A2628" t="s">
        <v>5187</v>
      </c>
      <c r="B2628" t="s">
        <v>5735</v>
      </c>
      <c r="C2628" t="s">
        <v>5735</v>
      </c>
      <c r="G2628" s="1">
        <v>-4770.8094069796571</v>
      </c>
      <c r="H2628" s="1">
        <v>7.0487295297225003E-3</v>
      </c>
      <c r="K2628" s="4">
        <v>84176030.480000004</v>
      </c>
      <c r="L2628" s="5">
        <v>4375001</v>
      </c>
      <c r="M2628" s="6">
        <v>19.240231000000001</v>
      </c>
      <c r="AB2628" s="8" t="s">
        <v>5282</v>
      </c>
      <c r="AG2628">
        <v>-8.1209999999999997E-3</v>
      </c>
    </row>
    <row r="2629" spans="1:33" x14ac:dyDescent="0.25">
      <c r="A2629" t="s">
        <v>5187</v>
      </c>
      <c r="B2629" t="s">
        <v>5736</v>
      </c>
      <c r="C2629" t="s">
        <v>5736</v>
      </c>
      <c r="G2629" s="1">
        <v>-4017.51135422786</v>
      </c>
      <c r="K2629" s="4">
        <v>84176030.480000004</v>
      </c>
      <c r="L2629" s="5">
        <v>4375001</v>
      </c>
      <c r="M2629" s="6">
        <v>19.240231000000001</v>
      </c>
      <c r="AB2629" s="8" t="s">
        <v>5282</v>
      </c>
      <c r="AG2629">
        <v>-8.1209999999999997E-3</v>
      </c>
    </row>
    <row r="2630" spans="1:33" x14ac:dyDescent="0.25">
      <c r="A2630" t="s">
        <v>5187</v>
      </c>
      <c r="B2630" t="s">
        <v>5737</v>
      </c>
      <c r="C2630" t="s">
        <v>5737</v>
      </c>
      <c r="G2630" s="1">
        <v>-4060.5233846610472</v>
      </c>
      <c r="H2630" s="1">
        <v>1.5352065946443001E-3</v>
      </c>
      <c r="K2630" s="4">
        <v>84176030.480000004</v>
      </c>
      <c r="L2630" s="5">
        <v>4375001</v>
      </c>
      <c r="M2630" s="6">
        <v>19.240231000000001</v>
      </c>
      <c r="AB2630" s="8" t="s">
        <v>5282</v>
      </c>
      <c r="AG2630">
        <v>-8.1209999999999997E-3</v>
      </c>
    </row>
    <row r="2631" spans="1:33" x14ac:dyDescent="0.25">
      <c r="A2631" t="s">
        <v>5187</v>
      </c>
      <c r="B2631" t="s">
        <v>5738</v>
      </c>
      <c r="C2631" t="s">
        <v>5738</v>
      </c>
      <c r="G2631" s="1">
        <v>-4646.6257327886942</v>
      </c>
      <c r="H2631" s="1">
        <v>4.2398988920765001E-3</v>
      </c>
      <c r="K2631" s="4">
        <v>84176030.480000004</v>
      </c>
      <c r="L2631" s="5">
        <v>4375001</v>
      </c>
      <c r="M2631" s="6">
        <v>19.240231000000001</v>
      </c>
      <c r="AB2631" s="8" t="s">
        <v>5282</v>
      </c>
      <c r="AG2631">
        <v>-8.1209999999999997E-3</v>
      </c>
    </row>
    <row r="2632" spans="1:33" x14ac:dyDescent="0.25">
      <c r="A2632" t="s">
        <v>5187</v>
      </c>
      <c r="B2632" t="s">
        <v>5739</v>
      </c>
      <c r="C2632" t="s">
        <v>5739</v>
      </c>
      <c r="G2632" s="1">
        <v>-4862.1172233044226</v>
      </c>
      <c r="H2632" s="1">
        <v>8.0926098008402003E-3</v>
      </c>
      <c r="K2632" s="4">
        <v>84176030.480000004</v>
      </c>
      <c r="L2632" s="5">
        <v>4375001</v>
      </c>
      <c r="M2632" s="6">
        <v>19.240231000000001</v>
      </c>
      <c r="AB2632" s="8" t="s">
        <v>5282</v>
      </c>
      <c r="AG2632">
        <v>-8.1209999999999997E-3</v>
      </c>
    </row>
    <row r="2633" spans="1:33" x14ac:dyDescent="0.25">
      <c r="A2633" t="s">
        <v>5187</v>
      </c>
      <c r="B2633" t="s">
        <v>5740</v>
      </c>
      <c r="C2633" t="s">
        <v>5740</v>
      </c>
      <c r="G2633" s="1">
        <v>-4007.7928471217328</v>
      </c>
      <c r="H2633" s="1">
        <v>4.5581676702769998E-4</v>
      </c>
      <c r="K2633" s="4">
        <v>84176030.480000004</v>
      </c>
      <c r="L2633" s="5">
        <v>4375001</v>
      </c>
      <c r="M2633" s="6">
        <v>19.240231000000001</v>
      </c>
      <c r="AB2633" s="8" t="s">
        <v>5282</v>
      </c>
      <c r="AG2633">
        <v>-8.1209999999999997E-3</v>
      </c>
    </row>
    <row r="2634" spans="1:33" x14ac:dyDescent="0.25">
      <c r="A2634" t="s">
        <v>5187</v>
      </c>
      <c r="B2634" t="s">
        <v>5741</v>
      </c>
      <c r="C2634" t="s">
        <v>5741</v>
      </c>
      <c r="G2634" s="1">
        <v>-4539.4832844268021</v>
      </c>
      <c r="H2634" s="1">
        <v>4.9797615943250996E-3</v>
      </c>
      <c r="K2634" s="4">
        <v>84176030.480000004</v>
      </c>
      <c r="L2634" s="5">
        <v>4375001</v>
      </c>
      <c r="M2634" s="6">
        <v>19.240231000000001</v>
      </c>
      <c r="AB2634" s="8" t="s">
        <v>5282</v>
      </c>
      <c r="AG2634">
        <v>-8.1209999999999997E-3</v>
      </c>
    </row>
    <row r="2635" spans="1:33" x14ac:dyDescent="0.25">
      <c r="A2635" t="s">
        <v>5187</v>
      </c>
      <c r="B2635" t="s">
        <v>5742</v>
      </c>
      <c r="C2635" t="s">
        <v>5742</v>
      </c>
      <c r="G2635" s="1">
        <v>-4492.5730603757784</v>
      </c>
      <c r="H2635" s="1">
        <v>5.9658286001271999E-3</v>
      </c>
      <c r="K2635" s="4">
        <v>84176030.480000004</v>
      </c>
      <c r="L2635" s="5">
        <v>4375001</v>
      </c>
      <c r="M2635" s="6">
        <v>19.240231000000001</v>
      </c>
      <c r="AB2635" s="8" t="s">
        <v>5282</v>
      </c>
      <c r="AG2635">
        <v>-8.1209999999999997E-3</v>
      </c>
    </row>
    <row r="2636" spans="1:33" x14ac:dyDescent="0.25">
      <c r="A2636" t="s">
        <v>5187</v>
      </c>
      <c r="B2636" t="s">
        <v>5743</v>
      </c>
      <c r="C2636" t="s">
        <v>5743</v>
      </c>
      <c r="G2636" s="1">
        <v>-4709.2841442342078</v>
      </c>
      <c r="H2636" s="1">
        <v>4.2956357807237998E-3</v>
      </c>
      <c r="K2636" s="4">
        <v>84176030.480000004</v>
      </c>
      <c r="L2636" s="5">
        <v>4375001</v>
      </c>
      <c r="M2636" s="6">
        <v>19.240231000000001</v>
      </c>
      <c r="AB2636" s="8" t="s">
        <v>5282</v>
      </c>
      <c r="AG2636">
        <v>-8.1209999999999997E-3</v>
      </c>
    </row>
    <row r="2637" spans="1:33" x14ac:dyDescent="0.25">
      <c r="A2637" t="s">
        <v>5187</v>
      </c>
      <c r="B2637" t="s">
        <v>5744</v>
      </c>
      <c r="C2637" t="s">
        <v>5744</v>
      </c>
      <c r="G2637" s="1">
        <v>-4494.7147768917184</v>
      </c>
      <c r="H2637" s="1">
        <v>3.7032881273834002E-3</v>
      </c>
      <c r="K2637" s="4">
        <v>84176030.480000004</v>
      </c>
      <c r="L2637" s="5">
        <v>4375001</v>
      </c>
      <c r="M2637" s="6">
        <v>19.240231000000001</v>
      </c>
      <c r="AB2637" s="8" t="s">
        <v>5282</v>
      </c>
      <c r="AG2637">
        <v>-8.1209999999999997E-3</v>
      </c>
    </row>
    <row r="2638" spans="1:33" x14ac:dyDescent="0.25">
      <c r="A2638" t="s">
        <v>5187</v>
      </c>
      <c r="B2638" t="s">
        <v>5745</v>
      </c>
      <c r="C2638" t="s">
        <v>5745</v>
      </c>
      <c r="G2638" s="1">
        <v>-4116.7315013217631</v>
      </c>
      <c r="H2638" s="1">
        <v>1.7247238847771999E-3</v>
      </c>
      <c r="K2638" s="4">
        <v>84176030.480000004</v>
      </c>
      <c r="L2638" s="5">
        <v>4375001</v>
      </c>
      <c r="M2638" s="6">
        <v>19.240231000000001</v>
      </c>
      <c r="AB2638" s="8" t="s">
        <v>5282</v>
      </c>
      <c r="AG2638">
        <v>-8.1209999999999997E-3</v>
      </c>
    </row>
    <row r="2639" spans="1:33" x14ac:dyDescent="0.25">
      <c r="A2639" t="s">
        <v>5187</v>
      </c>
      <c r="B2639" t="s">
        <v>5746</v>
      </c>
      <c r="C2639" t="s">
        <v>5746</v>
      </c>
      <c r="G2639" s="1">
        <v>-4086.156713697811</v>
      </c>
      <c r="H2639" s="1">
        <v>2.1988667160902E-3</v>
      </c>
      <c r="K2639" s="4">
        <v>84176030.480000004</v>
      </c>
      <c r="L2639" s="5">
        <v>4375001</v>
      </c>
      <c r="M2639" s="6">
        <v>19.240231000000001</v>
      </c>
      <c r="AB2639" s="8" t="s">
        <v>5282</v>
      </c>
      <c r="AG2639">
        <v>-8.1209999999999997E-3</v>
      </c>
    </row>
    <row r="2640" spans="1:33" x14ac:dyDescent="0.25">
      <c r="A2640" t="s">
        <v>5187</v>
      </c>
      <c r="B2640" t="s">
        <v>5747</v>
      </c>
      <c r="C2640" t="s">
        <v>5747</v>
      </c>
      <c r="G2640" s="1">
        <v>-4739.7853364824396</v>
      </c>
      <c r="H2640" s="1">
        <v>7.3432873008020001E-3</v>
      </c>
      <c r="K2640" s="4">
        <v>84176030.480000004</v>
      </c>
      <c r="L2640" s="5">
        <v>4375001</v>
      </c>
      <c r="M2640" s="6">
        <v>19.240231000000001</v>
      </c>
      <c r="AB2640" s="8" t="s">
        <v>5282</v>
      </c>
      <c r="AG2640">
        <v>-8.1209999999999997E-3</v>
      </c>
    </row>
    <row r="2641" spans="1:33" x14ac:dyDescent="0.25">
      <c r="A2641" t="s">
        <v>5187</v>
      </c>
      <c r="B2641" t="s">
        <v>5748</v>
      </c>
      <c r="C2641" t="s">
        <v>5748</v>
      </c>
      <c r="G2641" s="1">
        <v>-4504.908457699431</v>
      </c>
      <c r="H2641" s="1">
        <v>5.0853454681497002E-3</v>
      </c>
      <c r="K2641" s="4">
        <v>84176030.480000004</v>
      </c>
      <c r="L2641" s="5">
        <v>4375001</v>
      </c>
      <c r="M2641" s="6">
        <v>19.240231000000001</v>
      </c>
      <c r="AB2641" s="8" t="s">
        <v>5282</v>
      </c>
      <c r="AG2641">
        <v>-8.1209999999999997E-3</v>
      </c>
    </row>
    <row r="2642" spans="1:33" x14ac:dyDescent="0.25">
      <c r="A2642" t="s">
        <v>5187</v>
      </c>
      <c r="B2642" t="s">
        <v>5749</v>
      </c>
      <c r="C2642" t="s">
        <v>5749</v>
      </c>
      <c r="G2642" s="1">
        <v>-4528.9520212541756</v>
      </c>
      <c r="H2642" s="1">
        <v>4.7328407053918997E-3</v>
      </c>
      <c r="K2642" s="4">
        <v>84176030.480000004</v>
      </c>
      <c r="L2642" s="5">
        <v>4375001</v>
      </c>
      <c r="M2642" s="6">
        <v>19.240231000000001</v>
      </c>
      <c r="AB2642" s="8" t="s">
        <v>5282</v>
      </c>
      <c r="AG2642">
        <v>-8.1209999999999997E-3</v>
      </c>
    </row>
    <row r="2643" spans="1:33" x14ac:dyDescent="0.25">
      <c r="A2643" t="s">
        <v>5187</v>
      </c>
      <c r="B2643" t="s">
        <v>5750</v>
      </c>
      <c r="C2643" t="s">
        <v>5750</v>
      </c>
      <c r="G2643" s="1">
        <v>-3931.089648385569</v>
      </c>
      <c r="H2643" s="1">
        <v>7.6599229416959998E-4</v>
      </c>
      <c r="K2643" s="4">
        <v>84176030.480000004</v>
      </c>
      <c r="L2643" s="5">
        <v>4375001</v>
      </c>
      <c r="M2643" s="6">
        <v>19.240231000000001</v>
      </c>
      <c r="AB2643" s="8" t="s">
        <v>5282</v>
      </c>
      <c r="AG2643">
        <v>-8.1209999999999997E-3</v>
      </c>
    </row>
    <row r="2644" spans="1:33" x14ac:dyDescent="0.25">
      <c r="A2644" t="s">
        <v>5187</v>
      </c>
      <c r="B2644" t="s">
        <v>5751</v>
      </c>
      <c r="C2644" t="s">
        <v>5751</v>
      </c>
      <c r="G2644" s="1">
        <v>-4884.6722416667026</v>
      </c>
      <c r="H2644" s="1">
        <v>5.8900927838178999E-3</v>
      </c>
      <c r="K2644" s="4">
        <v>84176030.480000004</v>
      </c>
      <c r="L2644" s="5">
        <v>4375001</v>
      </c>
      <c r="M2644" s="6">
        <v>19.240231000000001</v>
      </c>
      <c r="AB2644" s="8" t="s">
        <v>5282</v>
      </c>
      <c r="AG2644">
        <v>-8.1209999999999997E-3</v>
      </c>
    </row>
    <row r="2645" spans="1:33" x14ac:dyDescent="0.25">
      <c r="A2645" t="s">
        <v>5187</v>
      </c>
      <c r="B2645" t="s">
        <v>5752</v>
      </c>
      <c r="C2645" t="s">
        <v>5752</v>
      </c>
      <c r="G2645" s="1">
        <v>-4016.3953952468819</v>
      </c>
      <c r="H2645" s="1">
        <v>2.4522101641004999E-3</v>
      </c>
      <c r="K2645" s="4">
        <v>84176030.480000004</v>
      </c>
      <c r="L2645" s="5">
        <v>4375001</v>
      </c>
      <c r="M2645" s="6">
        <v>19.240231000000001</v>
      </c>
      <c r="AB2645" s="8" t="s">
        <v>5282</v>
      </c>
      <c r="AG2645">
        <v>-8.1209999999999997E-3</v>
      </c>
    </row>
    <row r="2646" spans="1:33" x14ac:dyDescent="0.25">
      <c r="A2646" t="s">
        <v>5187</v>
      </c>
      <c r="B2646" t="s">
        <v>5753</v>
      </c>
      <c r="C2646" t="s">
        <v>5753</v>
      </c>
      <c r="G2646" s="1">
        <v>-4818.0424571385793</v>
      </c>
      <c r="H2646" s="1">
        <v>6.7287287604416001E-3</v>
      </c>
      <c r="K2646" s="4">
        <v>84176030.480000004</v>
      </c>
      <c r="L2646" s="5">
        <v>4375001</v>
      </c>
      <c r="M2646" s="6">
        <v>19.240231000000001</v>
      </c>
      <c r="AB2646" s="8" t="s">
        <v>5282</v>
      </c>
      <c r="AG2646">
        <v>-8.1209999999999997E-3</v>
      </c>
    </row>
    <row r="2647" spans="1:33" x14ac:dyDescent="0.25">
      <c r="A2647" t="s">
        <v>5187</v>
      </c>
      <c r="B2647" t="s">
        <v>5754</v>
      </c>
      <c r="C2647" t="s">
        <v>5754</v>
      </c>
      <c r="G2647" s="1">
        <v>-4582.8707627748272</v>
      </c>
      <c r="H2647" s="1">
        <v>4.0981001469318004E-3</v>
      </c>
      <c r="K2647" s="4">
        <v>84176030.480000004</v>
      </c>
      <c r="L2647" s="5">
        <v>4375001</v>
      </c>
      <c r="M2647" s="6">
        <v>19.240231000000001</v>
      </c>
      <c r="AB2647" s="8" t="s">
        <v>5282</v>
      </c>
      <c r="AG2647">
        <v>-8.1209999999999997E-3</v>
      </c>
    </row>
    <row r="2648" spans="1:33" x14ac:dyDescent="0.25">
      <c r="A2648" t="s">
        <v>5187</v>
      </c>
      <c r="B2648" t="s">
        <v>5755</v>
      </c>
      <c r="C2648" t="s">
        <v>5755</v>
      </c>
      <c r="G2648" s="1">
        <v>-4566.2859997924816</v>
      </c>
      <c r="H2648" s="1">
        <v>4.2134539472519E-3</v>
      </c>
      <c r="K2648" s="4">
        <v>84176030.480000004</v>
      </c>
      <c r="L2648" s="5">
        <v>4375001</v>
      </c>
      <c r="M2648" s="6">
        <v>19.240231000000001</v>
      </c>
      <c r="AB2648" s="8" t="s">
        <v>5282</v>
      </c>
      <c r="AG2648">
        <v>-8.1209999999999997E-3</v>
      </c>
    </row>
    <row r="2649" spans="1:33" x14ac:dyDescent="0.25">
      <c r="A2649" t="s">
        <v>5187</v>
      </c>
      <c r="B2649" t="s">
        <v>5756</v>
      </c>
      <c r="C2649" t="s">
        <v>5756</v>
      </c>
      <c r="G2649" s="1">
        <v>-4000.131215124904</v>
      </c>
      <c r="K2649" s="4">
        <v>84176030.480000004</v>
      </c>
      <c r="L2649" s="5">
        <v>4375001</v>
      </c>
      <c r="M2649" s="6">
        <v>19.240231000000001</v>
      </c>
      <c r="AB2649" s="8" t="s">
        <v>5282</v>
      </c>
      <c r="AG2649">
        <v>-8.1209999999999997E-3</v>
      </c>
    </row>
    <row r="2650" spans="1:33" x14ac:dyDescent="0.25">
      <c r="A2650" t="s">
        <v>5187</v>
      </c>
      <c r="B2650" t="s">
        <v>5757</v>
      </c>
      <c r="C2650" t="s">
        <v>5757</v>
      </c>
      <c r="G2650" s="1">
        <v>-4746.3944874210729</v>
      </c>
      <c r="H2650" s="1">
        <v>5.8739850442638001E-3</v>
      </c>
      <c r="K2650" s="4">
        <v>84176030.480000004</v>
      </c>
      <c r="L2650" s="5">
        <v>4375001</v>
      </c>
      <c r="M2650" s="6">
        <v>19.240231000000001</v>
      </c>
      <c r="AB2650" s="8" t="s">
        <v>5282</v>
      </c>
      <c r="AG2650">
        <v>-8.1209999999999997E-3</v>
      </c>
    </row>
    <row r="2651" spans="1:33" x14ac:dyDescent="0.25">
      <c r="A2651" t="s">
        <v>5187</v>
      </c>
      <c r="B2651" t="s">
        <v>5758</v>
      </c>
      <c r="C2651" t="s">
        <v>5758</v>
      </c>
      <c r="G2651" s="1">
        <v>-4042.5419218510951</v>
      </c>
      <c r="H2651" s="1">
        <v>1.0174601176931E-3</v>
      </c>
      <c r="K2651" s="4">
        <v>84176030.480000004</v>
      </c>
      <c r="L2651" s="5">
        <v>4375001</v>
      </c>
      <c r="M2651" s="6">
        <v>19.240231000000001</v>
      </c>
      <c r="AB2651" s="8" t="s">
        <v>5282</v>
      </c>
      <c r="AG2651">
        <v>-8.1209999999999997E-3</v>
      </c>
    </row>
    <row r="2652" spans="1:33" x14ac:dyDescent="0.25">
      <c r="A2652" t="s">
        <v>5187</v>
      </c>
      <c r="B2652" t="s">
        <v>5759</v>
      </c>
      <c r="C2652" t="s">
        <v>5759</v>
      </c>
      <c r="G2652" s="1">
        <v>-3990.358197685789</v>
      </c>
      <c r="H2652" s="1">
        <v>2.2385377068560001E-4</v>
      </c>
      <c r="K2652" s="4">
        <v>84176030.480000004</v>
      </c>
      <c r="L2652" s="5">
        <v>4375001</v>
      </c>
      <c r="M2652" s="6">
        <v>19.240231000000001</v>
      </c>
      <c r="AB2652" s="8" t="s">
        <v>5282</v>
      </c>
      <c r="AG2652">
        <v>-8.1209999999999997E-3</v>
      </c>
    </row>
    <row r="2653" spans="1:33" x14ac:dyDescent="0.25">
      <c r="A2653" t="s">
        <v>5187</v>
      </c>
      <c r="B2653" t="s">
        <v>5760</v>
      </c>
      <c r="C2653" t="s">
        <v>5760</v>
      </c>
      <c r="G2653" s="1">
        <v>-4623.3280084499247</v>
      </c>
      <c r="H2653" s="1">
        <v>3.3417554968887E-3</v>
      </c>
      <c r="K2653" s="4">
        <v>84176030.480000004</v>
      </c>
      <c r="L2653" s="5">
        <v>4375001</v>
      </c>
      <c r="M2653" s="6">
        <v>19.240231000000001</v>
      </c>
      <c r="AB2653" s="8" t="s">
        <v>5282</v>
      </c>
      <c r="AG2653">
        <v>-8.1209999999999997E-3</v>
      </c>
    </row>
    <row r="2654" spans="1:33" x14ac:dyDescent="0.25">
      <c r="A2654" t="s">
        <v>5187</v>
      </c>
      <c r="B2654" t="s">
        <v>5761</v>
      </c>
      <c r="C2654" t="s">
        <v>5761</v>
      </c>
      <c r="G2654" s="1">
        <v>-4836.8686096921892</v>
      </c>
      <c r="H2654" s="1">
        <v>6.8713986029632001E-3</v>
      </c>
      <c r="K2654" s="4">
        <v>84176030.480000004</v>
      </c>
      <c r="L2654" s="5">
        <v>4375001</v>
      </c>
      <c r="M2654" s="6">
        <v>19.240231000000001</v>
      </c>
      <c r="AB2654" s="8" t="s">
        <v>5282</v>
      </c>
      <c r="AG2654">
        <v>-8.1209999999999997E-3</v>
      </c>
    </row>
    <row r="2655" spans="1:33" x14ac:dyDescent="0.25">
      <c r="A2655" t="s">
        <v>5187</v>
      </c>
      <c r="B2655" t="s">
        <v>5762</v>
      </c>
      <c r="C2655" t="s">
        <v>5762</v>
      </c>
      <c r="G2655" s="1">
        <v>-4517.1571053287425</v>
      </c>
      <c r="H2655" s="1">
        <v>4.0379960410327998E-3</v>
      </c>
      <c r="K2655" s="4">
        <v>84176030.480000004</v>
      </c>
      <c r="L2655" s="5">
        <v>4375001</v>
      </c>
      <c r="M2655" s="6">
        <v>19.240231000000001</v>
      </c>
      <c r="AB2655" s="8" t="s">
        <v>5282</v>
      </c>
      <c r="AG2655">
        <v>-8.1209999999999997E-3</v>
      </c>
    </row>
    <row r="2656" spans="1:33" x14ac:dyDescent="0.25">
      <c r="A2656" t="s">
        <v>5187</v>
      </c>
      <c r="B2656" t="s">
        <v>5763</v>
      </c>
      <c r="C2656" t="s">
        <v>5763</v>
      </c>
      <c r="G2656" s="1">
        <v>-4470.7076218237007</v>
      </c>
      <c r="H2656" s="1">
        <v>4.9539721574572999E-3</v>
      </c>
      <c r="K2656" s="4">
        <v>84176030.480000004</v>
      </c>
      <c r="L2656" s="5">
        <v>4375001</v>
      </c>
      <c r="M2656" s="6">
        <v>19.240231000000001</v>
      </c>
      <c r="AB2656" s="8" t="s">
        <v>5282</v>
      </c>
      <c r="AG2656">
        <v>-8.1209999999999997E-3</v>
      </c>
    </row>
    <row r="2657" spans="1:33" x14ac:dyDescent="0.25">
      <c r="A2657" t="s">
        <v>5187</v>
      </c>
      <c r="B2657" t="s">
        <v>5764</v>
      </c>
      <c r="C2657" t="s">
        <v>5764</v>
      </c>
      <c r="G2657" s="1">
        <v>-4685.5443933615916</v>
      </c>
      <c r="H2657" s="1">
        <v>3.4045098480493001E-3</v>
      </c>
      <c r="K2657" s="4">
        <v>84176030.480000004</v>
      </c>
      <c r="L2657" s="5">
        <v>4375001</v>
      </c>
      <c r="M2657" s="6">
        <v>19.240231000000001</v>
      </c>
      <c r="AB2657" s="8" t="s">
        <v>5282</v>
      </c>
      <c r="AG2657">
        <v>-8.1209999999999997E-3</v>
      </c>
    </row>
    <row r="2658" spans="1:33" x14ac:dyDescent="0.25">
      <c r="A2658" t="s">
        <v>5187</v>
      </c>
      <c r="B2658" t="s">
        <v>5765</v>
      </c>
      <c r="C2658" t="s">
        <v>5765</v>
      </c>
      <c r="G2658" s="1">
        <v>-4472.7592802957379</v>
      </c>
      <c r="H2658" s="1">
        <v>2.8985604925178998E-3</v>
      </c>
      <c r="K2658" s="4">
        <v>84176030.480000004</v>
      </c>
      <c r="L2658" s="5">
        <v>4375001</v>
      </c>
      <c r="M2658" s="6">
        <v>19.240231000000001</v>
      </c>
      <c r="AB2658" s="8" t="s">
        <v>5282</v>
      </c>
      <c r="AG2658">
        <v>-8.1209999999999997E-3</v>
      </c>
    </row>
    <row r="2659" spans="1:33" x14ac:dyDescent="0.25">
      <c r="A2659" t="s">
        <v>5187</v>
      </c>
      <c r="B2659" t="s">
        <v>5766</v>
      </c>
      <c r="C2659" t="s">
        <v>5766</v>
      </c>
      <c r="G2659" s="1">
        <v>-4098.3257592638283</v>
      </c>
      <c r="H2659" s="1">
        <v>1.2124904126429E-3</v>
      </c>
      <c r="K2659" s="4">
        <v>84176030.480000004</v>
      </c>
      <c r="L2659" s="5">
        <v>4375001</v>
      </c>
      <c r="M2659" s="6">
        <v>19.240231000000001</v>
      </c>
      <c r="AB2659" s="8" t="s">
        <v>5282</v>
      </c>
      <c r="AG2659">
        <v>-8.1209999999999997E-3</v>
      </c>
    </row>
    <row r="2660" spans="1:33" x14ac:dyDescent="0.25">
      <c r="A2660" t="s">
        <v>5187</v>
      </c>
      <c r="B2660" t="s">
        <v>5767</v>
      </c>
      <c r="C2660" t="s">
        <v>5767</v>
      </c>
      <c r="G2660" s="1">
        <v>-4068.1042934510938</v>
      </c>
      <c r="H2660" s="1">
        <v>1.6290042821104E-3</v>
      </c>
      <c r="K2660" s="4">
        <v>84176030.480000004</v>
      </c>
      <c r="L2660" s="5">
        <v>4375001</v>
      </c>
      <c r="M2660" s="6">
        <v>19.240231000000001</v>
      </c>
      <c r="AB2660" s="8" t="s">
        <v>5282</v>
      </c>
      <c r="AG2660">
        <v>-8.1209999999999997E-3</v>
      </c>
    </row>
    <row r="2661" spans="1:33" x14ac:dyDescent="0.25">
      <c r="A2661" t="s">
        <v>5187</v>
      </c>
      <c r="B2661" t="s">
        <v>5768</v>
      </c>
      <c r="C2661" t="s">
        <v>5768</v>
      </c>
      <c r="G2661" s="1">
        <v>-3914.169053080248</v>
      </c>
      <c r="H2661" s="1">
        <v>4.5953471207439998E-4</v>
      </c>
      <c r="K2661" s="4">
        <v>84176030.480000004</v>
      </c>
      <c r="L2661" s="5">
        <v>4375001</v>
      </c>
      <c r="M2661" s="6">
        <v>19.240231000000001</v>
      </c>
      <c r="AB2661" s="8" t="s">
        <v>5282</v>
      </c>
      <c r="AG2661">
        <v>-8.1209999999999997E-3</v>
      </c>
    </row>
    <row r="2662" spans="1:33" x14ac:dyDescent="0.25">
      <c r="A2662" t="s">
        <v>5187</v>
      </c>
      <c r="B2662" t="s">
        <v>5769</v>
      </c>
      <c r="C2662" t="s">
        <v>5769</v>
      </c>
      <c r="G2662" s="1">
        <v>-4715.7385821294411</v>
      </c>
      <c r="H2662" s="1">
        <v>6.2355230495905996E-3</v>
      </c>
      <c r="K2662" s="4">
        <v>84176030.480000004</v>
      </c>
      <c r="L2662" s="5">
        <v>4375001</v>
      </c>
      <c r="M2662" s="6">
        <v>19.240231000000001</v>
      </c>
      <c r="AB2662" s="8" t="s">
        <v>5282</v>
      </c>
      <c r="AG2662">
        <v>-8.1209999999999997E-3</v>
      </c>
    </row>
    <row r="2663" spans="1:33" x14ac:dyDescent="0.25">
      <c r="A2663" t="s">
        <v>5187</v>
      </c>
      <c r="B2663" t="s">
        <v>5770</v>
      </c>
      <c r="C2663" t="s">
        <v>5770</v>
      </c>
      <c r="G2663" s="1">
        <v>-3998.8209430874608</v>
      </c>
      <c r="H2663" s="1">
        <v>1.8719114759797001E-3</v>
      </c>
      <c r="K2663" s="4">
        <v>84176030.480000004</v>
      </c>
      <c r="L2663" s="5">
        <v>4375001</v>
      </c>
      <c r="M2663" s="6">
        <v>19.240231000000001</v>
      </c>
      <c r="AB2663" s="8" t="s">
        <v>5282</v>
      </c>
      <c r="AG2663">
        <v>-8.1209999999999997E-3</v>
      </c>
    </row>
    <row r="2664" spans="1:33" x14ac:dyDescent="0.25">
      <c r="A2664" t="s">
        <v>5187</v>
      </c>
      <c r="B2664" t="s">
        <v>5771</v>
      </c>
      <c r="C2664" t="s">
        <v>5771</v>
      </c>
      <c r="G2664" s="1">
        <v>-4482.9933596980072</v>
      </c>
      <c r="H2664" s="1">
        <v>4.1911630441733997E-3</v>
      </c>
      <c r="K2664" s="4">
        <v>84176030.480000004</v>
      </c>
      <c r="L2664" s="5">
        <v>4375001</v>
      </c>
      <c r="M2664" s="6">
        <v>19.240231000000001</v>
      </c>
      <c r="AB2664" s="8" t="s">
        <v>5282</v>
      </c>
      <c r="AG2664">
        <v>-8.1209999999999997E-3</v>
      </c>
    </row>
    <row r="2665" spans="1:33" x14ac:dyDescent="0.25">
      <c r="A2665" t="s">
        <v>5187</v>
      </c>
      <c r="B2665" t="s">
        <v>5772</v>
      </c>
      <c r="C2665" t="s">
        <v>5772</v>
      </c>
      <c r="G2665" s="1">
        <v>-4506.6879558918436</v>
      </c>
      <c r="H2665" s="1">
        <v>3.8612298222384998E-3</v>
      </c>
      <c r="K2665" s="4">
        <v>84176030.480000004</v>
      </c>
      <c r="L2665" s="5">
        <v>4375001</v>
      </c>
      <c r="M2665" s="6">
        <v>19.240231000000001</v>
      </c>
      <c r="AB2665" s="8" t="s">
        <v>5282</v>
      </c>
      <c r="AG2665">
        <v>-8.1209999999999997E-3</v>
      </c>
    </row>
    <row r="2666" spans="1:33" x14ac:dyDescent="0.25">
      <c r="A2666" t="s">
        <v>5187</v>
      </c>
      <c r="B2666" t="s">
        <v>5773</v>
      </c>
      <c r="C2666" t="s">
        <v>5773</v>
      </c>
      <c r="G2666" s="1">
        <v>-4858.9181868601463</v>
      </c>
      <c r="H2666" s="1">
        <v>4.8571641289177998E-3</v>
      </c>
      <c r="K2666" s="4">
        <v>84176030.480000004</v>
      </c>
      <c r="L2666" s="5">
        <v>4375001</v>
      </c>
      <c r="M2666" s="6">
        <v>19.240231000000001</v>
      </c>
      <c r="AB2666" s="8" t="s">
        <v>5282</v>
      </c>
      <c r="AG2666">
        <v>-8.1209999999999997E-3</v>
      </c>
    </row>
    <row r="2667" spans="1:33" x14ac:dyDescent="0.25">
      <c r="A2667" t="s">
        <v>5187</v>
      </c>
      <c r="B2667" t="s">
        <v>5774</v>
      </c>
      <c r="C2667" t="s">
        <v>5774</v>
      </c>
      <c r="G2667" s="1">
        <v>-3982.863614772305</v>
      </c>
      <c r="K2667" s="4">
        <v>84176030.480000004</v>
      </c>
      <c r="L2667" s="5">
        <v>4375001</v>
      </c>
      <c r="M2667" s="6">
        <v>19.240231000000001</v>
      </c>
      <c r="AB2667" s="8" t="s">
        <v>5282</v>
      </c>
      <c r="AG2667">
        <v>-8.1209999999999997E-3</v>
      </c>
    </row>
    <row r="2668" spans="1:33" x14ac:dyDescent="0.25">
      <c r="A2668" t="s">
        <v>5187</v>
      </c>
      <c r="B2668" t="s">
        <v>5775</v>
      </c>
      <c r="C2668" t="s">
        <v>5775</v>
      </c>
      <c r="G2668" s="1">
        <v>-4793.0729056351538</v>
      </c>
      <c r="H2668" s="1">
        <v>5.6619247879887997E-3</v>
      </c>
      <c r="K2668" s="4">
        <v>84176030.480000004</v>
      </c>
      <c r="L2668" s="5">
        <v>4375001</v>
      </c>
      <c r="M2668" s="6">
        <v>19.240231000000001</v>
      </c>
      <c r="AB2668" s="8" t="s">
        <v>5282</v>
      </c>
      <c r="AG2668">
        <v>-8.1209999999999997E-3</v>
      </c>
    </row>
    <row r="2669" spans="1:33" x14ac:dyDescent="0.25">
      <c r="A2669" t="s">
        <v>5187</v>
      </c>
      <c r="B2669" t="s">
        <v>5776</v>
      </c>
      <c r="C2669" t="s">
        <v>5776</v>
      </c>
      <c r="G2669" s="1">
        <v>-4560.2694822082658</v>
      </c>
      <c r="H2669" s="1">
        <v>3.2920286190785998E-3</v>
      </c>
      <c r="K2669" s="4">
        <v>84176030.480000004</v>
      </c>
      <c r="L2669" s="5">
        <v>4375001</v>
      </c>
      <c r="M2669" s="6">
        <v>19.240231000000001</v>
      </c>
      <c r="AB2669" s="8" t="s">
        <v>5282</v>
      </c>
      <c r="AG2669">
        <v>-8.1209999999999997E-3</v>
      </c>
    </row>
    <row r="2670" spans="1:33" x14ac:dyDescent="0.25">
      <c r="A2670" t="s">
        <v>5187</v>
      </c>
      <c r="B2670" t="s">
        <v>5777</v>
      </c>
      <c r="C2670" t="s">
        <v>5777</v>
      </c>
      <c r="G2670" s="1">
        <v>-4543.8227266031827</v>
      </c>
      <c r="H2670" s="1">
        <v>3.4063538519608998E-3</v>
      </c>
      <c r="K2670" s="4">
        <v>84176030.480000004</v>
      </c>
      <c r="L2670" s="5">
        <v>4375001</v>
      </c>
      <c r="M2670" s="6">
        <v>19.240231000000001</v>
      </c>
      <c r="AB2670" s="8" t="s">
        <v>5282</v>
      </c>
      <c r="AG2670">
        <v>-8.1209999999999997E-3</v>
      </c>
    </row>
    <row r="2671" spans="1:33" x14ac:dyDescent="0.25">
      <c r="A2671" t="s">
        <v>5187</v>
      </c>
      <c r="B2671" t="s">
        <v>5778</v>
      </c>
      <c r="C2671" t="s">
        <v>5778</v>
      </c>
      <c r="G2671" s="1">
        <v>-4024.6796377185169</v>
      </c>
      <c r="H2671" s="1">
        <v>6.6747704671509997E-4</v>
      </c>
      <c r="K2671" s="4">
        <v>84176030.480000004</v>
      </c>
      <c r="L2671" s="5">
        <v>4375001</v>
      </c>
      <c r="M2671" s="6">
        <v>19.240231000000001</v>
      </c>
      <c r="AB2671" s="8" t="s">
        <v>5282</v>
      </c>
      <c r="AG2671">
        <v>-8.1209999999999997E-3</v>
      </c>
    </row>
    <row r="2672" spans="1:33" x14ac:dyDescent="0.25">
      <c r="A2672" t="s">
        <v>5187</v>
      </c>
      <c r="B2672" t="s">
        <v>5779</v>
      </c>
      <c r="C2672" t="s">
        <v>5779</v>
      </c>
      <c r="G2672" s="1">
        <v>-3973.037067275809</v>
      </c>
      <c r="H2672" s="1">
        <v>9.6951680256709361E-5</v>
      </c>
      <c r="K2672" s="4">
        <v>84176030.480000004</v>
      </c>
      <c r="L2672" s="5">
        <v>4375001</v>
      </c>
      <c r="M2672" s="6">
        <v>19.240231000000001</v>
      </c>
      <c r="AB2672" s="8" t="s">
        <v>5282</v>
      </c>
      <c r="AG2672">
        <v>-8.1209999999999997E-3</v>
      </c>
    </row>
    <row r="2673" spans="1:33" x14ac:dyDescent="0.25">
      <c r="A2673" t="s">
        <v>5187</v>
      </c>
      <c r="B2673" t="s">
        <v>5780</v>
      </c>
      <c r="C2673" t="s">
        <v>5780</v>
      </c>
      <c r="G2673" s="1">
        <v>-4722.1665067726253</v>
      </c>
      <c r="H2673" s="1">
        <v>4.9052938651746999E-3</v>
      </c>
      <c r="K2673" s="4">
        <v>84176030.480000004</v>
      </c>
      <c r="L2673" s="5">
        <v>4375001</v>
      </c>
      <c r="M2673" s="6">
        <v>19.240231000000001</v>
      </c>
      <c r="AB2673" s="8" t="s">
        <v>5282</v>
      </c>
      <c r="AG2673">
        <v>-8.1209999999999997E-3</v>
      </c>
    </row>
    <row r="2674" spans="1:33" x14ac:dyDescent="0.25">
      <c r="A2674" t="s">
        <v>5187</v>
      </c>
      <c r="B2674" t="s">
        <v>5781</v>
      </c>
      <c r="C2674" t="s">
        <v>5781</v>
      </c>
      <c r="G2674" s="1">
        <v>-4600.2050646008311</v>
      </c>
      <c r="H2674" s="1">
        <v>2.6446533392518999E-3</v>
      </c>
      <c r="K2674" s="4">
        <v>84176030.480000004</v>
      </c>
      <c r="L2674" s="5">
        <v>4375001</v>
      </c>
      <c r="M2674" s="6">
        <v>19.240231000000001</v>
      </c>
      <c r="AB2674" s="8" t="s">
        <v>5282</v>
      </c>
      <c r="AG2674">
        <v>-8.1209999999999997E-3</v>
      </c>
    </row>
    <row r="2675" spans="1:33" x14ac:dyDescent="0.25">
      <c r="A2675" t="s">
        <v>5187</v>
      </c>
      <c r="B2675" t="s">
        <v>5782</v>
      </c>
      <c r="C2675" t="s">
        <v>5782</v>
      </c>
      <c r="G2675" s="1">
        <v>-4494.9952297105192</v>
      </c>
      <c r="H2675" s="1">
        <v>3.2883743496791001E-3</v>
      </c>
      <c r="K2675" s="4">
        <v>84176030.480000004</v>
      </c>
      <c r="L2675" s="5">
        <v>4375001</v>
      </c>
      <c r="M2675" s="6">
        <v>19.240231000000001</v>
      </c>
      <c r="AB2675" s="8" t="s">
        <v>5282</v>
      </c>
      <c r="AG2675">
        <v>-8.1209999999999997E-3</v>
      </c>
    </row>
    <row r="2676" spans="1:33" x14ac:dyDescent="0.25">
      <c r="A2676" t="s">
        <v>5187</v>
      </c>
      <c r="B2676" t="s">
        <v>5783</v>
      </c>
      <c r="C2676" t="s">
        <v>5783</v>
      </c>
      <c r="G2676" s="1">
        <v>-4449.0014249352334</v>
      </c>
      <c r="H2676" s="1">
        <v>4.1257467174134E-3</v>
      </c>
      <c r="K2676" s="4">
        <v>84176030.480000004</v>
      </c>
      <c r="L2676" s="5">
        <v>4375001</v>
      </c>
      <c r="M2676" s="6">
        <v>19.240231000000001</v>
      </c>
      <c r="AB2676" s="8" t="s">
        <v>5282</v>
      </c>
      <c r="AG2676">
        <v>-8.1209999999999997E-3</v>
      </c>
    </row>
    <row r="2677" spans="1:33" x14ac:dyDescent="0.25">
      <c r="A2677" t="s">
        <v>5187</v>
      </c>
      <c r="B2677" t="s">
        <v>5784</v>
      </c>
      <c r="C2677" t="s">
        <v>5784</v>
      </c>
      <c r="G2677" s="1">
        <v>-4080.0431788353699</v>
      </c>
      <c r="H2677" s="1">
        <v>8.504348025092E-4</v>
      </c>
      <c r="K2677" s="4">
        <v>84176030.480000004</v>
      </c>
      <c r="L2677" s="5">
        <v>4375001</v>
      </c>
      <c r="M2677" s="6">
        <v>19.240231000000001</v>
      </c>
      <c r="AB2677" s="8" t="s">
        <v>5282</v>
      </c>
      <c r="AG2677">
        <v>-8.1209999999999997E-3</v>
      </c>
    </row>
    <row r="2678" spans="1:33" x14ac:dyDescent="0.25">
      <c r="A2678" t="s">
        <v>5187</v>
      </c>
      <c r="B2678" t="s">
        <v>5785</v>
      </c>
      <c r="C2678" t="s">
        <v>5785</v>
      </c>
      <c r="G2678" s="1">
        <v>-4811.8161579059069</v>
      </c>
      <c r="H2678" s="1">
        <v>5.8422840348374E-3</v>
      </c>
      <c r="K2678" s="4">
        <v>84176030.480000004</v>
      </c>
      <c r="L2678" s="5">
        <v>4375001</v>
      </c>
      <c r="M2678" s="6">
        <v>19.240231000000001</v>
      </c>
      <c r="AB2678" s="8" t="s">
        <v>5282</v>
      </c>
      <c r="AG2678">
        <v>-8.1209999999999997E-3</v>
      </c>
    </row>
    <row r="2679" spans="1:33" x14ac:dyDescent="0.25">
      <c r="A2679" t="s">
        <v>5187</v>
      </c>
      <c r="B2679" t="s">
        <v>5786</v>
      </c>
      <c r="C2679" t="s">
        <v>5786</v>
      </c>
      <c r="G2679" s="1">
        <v>-4661.9837010853244</v>
      </c>
      <c r="H2679" s="1">
        <v>2.7097364834296998E-3</v>
      </c>
      <c r="K2679" s="4">
        <v>84176030.480000004</v>
      </c>
      <c r="L2679" s="5">
        <v>4375001</v>
      </c>
      <c r="M2679" s="6">
        <v>19.240231000000001</v>
      </c>
      <c r="AB2679" s="8" t="s">
        <v>5282</v>
      </c>
      <c r="AG2679">
        <v>-8.1209999999999997E-3</v>
      </c>
    </row>
    <row r="2680" spans="1:33" x14ac:dyDescent="0.25">
      <c r="A2680" t="s">
        <v>5187</v>
      </c>
      <c r="B2680" t="s">
        <v>5787</v>
      </c>
      <c r="C2680" t="s">
        <v>5787</v>
      </c>
      <c r="G2680" s="1">
        <v>-4450.9642618913849</v>
      </c>
      <c r="H2680" s="1">
        <v>2.2780077892420999E-3</v>
      </c>
      <c r="K2680" s="4">
        <v>84176030.480000004</v>
      </c>
      <c r="L2680" s="5">
        <v>4375001</v>
      </c>
      <c r="M2680" s="6">
        <v>19.240231000000001</v>
      </c>
      <c r="AB2680" s="8" t="s">
        <v>5282</v>
      </c>
      <c r="AG2680">
        <v>-8.1209999999999997E-3</v>
      </c>
    </row>
    <row r="2681" spans="1:33" x14ac:dyDescent="0.25">
      <c r="A2681" t="s">
        <v>5187</v>
      </c>
      <c r="B2681" t="s">
        <v>5788</v>
      </c>
      <c r="C2681" t="s">
        <v>5788</v>
      </c>
      <c r="G2681" s="1">
        <v>-4050.171241405098</v>
      </c>
      <c r="H2681" s="1">
        <v>1.2157813348706999E-3</v>
      </c>
      <c r="K2681" s="4">
        <v>84176030.480000004</v>
      </c>
      <c r="L2681" s="5">
        <v>4375001</v>
      </c>
      <c r="M2681" s="6">
        <v>19.240231000000001</v>
      </c>
      <c r="AB2681" s="8" t="s">
        <v>5282</v>
      </c>
      <c r="AG2681">
        <v>-8.1209999999999997E-3</v>
      </c>
    </row>
    <row r="2682" spans="1:33" x14ac:dyDescent="0.25">
      <c r="A2682" t="s">
        <v>5187</v>
      </c>
      <c r="B2682" t="s">
        <v>5789</v>
      </c>
      <c r="C2682" t="s">
        <v>5789</v>
      </c>
      <c r="G2682" s="1">
        <v>-3897.357470139038</v>
      </c>
      <c r="H2682" s="1">
        <v>2.5319190980429998E-4</v>
      </c>
      <c r="K2682" s="4">
        <v>84176030.480000004</v>
      </c>
      <c r="L2682" s="5">
        <v>4375001</v>
      </c>
      <c r="M2682" s="6">
        <v>19.240231000000001</v>
      </c>
      <c r="AB2682" s="8" t="s">
        <v>5282</v>
      </c>
      <c r="AG2682">
        <v>-8.1209999999999997E-3</v>
      </c>
    </row>
    <row r="2683" spans="1:33" x14ac:dyDescent="0.25">
      <c r="A2683" t="s">
        <v>5187</v>
      </c>
      <c r="B2683" t="s">
        <v>5790</v>
      </c>
      <c r="C2683" t="s">
        <v>5790</v>
      </c>
      <c r="G2683" s="1">
        <v>-3981.3615892757771</v>
      </c>
      <c r="H2683" s="1">
        <v>1.4363660276377E-3</v>
      </c>
      <c r="K2683" s="4">
        <v>84176030.480000004</v>
      </c>
      <c r="L2683" s="5">
        <v>4375001</v>
      </c>
      <c r="M2683" s="6">
        <v>19.240231000000001</v>
      </c>
      <c r="AB2683" s="8" t="s">
        <v>5282</v>
      </c>
      <c r="AG2683">
        <v>-8.1209999999999997E-3</v>
      </c>
    </row>
    <row r="2684" spans="1:33" x14ac:dyDescent="0.25">
      <c r="A2684" t="s">
        <v>5187</v>
      </c>
      <c r="B2684" t="s">
        <v>5791</v>
      </c>
      <c r="C2684" t="s">
        <v>5791</v>
      </c>
      <c r="G2684" s="1">
        <v>-4461.2377896644357</v>
      </c>
      <c r="H2684" s="1">
        <v>3.4694305752275001E-3</v>
      </c>
      <c r="K2684" s="4">
        <v>84176030.480000004</v>
      </c>
      <c r="L2684" s="5">
        <v>4375001</v>
      </c>
      <c r="M2684" s="6">
        <v>19.240231000000001</v>
      </c>
      <c r="AB2684" s="8" t="s">
        <v>5282</v>
      </c>
      <c r="AG2684">
        <v>-8.1209999999999997E-3</v>
      </c>
    </row>
    <row r="2685" spans="1:33" x14ac:dyDescent="0.25">
      <c r="A2685" t="s">
        <v>5187</v>
      </c>
      <c r="B2685" t="s">
        <v>5792</v>
      </c>
      <c r="C2685" t="s">
        <v>5792</v>
      </c>
      <c r="G2685" s="1">
        <v>-4484.5876611840531</v>
      </c>
      <c r="H2685" s="1">
        <v>3.1666664945482E-3</v>
      </c>
      <c r="K2685" s="4">
        <v>84176030.480000004</v>
      </c>
      <c r="L2685" s="5">
        <v>4375001</v>
      </c>
      <c r="M2685" s="6">
        <v>19.240231000000001</v>
      </c>
      <c r="AB2685" s="8" t="s">
        <v>5282</v>
      </c>
      <c r="AG2685">
        <v>-8.1209999999999997E-3</v>
      </c>
    </row>
    <row r="2686" spans="1:33" x14ac:dyDescent="0.25">
      <c r="A2686" t="s">
        <v>5187</v>
      </c>
      <c r="B2686" t="s">
        <v>5793</v>
      </c>
      <c r="C2686" t="s">
        <v>5793</v>
      </c>
      <c r="G2686" s="1">
        <v>-4691.8743622979027</v>
      </c>
      <c r="H2686" s="1">
        <v>5.3059044204771004E-3</v>
      </c>
      <c r="K2686" s="4">
        <v>84176030.480000004</v>
      </c>
      <c r="L2686" s="5">
        <v>4375001</v>
      </c>
      <c r="M2686" s="6">
        <v>19.240231000000001</v>
      </c>
      <c r="AB2686" s="8" t="s">
        <v>5282</v>
      </c>
      <c r="AG2686">
        <v>-8.1209999999999997E-3</v>
      </c>
    </row>
    <row r="2687" spans="1:33" x14ac:dyDescent="0.25">
      <c r="A2687" t="s">
        <v>5187</v>
      </c>
      <c r="B2687" t="s">
        <v>5794</v>
      </c>
      <c r="C2687" t="s">
        <v>5794</v>
      </c>
      <c r="G2687" s="1">
        <v>-3965.7075836581971</v>
      </c>
      <c r="K2687" s="4">
        <v>84176030.480000004</v>
      </c>
      <c r="L2687" s="5">
        <v>4375001</v>
      </c>
      <c r="M2687" s="6">
        <v>19.240231000000001</v>
      </c>
      <c r="AB2687" s="8" t="s">
        <v>5282</v>
      </c>
      <c r="AG2687">
        <v>-8.1209999999999997E-3</v>
      </c>
    </row>
    <row r="2688" spans="1:33" x14ac:dyDescent="0.25">
      <c r="A2688" t="s">
        <v>5187</v>
      </c>
      <c r="B2688" t="s">
        <v>5795</v>
      </c>
      <c r="C2688" t="s">
        <v>5795</v>
      </c>
      <c r="G2688" s="1">
        <v>-4537.8349839341599</v>
      </c>
      <c r="H2688" s="1">
        <v>2.6577081772136998E-3</v>
      </c>
      <c r="K2688" s="4">
        <v>84176030.480000004</v>
      </c>
      <c r="L2688" s="5">
        <v>4375001</v>
      </c>
      <c r="M2688" s="6">
        <v>19.240231000000001</v>
      </c>
      <c r="AB2688" s="8" t="s">
        <v>5282</v>
      </c>
      <c r="AG2688">
        <v>-8.1209999999999997E-3</v>
      </c>
    </row>
    <row r="2689" spans="1:33" x14ac:dyDescent="0.25">
      <c r="A2689" t="s">
        <v>5187</v>
      </c>
      <c r="B2689" t="s">
        <v>5796</v>
      </c>
      <c r="C2689" t="s">
        <v>5796</v>
      </c>
      <c r="G2689" s="1">
        <v>-4006.9354813854638</v>
      </c>
      <c r="H2689" s="1">
        <v>4.2270644386549998E-4</v>
      </c>
      <c r="K2689" s="4">
        <v>84176030.480000004</v>
      </c>
      <c r="L2689" s="5">
        <v>4375001</v>
      </c>
      <c r="M2689" s="6">
        <v>19.240231000000001</v>
      </c>
      <c r="AB2689" s="8" t="s">
        <v>5282</v>
      </c>
      <c r="AG2689">
        <v>-8.1209999999999997E-3</v>
      </c>
    </row>
    <row r="2690" spans="1:33" x14ac:dyDescent="0.25">
      <c r="A2690" t="s">
        <v>5187</v>
      </c>
      <c r="B2690" t="s">
        <v>5797</v>
      </c>
      <c r="C2690" t="s">
        <v>5797</v>
      </c>
      <c r="G2690" s="1">
        <v>-4768.2969597544161</v>
      </c>
      <c r="H2690" s="1">
        <v>4.7773371392709997E-3</v>
      </c>
      <c r="K2690" s="4">
        <v>84176030.480000004</v>
      </c>
      <c r="L2690" s="5">
        <v>4375001</v>
      </c>
      <c r="M2690" s="6">
        <v>19.240231000000001</v>
      </c>
      <c r="AB2690" s="8" t="s">
        <v>5282</v>
      </c>
      <c r="AG2690">
        <v>-8.1209999999999997E-3</v>
      </c>
    </row>
    <row r="2691" spans="1:33" x14ac:dyDescent="0.25">
      <c r="A2691" t="s">
        <v>5187</v>
      </c>
      <c r="B2691" t="s">
        <v>5798</v>
      </c>
      <c r="C2691" t="s">
        <v>5798</v>
      </c>
      <c r="G2691" s="1">
        <v>-4833.3672757854092</v>
      </c>
      <c r="H2691" s="1">
        <v>4.0200011511736002E-3</v>
      </c>
      <c r="K2691" s="4">
        <v>84176030.480000004</v>
      </c>
      <c r="L2691" s="5">
        <v>4375001</v>
      </c>
      <c r="M2691" s="6">
        <v>19.240231000000001</v>
      </c>
      <c r="AB2691" s="8" t="s">
        <v>5282</v>
      </c>
      <c r="AG2691">
        <v>-8.1209999999999997E-3</v>
      </c>
    </row>
    <row r="2692" spans="1:33" x14ac:dyDescent="0.25">
      <c r="A2692" t="s">
        <v>5187</v>
      </c>
      <c r="B2692" t="s">
        <v>5799</v>
      </c>
      <c r="C2692" t="s">
        <v>5799</v>
      </c>
      <c r="G2692" s="1">
        <v>-4521.5248045154904</v>
      </c>
      <c r="H2692" s="1">
        <v>2.7674886815148001E-3</v>
      </c>
      <c r="K2692" s="4">
        <v>84176030.480000004</v>
      </c>
      <c r="L2692" s="5">
        <v>4375001</v>
      </c>
      <c r="M2692" s="6">
        <v>19.240231000000001</v>
      </c>
      <c r="AB2692" s="8" t="s">
        <v>5282</v>
      </c>
      <c r="AG2692">
        <v>-8.1209999999999997E-3</v>
      </c>
    </row>
    <row r="2693" spans="1:33" x14ac:dyDescent="0.25">
      <c r="A2693" t="s">
        <v>5187</v>
      </c>
      <c r="B2693" t="s">
        <v>5800</v>
      </c>
      <c r="C2693" t="s">
        <v>5800</v>
      </c>
      <c r="G2693" s="1">
        <v>-3955.8284725123958</v>
      </c>
      <c r="H2693" s="1">
        <v>3.0504008038371771E-5</v>
      </c>
      <c r="K2693" s="4">
        <v>84176030.480000004</v>
      </c>
      <c r="L2693" s="5">
        <v>4375001</v>
      </c>
      <c r="M2693" s="6">
        <v>19.240231000000001</v>
      </c>
      <c r="AB2693" s="8" t="s">
        <v>5282</v>
      </c>
      <c r="AG2693">
        <v>-8.1209999999999997E-3</v>
      </c>
    </row>
    <row r="2694" spans="1:33" x14ac:dyDescent="0.25">
      <c r="A2694" t="s">
        <v>5187</v>
      </c>
      <c r="B2694" t="s">
        <v>5801</v>
      </c>
      <c r="C2694" t="s">
        <v>5801</v>
      </c>
      <c r="G2694" s="1">
        <v>-4698.1235614347197</v>
      </c>
      <c r="H2694" s="1">
        <v>4.1092425034142998E-3</v>
      </c>
      <c r="K2694" s="4">
        <v>84176030.480000004</v>
      </c>
      <c r="L2694" s="5">
        <v>4375001</v>
      </c>
      <c r="M2694" s="6">
        <v>19.240231000000001</v>
      </c>
      <c r="AB2694" s="8" t="s">
        <v>5282</v>
      </c>
      <c r="AG2694">
        <v>-8.1209999999999997E-3</v>
      </c>
    </row>
    <row r="2695" spans="1:33" x14ac:dyDescent="0.25">
      <c r="A2695" t="s">
        <v>5187</v>
      </c>
      <c r="B2695" t="s">
        <v>5802</v>
      </c>
      <c r="C2695" t="s">
        <v>5802</v>
      </c>
      <c r="G2695" s="1">
        <v>-4061.8826636377921</v>
      </c>
      <c r="H2695" s="1">
        <v>5.9272857205970001E-4</v>
      </c>
      <c r="K2695" s="4">
        <v>84176030.480000004</v>
      </c>
      <c r="L2695" s="5">
        <v>4375001</v>
      </c>
      <c r="M2695" s="6">
        <v>19.240231000000001</v>
      </c>
      <c r="AB2695" s="8" t="s">
        <v>5282</v>
      </c>
      <c r="AG2695">
        <v>-8.1209999999999997E-3</v>
      </c>
    </row>
    <row r="2696" spans="1:33" x14ac:dyDescent="0.25">
      <c r="A2696" t="s">
        <v>5187</v>
      </c>
      <c r="B2696" t="s">
        <v>5803</v>
      </c>
      <c r="C2696" t="s">
        <v>5803</v>
      </c>
      <c r="G2696" s="1">
        <v>-4577.2551573227047</v>
      </c>
      <c r="H2696" s="1">
        <v>2.1029279398542999E-3</v>
      </c>
      <c r="K2696" s="4">
        <v>84176030.480000004</v>
      </c>
      <c r="L2696" s="5">
        <v>4375001</v>
      </c>
      <c r="M2696" s="6">
        <v>19.240231000000001</v>
      </c>
      <c r="AB2696" s="8" t="s">
        <v>5282</v>
      </c>
      <c r="AG2696">
        <v>-8.1209999999999997E-3</v>
      </c>
    </row>
    <row r="2697" spans="1:33" x14ac:dyDescent="0.25">
      <c r="A2697" t="s">
        <v>5187</v>
      </c>
      <c r="B2697" t="s">
        <v>5804</v>
      </c>
      <c r="C2697" t="s">
        <v>5804</v>
      </c>
      <c r="G2697" s="1">
        <v>-4427.4529271551264</v>
      </c>
      <c r="H2697" s="1">
        <v>3.4493536358672998E-3</v>
      </c>
      <c r="K2697" s="4">
        <v>84176030.480000004</v>
      </c>
      <c r="L2697" s="5">
        <v>4375001</v>
      </c>
      <c r="M2697" s="6">
        <v>19.240231000000001</v>
      </c>
      <c r="AB2697" s="8" t="s">
        <v>5282</v>
      </c>
      <c r="AG2697">
        <v>-8.1209999999999997E-3</v>
      </c>
    </row>
    <row r="2698" spans="1:33" x14ac:dyDescent="0.25">
      <c r="A2698" t="s">
        <v>5187</v>
      </c>
      <c r="B2698" t="s">
        <v>5805</v>
      </c>
      <c r="C2698" t="s">
        <v>5805</v>
      </c>
      <c r="G2698" s="1">
        <v>-4472.9960493220406</v>
      </c>
      <c r="H2698" s="1">
        <v>2.6916898946313002E-3</v>
      </c>
      <c r="K2698" s="4">
        <v>84176030.480000004</v>
      </c>
      <c r="L2698" s="5">
        <v>4375001</v>
      </c>
      <c r="M2698" s="6">
        <v>19.240231000000001</v>
      </c>
      <c r="AB2698" s="8" t="s">
        <v>5282</v>
      </c>
      <c r="AG2698">
        <v>-8.1209999999999997E-3</v>
      </c>
    </row>
    <row r="2699" spans="1:33" x14ac:dyDescent="0.25">
      <c r="A2699" t="s">
        <v>5187</v>
      </c>
      <c r="B2699" t="s">
        <v>5806</v>
      </c>
      <c r="C2699" t="s">
        <v>5806</v>
      </c>
      <c r="G2699" s="1">
        <v>-3880.6539651405319</v>
      </c>
      <c r="H2699" s="1">
        <v>1.3237532500249999E-4</v>
      </c>
      <c r="K2699" s="4">
        <v>84176030.480000004</v>
      </c>
      <c r="L2699" s="5">
        <v>4375001</v>
      </c>
      <c r="M2699" s="6">
        <v>19.240231000000001</v>
      </c>
      <c r="AB2699" s="8" t="s">
        <v>5282</v>
      </c>
      <c r="AG2699">
        <v>-8.1209999999999997E-3</v>
      </c>
    </row>
    <row r="2700" spans="1:33" x14ac:dyDescent="0.25">
      <c r="A2700" t="s">
        <v>5187</v>
      </c>
      <c r="B2700" t="s">
        <v>5807</v>
      </c>
      <c r="C2700" t="s">
        <v>5807</v>
      </c>
      <c r="G2700" s="1">
        <v>-4786.9578411651773</v>
      </c>
      <c r="H2700" s="1">
        <v>4.9800865090400001E-3</v>
      </c>
      <c r="K2700" s="4">
        <v>84176030.480000004</v>
      </c>
      <c r="L2700" s="5">
        <v>4375001</v>
      </c>
      <c r="M2700" s="6">
        <v>19.240231000000001</v>
      </c>
      <c r="AB2700" s="8" t="s">
        <v>5282</v>
      </c>
      <c r="AG2700">
        <v>-8.1209999999999997E-3</v>
      </c>
    </row>
    <row r="2701" spans="1:33" x14ac:dyDescent="0.25">
      <c r="A2701" t="s">
        <v>5187</v>
      </c>
      <c r="B2701" t="s">
        <v>5808</v>
      </c>
      <c r="C2701" t="s">
        <v>5808</v>
      </c>
      <c r="G2701" s="1">
        <v>-4429.3281615138967</v>
      </c>
      <c r="H2701" s="1">
        <v>1.7976472434695001E-3</v>
      </c>
      <c r="K2701" s="4">
        <v>84176030.480000004</v>
      </c>
      <c r="L2701" s="5">
        <v>4375001</v>
      </c>
      <c r="M2701" s="6">
        <v>19.240231000000001</v>
      </c>
      <c r="AB2701" s="8" t="s">
        <v>5282</v>
      </c>
      <c r="AG2701">
        <v>-8.1209999999999997E-3</v>
      </c>
    </row>
    <row r="2702" spans="1:33" x14ac:dyDescent="0.25">
      <c r="A2702" t="s">
        <v>5187</v>
      </c>
      <c r="B2702" t="s">
        <v>5809</v>
      </c>
      <c r="C2702" t="s">
        <v>5809</v>
      </c>
      <c r="G2702" s="1">
        <v>-4638.6002711744604</v>
      </c>
      <c r="H2702" s="1">
        <v>2.1675006105324E-3</v>
      </c>
      <c r="K2702" s="4">
        <v>84176030.480000004</v>
      </c>
      <c r="L2702" s="5">
        <v>4375001</v>
      </c>
      <c r="M2702" s="6">
        <v>19.240231000000001</v>
      </c>
      <c r="AB2702" s="8" t="s">
        <v>5282</v>
      </c>
      <c r="AG2702">
        <v>-8.1209999999999997E-3</v>
      </c>
    </row>
    <row r="2703" spans="1:33" x14ac:dyDescent="0.25">
      <c r="A2703" t="s">
        <v>5187</v>
      </c>
      <c r="B2703" t="s">
        <v>5810</v>
      </c>
      <c r="C2703" t="s">
        <v>5810</v>
      </c>
      <c r="G2703" s="1">
        <v>-3964.016330934327</v>
      </c>
      <c r="H2703" s="1">
        <v>1.1035414266803E-3</v>
      </c>
      <c r="K2703" s="4">
        <v>84176030.480000004</v>
      </c>
      <c r="L2703" s="5">
        <v>4375001</v>
      </c>
      <c r="M2703" s="6">
        <v>19.240231000000001</v>
      </c>
      <c r="AB2703" s="8" t="s">
        <v>5282</v>
      </c>
      <c r="AG2703">
        <v>-8.1209999999999997E-3</v>
      </c>
    </row>
    <row r="2704" spans="1:33" x14ac:dyDescent="0.25">
      <c r="A2704" t="s">
        <v>5187</v>
      </c>
      <c r="B2704" t="s">
        <v>5811</v>
      </c>
      <c r="C2704" t="s">
        <v>5811</v>
      </c>
      <c r="G2704" s="1">
        <v>-4462.6495348351309</v>
      </c>
      <c r="H2704" s="1">
        <v>2.6105031609154001E-3</v>
      </c>
      <c r="K2704" s="4">
        <v>84176030.480000004</v>
      </c>
      <c r="L2704" s="5">
        <v>4375001</v>
      </c>
      <c r="M2704" s="6">
        <v>19.240231000000001</v>
      </c>
      <c r="AB2704" s="8" t="s">
        <v>5282</v>
      </c>
      <c r="AG2704">
        <v>-8.1209999999999997E-3</v>
      </c>
    </row>
    <row r="2705" spans="1:33" x14ac:dyDescent="0.25">
      <c r="A2705" t="s">
        <v>5187</v>
      </c>
      <c r="B2705" t="s">
        <v>5812</v>
      </c>
      <c r="C2705" t="s">
        <v>5812</v>
      </c>
      <c r="G2705" s="1">
        <v>-4668.1908342032539</v>
      </c>
      <c r="H2705" s="1">
        <v>4.5292249056823001E-3</v>
      </c>
      <c r="K2705" s="4">
        <v>84176030.480000004</v>
      </c>
      <c r="L2705" s="5">
        <v>4375001</v>
      </c>
      <c r="M2705" s="6">
        <v>19.240231000000001</v>
      </c>
      <c r="AB2705" s="8" t="s">
        <v>5282</v>
      </c>
      <c r="AG2705">
        <v>-8.1209999999999997E-3</v>
      </c>
    </row>
    <row r="2706" spans="1:33" x14ac:dyDescent="0.25">
      <c r="A2706" t="s">
        <v>5187</v>
      </c>
      <c r="B2706" t="s">
        <v>5813</v>
      </c>
      <c r="C2706" t="s">
        <v>5813</v>
      </c>
      <c r="G2706" s="1">
        <v>-4515.565630991282</v>
      </c>
      <c r="H2706" s="1">
        <v>2.1548631440367E-3</v>
      </c>
      <c r="K2706" s="4">
        <v>84176030.480000004</v>
      </c>
      <c r="L2706" s="5">
        <v>4375001</v>
      </c>
      <c r="M2706" s="6">
        <v>19.240231000000001</v>
      </c>
      <c r="AB2706" s="8" t="s">
        <v>5282</v>
      </c>
      <c r="AG2706">
        <v>-8.1209999999999997E-3</v>
      </c>
    </row>
    <row r="2707" spans="1:33" x14ac:dyDescent="0.25">
      <c r="A2707" t="s">
        <v>5187</v>
      </c>
      <c r="B2707" t="s">
        <v>5814</v>
      </c>
      <c r="C2707" t="s">
        <v>5814</v>
      </c>
      <c r="G2707" s="1">
        <v>-4499.3906146467907</v>
      </c>
      <c r="H2707" s="1">
        <v>2.2586262649145999E-3</v>
      </c>
      <c r="K2707" s="4">
        <v>84176030.480000004</v>
      </c>
      <c r="L2707" s="5">
        <v>4375001</v>
      </c>
      <c r="M2707" s="6">
        <v>19.240231000000001</v>
      </c>
      <c r="AB2707" s="8" t="s">
        <v>5282</v>
      </c>
      <c r="AG2707">
        <v>-8.1209999999999997E-3</v>
      </c>
    </row>
    <row r="2708" spans="1:33" x14ac:dyDescent="0.25">
      <c r="A2708" t="s">
        <v>5187</v>
      </c>
      <c r="B2708" t="s">
        <v>5815</v>
      </c>
      <c r="C2708" t="s">
        <v>5815</v>
      </c>
      <c r="G2708" s="1">
        <v>-4743.712623118824</v>
      </c>
      <c r="H2708" s="1">
        <v>4.0463462906753997E-3</v>
      </c>
      <c r="K2708" s="4">
        <v>84176030.480000004</v>
      </c>
      <c r="L2708" s="5">
        <v>4375001</v>
      </c>
      <c r="M2708" s="6">
        <v>19.240231000000001</v>
      </c>
      <c r="AB2708" s="8" t="s">
        <v>5282</v>
      </c>
      <c r="AG2708">
        <v>-8.1209999999999997E-3</v>
      </c>
    </row>
    <row r="2709" spans="1:33" x14ac:dyDescent="0.25">
      <c r="A2709" t="s">
        <v>5187</v>
      </c>
      <c r="B2709" t="s">
        <v>5816</v>
      </c>
      <c r="C2709" t="s">
        <v>5816</v>
      </c>
      <c r="G2709" s="1">
        <v>-4808.0173775607927</v>
      </c>
      <c r="H2709" s="1">
        <v>3.3418343176827001E-3</v>
      </c>
      <c r="K2709" s="4">
        <v>84176030.480000004</v>
      </c>
      <c r="L2709" s="5">
        <v>4375001</v>
      </c>
      <c r="M2709" s="6">
        <v>19.240231000000001</v>
      </c>
      <c r="AB2709" s="8" t="s">
        <v>5282</v>
      </c>
      <c r="AG2709">
        <v>-8.1209999999999997E-3</v>
      </c>
    </row>
    <row r="2710" spans="1:33" x14ac:dyDescent="0.25">
      <c r="A2710" t="s">
        <v>5187</v>
      </c>
      <c r="B2710" t="s">
        <v>5817</v>
      </c>
      <c r="C2710" t="s">
        <v>5817</v>
      </c>
      <c r="G2710" s="1">
        <v>-4674.2637719766844</v>
      </c>
      <c r="H2710" s="1">
        <v>3.4554303170728001E-3</v>
      </c>
      <c r="K2710" s="4">
        <v>84176030.480000004</v>
      </c>
      <c r="L2710" s="5">
        <v>4375001</v>
      </c>
      <c r="M2710" s="6">
        <v>19.240231000000001</v>
      </c>
      <c r="AB2710" s="8" t="s">
        <v>5282</v>
      </c>
      <c r="AG2710">
        <v>-8.1209999999999997E-3</v>
      </c>
    </row>
    <row r="2711" spans="1:33" x14ac:dyDescent="0.25">
      <c r="A2711" t="s">
        <v>5187</v>
      </c>
      <c r="B2711" t="s">
        <v>5818</v>
      </c>
      <c r="C2711" t="s">
        <v>5818</v>
      </c>
      <c r="G2711" s="1">
        <v>-4043.8431294457459</v>
      </c>
      <c r="H2711" s="1">
        <v>4.0904871987260002E-4</v>
      </c>
      <c r="K2711" s="4">
        <v>84176030.480000004</v>
      </c>
      <c r="L2711" s="5">
        <v>4375001</v>
      </c>
      <c r="M2711" s="6">
        <v>19.240231000000001</v>
      </c>
      <c r="AB2711" s="8" t="s">
        <v>5282</v>
      </c>
      <c r="AG2711">
        <v>-8.1209999999999997E-3</v>
      </c>
    </row>
    <row r="2712" spans="1:33" x14ac:dyDescent="0.25">
      <c r="A2712" t="s">
        <v>5187</v>
      </c>
      <c r="B2712" t="s">
        <v>5819</v>
      </c>
      <c r="C2712" t="s">
        <v>5819</v>
      </c>
      <c r="G2712" s="1">
        <v>-4554.4765643932305</v>
      </c>
      <c r="H2712" s="1">
        <v>1.6765727010098E-3</v>
      </c>
      <c r="K2712" s="4">
        <v>84176030.480000004</v>
      </c>
      <c r="L2712" s="5">
        <v>4375001</v>
      </c>
      <c r="M2712" s="6">
        <v>19.240231000000001</v>
      </c>
      <c r="AB2712" s="8" t="s">
        <v>5282</v>
      </c>
      <c r="AG2712">
        <v>-8.1209999999999997E-3</v>
      </c>
    </row>
    <row r="2713" spans="1:33" x14ac:dyDescent="0.25">
      <c r="A2713" t="s">
        <v>5187</v>
      </c>
      <c r="B2713" t="s">
        <v>5820</v>
      </c>
      <c r="C2713" t="s">
        <v>5820</v>
      </c>
      <c r="G2713" s="1">
        <v>-4407.8494379123704</v>
      </c>
      <c r="H2713" s="1">
        <v>1.4203926098865999E-3</v>
      </c>
      <c r="K2713" s="4">
        <v>84176030.480000004</v>
      </c>
      <c r="L2713" s="5">
        <v>4375001</v>
      </c>
      <c r="M2713" s="6">
        <v>19.240231000000001</v>
      </c>
      <c r="AB2713" s="8" t="s">
        <v>5282</v>
      </c>
      <c r="AG2713">
        <v>-8.1209999999999997E-3</v>
      </c>
    </row>
    <row r="2714" spans="1:33" x14ac:dyDescent="0.25">
      <c r="A2714" t="s">
        <v>5187</v>
      </c>
      <c r="B2714" t="s">
        <v>5821</v>
      </c>
      <c r="C2714" t="s">
        <v>5821</v>
      </c>
      <c r="G2714" s="1">
        <v>-4615.3923298653644</v>
      </c>
      <c r="H2714" s="1">
        <v>1.7388841434888001E-3</v>
      </c>
      <c r="K2714" s="4">
        <v>84176030.480000004</v>
      </c>
      <c r="L2714" s="5">
        <v>4375001</v>
      </c>
      <c r="M2714" s="6">
        <v>19.240231000000001</v>
      </c>
      <c r="AB2714" s="8" t="s">
        <v>5282</v>
      </c>
      <c r="AG2714">
        <v>-8.1209999999999997E-3</v>
      </c>
    </row>
    <row r="2715" spans="1:33" x14ac:dyDescent="0.25">
      <c r="A2715" t="s">
        <v>5187</v>
      </c>
      <c r="B2715" t="s">
        <v>5822</v>
      </c>
      <c r="C2715" t="s">
        <v>5822</v>
      </c>
      <c r="G2715" s="1">
        <v>-4762.2916587984937</v>
      </c>
      <c r="H2715" s="1">
        <v>4.2572815182792996E-3</v>
      </c>
      <c r="K2715" s="4">
        <v>84176030.480000004</v>
      </c>
      <c r="L2715" s="5">
        <v>4375001</v>
      </c>
      <c r="M2715" s="6">
        <v>19.240231000000001</v>
      </c>
      <c r="AB2715" s="8" t="s">
        <v>5282</v>
      </c>
      <c r="AG2715">
        <v>-8.1209999999999997E-3</v>
      </c>
    </row>
    <row r="2716" spans="1:33" x14ac:dyDescent="0.25">
      <c r="A2716" t="s">
        <v>5187</v>
      </c>
      <c r="B2716" t="s">
        <v>5823</v>
      </c>
      <c r="C2716" t="s">
        <v>5823</v>
      </c>
      <c r="G2716" s="1">
        <v>-4644.6861782572514</v>
      </c>
      <c r="H2716" s="1">
        <v>3.8767685377416E-3</v>
      </c>
      <c r="K2716" s="4">
        <v>84176030.480000004</v>
      </c>
      <c r="L2716" s="5">
        <v>4375001</v>
      </c>
      <c r="M2716" s="6">
        <v>19.240231000000001</v>
      </c>
      <c r="AB2716" s="8" t="s">
        <v>5282</v>
      </c>
      <c r="AG2716">
        <v>-8.1209999999999997E-3</v>
      </c>
    </row>
    <row r="2717" spans="1:33" x14ac:dyDescent="0.25">
      <c r="A2717" t="s">
        <v>5187</v>
      </c>
      <c r="B2717" t="s">
        <v>5824</v>
      </c>
      <c r="C2717" t="s">
        <v>5824</v>
      </c>
      <c r="G2717" s="1">
        <v>-4493.4598064526008</v>
      </c>
      <c r="H2717" s="1">
        <v>1.7513682370302E-3</v>
      </c>
      <c r="K2717" s="4">
        <v>84176030.480000004</v>
      </c>
      <c r="L2717" s="5">
        <v>4375001</v>
      </c>
      <c r="M2717" s="6">
        <v>19.240231000000001</v>
      </c>
      <c r="AB2717" s="8" t="s">
        <v>5282</v>
      </c>
      <c r="AG2717">
        <v>-8.1209999999999997E-3</v>
      </c>
    </row>
    <row r="2718" spans="1:33" x14ac:dyDescent="0.25">
      <c r="A2718" t="s">
        <v>5187</v>
      </c>
      <c r="B2718" t="s">
        <v>5825</v>
      </c>
      <c r="C2718" t="s">
        <v>5825</v>
      </c>
      <c r="G2718" s="1">
        <v>-4719.3179250168814</v>
      </c>
      <c r="H2718" s="1">
        <v>3.4373142373995999E-3</v>
      </c>
      <c r="K2718" s="4">
        <v>84176030.480000004</v>
      </c>
      <c r="L2718" s="5">
        <v>4375001</v>
      </c>
      <c r="M2718" s="6">
        <v>19.240231000000001</v>
      </c>
      <c r="AB2718" s="8" t="s">
        <v>5282</v>
      </c>
      <c r="AG2718">
        <v>-8.1209999999999997E-3</v>
      </c>
    </row>
    <row r="2719" spans="1:33" x14ac:dyDescent="0.25">
      <c r="A2719" t="s">
        <v>5187</v>
      </c>
      <c r="B2719" t="s">
        <v>5826</v>
      </c>
      <c r="C2719" t="s">
        <v>5826</v>
      </c>
      <c r="G2719" s="1">
        <v>-4782.8663891714041</v>
      </c>
      <c r="H2719" s="1">
        <v>2.7881396516134002E-3</v>
      </c>
      <c r="K2719" s="4">
        <v>84176030.480000004</v>
      </c>
      <c r="L2719" s="5">
        <v>4375001</v>
      </c>
      <c r="M2719" s="6">
        <v>19.240231000000001</v>
      </c>
      <c r="AB2719" s="8" t="s">
        <v>5282</v>
      </c>
      <c r="AG2719">
        <v>-8.1209999999999997E-3</v>
      </c>
    </row>
    <row r="2720" spans="1:33" x14ac:dyDescent="0.25">
      <c r="A2720" t="s">
        <v>5187</v>
      </c>
      <c r="B2720" t="s">
        <v>5827</v>
      </c>
      <c r="C2720" t="s">
        <v>5827</v>
      </c>
      <c r="G2720" s="1">
        <v>-4650.5852827694735</v>
      </c>
      <c r="H2720" s="1">
        <v>2.9152681895348001E-3</v>
      </c>
      <c r="K2720" s="4">
        <v>84176030.480000004</v>
      </c>
      <c r="L2720" s="5">
        <v>4375001</v>
      </c>
      <c r="M2720" s="6">
        <v>19.240231000000001</v>
      </c>
      <c r="AB2720" s="8" t="s">
        <v>5282</v>
      </c>
      <c r="AG2720">
        <v>-8.1209999999999997E-3</v>
      </c>
    </row>
    <row r="2721" spans="1:33" x14ac:dyDescent="0.25">
      <c r="A2721" t="s">
        <v>5187</v>
      </c>
      <c r="B2721" t="s">
        <v>5828</v>
      </c>
      <c r="C2721" t="s">
        <v>5828</v>
      </c>
      <c r="G2721" s="1">
        <v>-4531.8675849633528</v>
      </c>
      <c r="H2721" s="1">
        <v>1.3387194677068001E-3</v>
      </c>
      <c r="K2721" s="4">
        <v>84176030.480000004</v>
      </c>
      <c r="L2721" s="5">
        <v>4375001</v>
      </c>
      <c r="M2721" s="6">
        <v>19.240231000000001</v>
      </c>
      <c r="AB2721" s="8" t="s">
        <v>5282</v>
      </c>
      <c r="AG2721">
        <v>-8.1209999999999997E-3</v>
      </c>
    </row>
    <row r="2722" spans="1:33" x14ac:dyDescent="0.25">
      <c r="A2722" t="s">
        <v>5187</v>
      </c>
      <c r="B2722" t="s">
        <v>5829</v>
      </c>
      <c r="C2722" t="s">
        <v>5829</v>
      </c>
      <c r="G2722" s="1">
        <v>-4386.526568475294</v>
      </c>
      <c r="H2722" s="1">
        <v>1.1215957794686001E-3</v>
      </c>
      <c r="K2722" s="4">
        <v>84176030.480000004</v>
      </c>
      <c r="L2722" s="5">
        <v>4375001</v>
      </c>
      <c r="M2722" s="6">
        <v>19.240231000000001</v>
      </c>
      <c r="AB2722" s="8" t="s">
        <v>5282</v>
      </c>
      <c r="AG2722">
        <v>-8.1209999999999997E-3</v>
      </c>
    </row>
    <row r="2723" spans="1:33" x14ac:dyDescent="0.25">
      <c r="A2723" t="s">
        <v>5187</v>
      </c>
      <c r="B2723" t="s">
        <v>5830</v>
      </c>
      <c r="C2723" t="s">
        <v>5830</v>
      </c>
      <c r="G2723" s="1">
        <v>-4592.3581255253257</v>
      </c>
      <c r="H2723" s="1">
        <v>1.3971608421775E-3</v>
      </c>
      <c r="K2723" s="4">
        <v>84176030.480000004</v>
      </c>
      <c r="L2723" s="5">
        <v>4375001</v>
      </c>
      <c r="M2723" s="6">
        <v>19.240231000000001</v>
      </c>
      <c r="AB2723" s="8" t="s">
        <v>5282</v>
      </c>
      <c r="AG2723">
        <v>-8.1209999999999997E-3</v>
      </c>
    </row>
    <row r="2724" spans="1:33" x14ac:dyDescent="0.25">
      <c r="A2724" t="s">
        <v>5187</v>
      </c>
      <c r="B2724" t="s">
        <v>5831</v>
      </c>
      <c r="C2724" t="s">
        <v>5831</v>
      </c>
      <c r="G2724" s="1">
        <v>-4737.815635840655</v>
      </c>
      <c r="H2724" s="1">
        <v>3.6486108548636001E-3</v>
      </c>
      <c r="K2724" s="4">
        <v>84176030.480000004</v>
      </c>
      <c r="L2724" s="5">
        <v>4375001</v>
      </c>
      <c r="M2724" s="6">
        <v>19.240231000000001</v>
      </c>
      <c r="AB2724" s="8" t="s">
        <v>5282</v>
      </c>
      <c r="AG2724">
        <v>-8.1209999999999997E-3</v>
      </c>
    </row>
    <row r="2725" spans="1:33" x14ac:dyDescent="0.25">
      <c r="A2725" t="s">
        <v>5187</v>
      </c>
      <c r="B2725" t="s">
        <v>5832</v>
      </c>
      <c r="C2725" t="s">
        <v>5832</v>
      </c>
      <c r="G2725" s="1">
        <v>-4621.3585977184684</v>
      </c>
      <c r="H2725" s="1">
        <v>3.3264832101430001E-3</v>
      </c>
      <c r="K2725" s="4">
        <v>84176030.480000004</v>
      </c>
      <c r="L2725" s="5">
        <v>4375001</v>
      </c>
      <c r="M2725" s="6">
        <v>19.240231000000001</v>
      </c>
      <c r="AB2725" s="8" t="s">
        <v>5282</v>
      </c>
      <c r="AG2725">
        <v>-8.1209999999999997E-3</v>
      </c>
    </row>
    <row r="2726" spans="1:33" x14ac:dyDescent="0.25">
      <c r="A2726" t="s">
        <v>5187</v>
      </c>
      <c r="B2726" t="s">
        <v>5833</v>
      </c>
      <c r="C2726" t="s">
        <v>5833</v>
      </c>
      <c r="G2726" s="1">
        <v>-4471.5159131318078</v>
      </c>
      <c r="H2726" s="1">
        <v>1.4225276587462999E-3</v>
      </c>
      <c r="K2726" s="4">
        <v>84176030.480000004</v>
      </c>
      <c r="L2726" s="5">
        <v>4375001</v>
      </c>
      <c r="M2726" s="6">
        <v>19.240231000000001</v>
      </c>
      <c r="AB2726" s="8" t="s">
        <v>5282</v>
      </c>
      <c r="AG2726">
        <v>-8.1209999999999997E-3</v>
      </c>
    </row>
    <row r="2727" spans="1:33" x14ac:dyDescent="0.25">
      <c r="A2727" t="s">
        <v>5187</v>
      </c>
      <c r="B2727" t="s">
        <v>5834</v>
      </c>
      <c r="C2727" t="s">
        <v>5834</v>
      </c>
      <c r="G2727" s="1">
        <v>-4695.1109200081919</v>
      </c>
      <c r="H2727" s="1">
        <v>2.9272678881825001E-3</v>
      </c>
      <c r="K2727" s="4">
        <v>84176030.480000004</v>
      </c>
      <c r="L2727" s="5">
        <v>4375001</v>
      </c>
      <c r="M2727" s="6">
        <v>19.240231000000001</v>
      </c>
      <c r="AB2727" s="8" t="s">
        <v>5282</v>
      </c>
      <c r="AG2727">
        <v>-8.1209999999999997E-3</v>
      </c>
    </row>
    <row r="2728" spans="1:33" x14ac:dyDescent="0.25">
      <c r="A2728" t="s">
        <v>5187</v>
      </c>
      <c r="B2728" t="s">
        <v>5835</v>
      </c>
      <c r="C2728" t="s">
        <v>5835</v>
      </c>
      <c r="G2728" s="1">
        <v>-4757.9122350330263</v>
      </c>
      <c r="H2728" s="1">
        <v>2.3316415645949998E-3</v>
      </c>
      <c r="K2728" s="4">
        <v>84176030.480000004</v>
      </c>
      <c r="L2728" s="5">
        <v>4375001</v>
      </c>
      <c r="M2728" s="6">
        <v>19.240231000000001</v>
      </c>
      <c r="AB2728" s="8" t="s">
        <v>5282</v>
      </c>
      <c r="AG2728">
        <v>-8.1209999999999997E-3</v>
      </c>
    </row>
    <row r="2729" spans="1:33" x14ac:dyDescent="0.25">
      <c r="A2729" t="s">
        <v>5187</v>
      </c>
      <c r="B2729" t="s">
        <v>5836</v>
      </c>
      <c r="C2729" t="s">
        <v>5836</v>
      </c>
      <c r="G2729" s="1">
        <v>-4627.0862616248269</v>
      </c>
      <c r="H2729" s="1">
        <v>2.4654516702065999E-3</v>
      </c>
      <c r="K2729" s="4">
        <v>84176030.480000004</v>
      </c>
      <c r="L2729" s="5">
        <v>4375001</v>
      </c>
      <c r="M2729" s="6">
        <v>19.240231000000001</v>
      </c>
      <c r="AB2729" s="8" t="s">
        <v>5282</v>
      </c>
      <c r="AG2729">
        <v>-8.1209999999999997E-3</v>
      </c>
    </row>
    <row r="2730" spans="1:33" x14ac:dyDescent="0.25">
      <c r="A2730" t="s">
        <v>5187</v>
      </c>
      <c r="B2730" t="s">
        <v>5837</v>
      </c>
      <c r="C2730" t="s">
        <v>5837</v>
      </c>
      <c r="G2730" s="1">
        <v>-4509.4265392397747</v>
      </c>
      <c r="H2730" s="1">
        <v>1.0606346578068001E-3</v>
      </c>
      <c r="K2730" s="4">
        <v>84176030.480000004</v>
      </c>
      <c r="L2730" s="5">
        <v>4375001</v>
      </c>
      <c r="M2730" s="6">
        <v>19.240231000000001</v>
      </c>
      <c r="AB2730" s="8" t="s">
        <v>5282</v>
      </c>
      <c r="AG2730">
        <v>-8.1209999999999997E-3</v>
      </c>
    </row>
    <row r="2731" spans="1:33" x14ac:dyDescent="0.25">
      <c r="A2731" t="s">
        <v>5187</v>
      </c>
      <c r="B2731" t="s">
        <v>5838</v>
      </c>
      <c r="C2731" t="s">
        <v>5838</v>
      </c>
      <c r="G2731" s="1">
        <v>-4713.527822637453</v>
      </c>
      <c r="H2731" s="1">
        <v>3.1359003021135001E-3</v>
      </c>
      <c r="K2731" s="4">
        <v>84176030.480000004</v>
      </c>
      <c r="L2731" s="5">
        <v>4375001</v>
      </c>
      <c r="M2731" s="6">
        <v>19.240231000000001</v>
      </c>
      <c r="AB2731" s="8" t="s">
        <v>5282</v>
      </c>
      <c r="AG2731">
        <v>-8.1209999999999997E-3</v>
      </c>
    </row>
    <row r="2732" spans="1:33" x14ac:dyDescent="0.25">
      <c r="A2732" t="s">
        <v>5187</v>
      </c>
      <c r="B2732" t="s">
        <v>5839</v>
      </c>
      <c r="C2732" t="s">
        <v>5839</v>
      </c>
      <c r="G2732" s="1">
        <v>-4733.1528665638598</v>
      </c>
      <c r="H2732" s="1">
        <v>1.9508407624645001E-3</v>
      </c>
      <c r="K2732" s="4">
        <v>84176030.480000004</v>
      </c>
      <c r="L2732" s="5">
        <v>4375001</v>
      </c>
      <c r="M2732" s="6">
        <v>19.240231000000001</v>
      </c>
      <c r="AB2732" s="8" t="s">
        <v>5282</v>
      </c>
      <c r="AG2732">
        <v>-8.1209999999999997E-3</v>
      </c>
    </row>
    <row r="2733" spans="1:33" x14ac:dyDescent="0.25">
      <c r="A2733" t="s">
        <v>5187</v>
      </c>
      <c r="B2733" t="s">
        <v>5840</v>
      </c>
      <c r="C2733" t="s">
        <v>5840</v>
      </c>
      <c r="G2733" s="1">
        <v>-4689.4262944574039</v>
      </c>
      <c r="H2733" s="1">
        <v>2.6989061567583E-3</v>
      </c>
      <c r="K2733" s="4">
        <v>84176030.480000004</v>
      </c>
      <c r="L2733" s="5">
        <v>4375001</v>
      </c>
      <c r="M2733" s="6">
        <v>19.240231000000001</v>
      </c>
      <c r="AB2733" s="8" t="s">
        <v>5282</v>
      </c>
      <c r="AG2733">
        <v>-8.1209999999999997E-3</v>
      </c>
    </row>
    <row r="2734" spans="1:33" x14ac:dyDescent="0.25">
      <c r="A2734" t="s">
        <v>5187</v>
      </c>
      <c r="B2734" t="s">
        <v>5841</v>
      </c>
      <c r="C2734" t="s">
        <v>5841</v>
      </c>
      <c r="G2734" s="1">
        <v>-4708.5862617640914</v>
      </c>
      <c r="H2734" s="1">
        <v>1.6313132725303001E-3</v>
      </c>
      <c r="K2734" s="4">
        <v>84176030.480000004</v>
      </c>
      <c r="L2734" s="5">
        <v>4375001</v>
      </c>
      <c r="M2734" s="6">
        <v>19.240231000000001</v>
      </c>
      <c r="AB2734" s="8" t="s">
        <v>5282</v>
      </c>
      <c r="AG2734">
        <v>-8.1209999999999997E-3</v>
      </c>
    </row>
    <row r="2735" spans="1:33" x14ac:dyDescent="0.25">
      <c r="A2735" t="s">
        <v>5187</v>
      </c>
      <c r="B2735" t="s">
        <v>5842</v>
      </c>
      <c r="C2735" t="s">
        <v>5842</v>
      </c>
      <c r="G2735" s="1">
        <v>-4780.9217421780404</v>
      </c>
      <c r="H2735" s="1">
        <v>1.6219615100960001E-4</v>
      </c>
      <c r="K2735" s="4">
        <v>84176030.480000004</v>
      </c>
      <c r="L2735" s="5">
        <v>4375001</v>
      </c>
      <c r="M2735" s="6">
        <v>19.240231000000001</v>
      </c>
      <c r="AB2735" s="8" t="s">
        <v>5282</v>
      </c>
      <c r="AG2735">
        <v>-8.1209999999999997E-3</v>
      </c>
    </row>
    <row r="2736" spans="1:33" x14ac:dyDescent="0.25">
      <c r="A2736" t="s">
        <v>5187</v>
      </c>
      <c r="B2736" t="s">
        <v>5843</v>
      </c>
      <c r="C2736" t="s">
        <v>5843</v>
      </c>
      <c r="G2736" s="1">
        <v>-4796.3957950723316</v>
      </c>
      <c r="H2736" s="1">
        <v>1.399813686893E-4</v>
      </c>
      <c r="K2736" s="4">
        <v>84176030.480000004</v>
      </c>
      <c r="L2736" s="5">
        <v>4375001</v>
      </c>
      <c r="M2736" s="6">
        <v>19.240231000000001</v>
      </c>
      <c r="AB2736" s="8" t="s">
        <v>5282</v>
      </c>
      <c r="AG2736">
        <v>-8.1209999999999997E-3</v>
      </c>
    </row>
    <row r="2737" spans="1:33" x14ac:dyDescent="0.25">
      <c r="A2737" t="s">
        <v>5187</v>
      </c>
      <c r="B2737" t="s">
        <v>5844</v>
      </c>
      <c r="C2737" t="s">
        <v>5844</v>
      </c>
      <c r="G2737" s="1">
        <v>-4744.0635039540221</v>
      </c>
      <c r="H2737" s="1">
        <v>2.5665805600390003E-4</v>
      </c>
      <c r="K2737" s="4">
        <v>84176030.480000004</v>
      </c>
      <c r="L2737" s="5">
        <v>4375001</v>
      </c>
      <c r="M2737" s="6">
        <v>19.240231000000001</v>
      </c>
      <c r="AB2737" s="8" t="s">
        <v>5282</v>
      </c>
      <c r="AG2737">
        <v>-8.1209999999999997E-3</v>
      </c>
    </row>
    <row r="2738" spans="1:33" x14ac:dyDescent="0.25">
      <c r="A2738" t="s">
        <v>5187</v>
      </c>
      <c r="B2738" t="s">
        <v>5845</v>
      </c>
      <c r="C2738" t="s">
        <v>5845</v>
      </c>
      <c r="G2738" s="1">
        <v>-4785.1443254345677</v>
      </c>
      <c r="H2738" s="1">
        <v>1.8903161479789999E-4</v>
      </c>
      <c r="K2738" s="4">
        <v>84176030.480000004</v>
      </c>
      <c r="L2738" s="5">
        <v>4375001</v>
      </c>
      <c r="M2738" s="6">
        <v>19.240231000000001</v>
      </c>
      <c r="AB2738" s="8" t="s">
        <v>5282</v>
      </c>
      <c r="AG2738">
        <v>-8.1209999999999997E-3</v>
      </c>
    </row>
    <row r="2739" spans="1:33" x14ac:dyDescent="0.25">
      <c r="A2739" t="s">
        <v>5187</v>
      </c>
      <c r="B2739" t="s">
        <v>5846</v>
      </c>
      <c r="C2739" t="s">
        <v>5846</v>
      </c>
      <c r="G2739" s="1">
        <v>-4756.9646525937314</v>
      </c>
      <c r="H2739" s="1">
        <v>2.537335528177E-4</v>
      </c>
      <c r="K2739" s="4">
        <v>84176030.480000004</v>
      </c>
      <c r="L2739" s="5">
        <v>4375001</v>
      </c>
      <c r="M2739" s="6">
        <v>19.240231000000001</v>
      </c>
      <c r="AB2739" s="8" t="s">
        <v>5282</v>
      </c>
      <c r="AG2739">
        <v>-8.1209999999999997E-3</v>
      </c>
    </row>
    <row r="2740" spans="1:33" x14ac:dyDescent="0.25">
      <c r="A2740" t="s">
        <v>5187</v>
      </c>
      <c r="B2740" t="s">
        <v>5847</v>
      </c>
      <c r="C2740" t="s">
        <v>5847</v>
      </c>
      <c r="G2740" s="1">
        <v>-4312.4951253329436</v>
      </c>
      <c r="H2740" s="1">
        <v>6.8480912804040316E-6</v>
      </c>
      <c r="K2740" s="4">
        <v>84176030.480000004</v>
      </c>
      <c r="L2740" s="5">
        <v>4375001</v>
      </c>
      <c r="M2740" s="6">
        <v>19.240231000000001</v>
      </c>
      <c r="AB2740" s="8" t="s">
        <v>5282</v>
      </c>
      <c r="AG2740">
        <v>-8.1209999999999997E-3</v>
      </c>
    </row>
    <row r="2741" spans="1:33" x14ac:dyDescent="0.25">
      <c r="A2741" t="s">
        <v>5187</v>
      </c>
      <c r="B2741" t="s">
        <v>5848</v>
      </c>
      <c r="C2741" t="s">
        <v>5848</v>
      </c>
      <c r="G2741" s="1">
        <v>-4824.7788702977314</v>
      </c>
      <c r="H2741" s="1">
        <v>1.7176142565449999E-4</v>
      </c>
      <c r="K2741" s="4">
        <v>84176030.480000004</v>
      </c>
      <c r="L2741" s="5">
        <v>4375001</v>
      </c>
      <c r="M2741" s="6">
        <v>19.240231000000001</v>
      </c>
      <c r="AB2741" s="8" t="s">
        <v>5282</v>
      </c>
      <c r="AG2741">
        <v>-8.1209999999999997E-3</v>
      </c>
    </row>
    <row r="2742" spans="1:33" x14ac:dyDescent="0.25">
      <c r="A2742" t="s">
        <v>5187</v>
      </c>
      <c r="B2742" t="s">
        <v>5849</v>
      </c>
      <c r="C2742" t="s">
        <v>5849</v>
      </c>
      <c r="G2742" s="1">
        <v>-4266.4978648303768</v>
      </c>
      <c r="H2742" s="1">
        <v>7.198224052544805E-7</v>
      </c>
      <c r="K2742" s="4">
        <v>84176030.480000004</v>
      </c>
      <c r="L2742" s="5">
        <v>4375001</v>
      </c>
      <c r="M2742" s="6">
        <v>19.240231000000001</v>
      </c>
      <c r="AB2742" s="8" t="s">
        <v>5282</v>
      </c>
      <c r="AG2742">
        <v>-8.1209999999999997E-3</v>
      </c>
    </row>
    <row r="2743" spans="1:33" x14ac:dyDescent="0.25">
      <c r="A2743" t="s">
        <v>5187</v>
      </c>
      <c r="B2743" t="s">
        <v>5850</v>
      </c>
      <c r="C2743" t="s">
        <v>5850</v>
      </c>
      <c r="G2743" s="1">
        <v>-4772.1502166225337</v>
      </c>
      <c r="H2743" s="1">
        <v>2.314084608189E-4</v>
      </c>
      <c r="K2743" s="4">
        <v>84176030.480000004</v>
      </c>
      <c r="L2743" s="5">
        <v>4375001</v>
      </c>
      <c r="M2743" s="6">
        <v>19.240231000000001</v>
      </c>
      <c r="AB2743" s="8" t="s">
        <v>5282</v>
      </c>
      <c r="AG2743">
        <v>-8.1209999999999997E-3</v>
      </c>
    </row>
    <row r="2744" spans="1:33" x14ac:dyDescent="0.25">
      <c r="A2744" t="s">
        <v>5187</v>
      </c>
      <c r="B2744" t="s">
        <v>5851</v>
      </c>
      <c r="C2744" t="s">
        <v>5851</v>
      </c>
      <c r="G2744" s="1">
        <v>-4216.4085699064462</v>
      </c>
      <c r="K2744" s="4">
        <v>84176030.480000004</v>
      </c>
      <c r="L2744" s="5">
        <v>4375001</v>
      </c>
      <c r="M2744" s="6">
        <v>19.240231000000001</v>
      </c>
      <c r="AB2744" s="8" t="s">
        <v>5282</v>
      </c>
      <c r="AG2744">
        <v>-8.1209999999999997E-3</v>
      </c>
    </row>
    <row r="2745" spans="1:33" x14ac:dyDescent="0.25">
      <c r="A2745" t="s">
        <v>5187</v>
      </c>
      <c r="B2745" t="s">
        <v>5852</v>
      </c>
      <c r="C2745" t="s">
        <v>5852</v>
      </c>
      <c r="G2745" s="1">
        <v>-4720.3389853406661</v>
      </c>
      <c r="H2745" s="1">
        <v>3.816920777091E-4</v>
      </c>
      <c r="K2745" s="4">
        <v>84176030.480000004</v>
      </c>
      <c r="L2745" s="5">
        <v>4375001</v>
      </c>
      <c r="M2745" s="6">
        <v>19.240231000000001</v>
      </c>
      <c r="AB2745" s="8" t="s">
        <v>5282</v>
      </c>
      <c r="AG2745">
        <v>-8.1209999999999997E-3</v>
      </c>
    </row>
    <row r="2746" spans="1:33" x14ac:dyDescent="0.25">
      <c r="A2746" t="s">
        <v>5187</v>
      </c>
      <c r="B2746" t="s">
        <v>5853</v>
      </c>
      <c r="C2746" t="s">
        <v>5853</v>
      </c>
      <c r="G2746" s="1">
        <v>-4207.3585592540703</v>
      </c>
      <c r="H2746" s="1">
        <v>6.8842027453043817E-12</v>
      </c>
      <c r="K2746" s="4">
        <v>84176030.480000004</v>
      </c>
      <c r="L2746" s="5">
        <v>4375001</v>
      </c>
      <c r="M2746" s="6">
        <v>19.240231000000001</v>
      </c>
      <c r="AB2746" s="8" t="s">
        <v>5282</v>
      </c>
      <c r="AG2746">
        <v>-8.1209999999999997E-3</v>
      </c>
    </row>
    <row r="2747" spans="1:33" x14ac:dyDescent="0.25">
      <c r="A2747" t="s">
        <v>5187</v>
      </c>
      <c r="B2747" t="s">
        <v>5854</v>
      </c>
      <c r="C2747" t="s">
        <v>5854</v>
      </c>
      <c r="G2747" s="1">
        <v>-4760.9671395527139</v>
      </c>
      <c r="H2747" s="1">
        <v>3.0428057379910001E-4</v>
      </c>
      <c r="K2747" s="4">
        <v>84176030.480000004</v>
      </c>
      <c r="L2747" s="5">
        <v>4375001</v>
      </c>
      <c r="M2747" s="6">
        <v>19.240231000000001</v>
      </c>
      <c r="AB2747" s="8" t="s">
        <v>5282</v>
      </c>
      <c r="AG2747">
        <v>-8.1209999999999997E-3</v>
      </c>
    </row>
    <row r="2748" spans="1:33" x14ac:dyDescent="0.25">
      <c r="A2748" t="s">
        <v>5187</v>
      </c>
      <c r="B2748" t="s">
        <v>5855</v>
      </c>
      <c r="C2748" t="s">
        <v>5855</v>
      </c>
      <c r="G2748" s="1">
        <v>-4292.9239689410624</v>
      </c>
      <c r="H2748" s="1">
        <v>1.6967511275116199E-5</v>
      </c>
      <c r="K2748" s="4">
        <v>84176030.480000004</v>
      </c>
      <c r="L2748" s="5">
        <v>4375001</v>
      </c>
      <c r="M2748" s="6">
        <v>19.240231000000001</v>
      </c>
      <c r="AB2748" s="8" t="s">
        <v>5282</v>
      </c>
      <c r="AG2748">
        <v>-8.1209999999999997E-3</v>
      </c>
    </row>
    <row r="2749" spans="1:33" x14ac:dyDescent="0.25">
      <c r="A2749" t="s">
        <v>5187</v>
      </c>
      <c r="B2749" t="s">
        <v>5856</v>
      </c>
      <c r="C2749" t="s">
        <v>5856</v>
      </c>
      <c r="G2749" s="1">
        <v>-4733.1871855161326</v>
      </c>
      <c r="H2749" s="1">
        <v>3.876660198125E-4</v>
      </c>
      <c r="K2749" s="4">
        <v>84176030.480000004</v>
      </c>
      <c r="L2749" s="5">
        <v>4375001</v>
      </c>
      <c r="M2749" s="6">
        <v>19.240231000000001</v>
      </c>
      <c r="AB2749" s="8" t="s">
        <v>5282</v>
      </c>
      <c r="AG2749">
        <v>-8.1209999999999997E-3</v>
      </c>
    </row>
    <row r="2750" spans="1:33" x14ac:dyDescent="0.25">
      <c r="A2750" t="s">
        <v>5187</v>
      </c>
      <c r="B2750" t="s">
        <v>5857</v>
      </c>
      <c r="C2750" t="s">
        <v>5857</v>
      </c>
      <c r="G2750" s="1">
        <v>-4800.3839315910946</v>
      </c>
      <c r="H2750" s="1">
        <v>2.8181821170199998E-4</v>
      </c>
      <c r="K2750" s="4">
        <v>84176030.480000004</v>
      </c>
      <c r="L2750" s="5">
        <v>4375001</v>
      </c>
      <c r="M2750" s="6">
        <v>19.240231000000001</v>
      </c>
      <c r="AB2750" s="8" t="s">
        <v>5282</v>
      </c>
      <c r="AG2750">
        <v>-8.1209999999999997E-3</v>
      </c>
    </row>
    <row r="2751" spans="1:33" x14ac:dyDescent="0.25">
      <c r="A2751" t="s">
        <v>5187</v>
      </c>
      <c r="B2751" t="s">
        <v>5858</v>
      </c>
      <c r="C2751" t="s">
        <v>5858</v>
      </c>
      <c r="G2751" s="1">
        <v>-4217.6090368206014</v>
      </c>
      <c r="H2751" s="1">
        <v>4.622317467174117E-5</v>
      </c>
      <c r="K2751" s="4">
        <v>84176030.480000004</v>
      </c>
      <c r="L2751" s="5">
        <v>4375001</v>
      </c>
      <c r="M2751" s="6">
        <v>19.240231000000001</v>
      </c>
      <c r="AB2751" s="8" t="s">
        <v>5282</v>
      </c>
      <c r="AG2751">
        <v>-8.1209999999999997E-3</v>
      </c>
    </row>
    <row r="2752" spans="1:33" x14ac:dyDescent="0.25">
      <c r="A2752" t="s">
        <v>5187</v>
      </c>
      <c r="B2752" t="s">
        <v>5859</v>
      </c>
      <c r="C2752" t="s">
        <v>5859</v>
      </c>
      <c r="G2752" s="1">
        <v>-4931.3074896638818</v>
      </c>
      <c r="H2752" s="1">
        <v>2.7565156825009999E-4</v>
      </c>
      <c r="K2752" s="4">
        <v>84176030.480000004</v>
      </c>
      <c r="L2752" s="5">
        <v>4375001</v>
      </c>
      <c r="M2752" s="6">
        <v>19.240231000000001</v>
      </c>
      <c r="AB2752" s="8" t="s">
        <v>5282</v>
      </c>
      <c r="AG2752">
        <v>-8.1209999999999997E-3</v>
      </c>
    </row>
    <row r="2753" spans="1:33" x14ac:dyDescent="0.25">
      <c r="A2753" t="s">
        <v>5187</v>
      </c>
      <c r="B2753" t="s">
        <v>5860</v>
      </c>
      <c r="C2753" t="s">
        <v>5860</v>
      </c>
      <c r="G2753" s="1">
        <v>-4124.6886578849144</v>
      </c>
      <c r="H2753" s="1">
        <v>1.5120362635647959E-7</v>
      </c>
      <c r="K2753" s="4">
        <v>84176030.480000004</v>
      </c>
      <c r="L2753" s="5">
        <v>4375001</v>
      </c>
      <c r="M2753" s="6">
        <v>19.240231000000001</v>
      </c>
      <c r="AB2753" s="8" t="s">
        <v>5282</v>
      </c>
      <c r="AG2753">
        <v>-8.1209999999999997E-3</v>
      </c>
    </row>
    <row r="2754" spans="1:33" x14ac:dyDescent="0.25">
      <c r="A2754" t="s">
        <v>5187</v>
      </c>
      <c r="B2754" t="s">
        <v>5861</v>
      </c>
      <c r="C2754" t="s">
        <v>5861</v>
      </c>
      <c r="G2754" s="1">
        <v>-4247.1326135257796</v>
      </c>
      <c r="H2754" s="1">
        <v>2.7407509770012879E-6</v>
      </c>
      <c r="K2754" s="4">
        <v>84176030.480000004</v>
      </c>
      <c r="L2754" s="5">
        <v>4375001</v>
      </c>
      <c r="M2754" s="6">
        <v>19.240231000000001</v>
      </c>
      <c r="AB2754" s="8" t="s">
        <v>5282</v>
      </c>
      <c r="AG2754">
        <v>-8.1209999999999997E-3</v>
      </c>
    </row>
    <row r="2755" spans="1:33" x14ac:dyDescent="0.25">
      <c r="A2755" t="s">
        <v>5187</v>
      </c>
      <c r="B2755" t="s">
        <v>5862</v>
      </c>
      <c r="C2755" t="s">
        <v>5862</v>
      </c>
      <c r="G2755" s="1">
        <v>-5051.8233111907257</v>
      </c>
      <c r="H2755" s="1">
        <v>8.524702511127E-4</v>
      </c>
      <c r="K2755" s="4">
        <v>84176030.480000004</v>
      </c>
      <c r="L2755" s="5">
        <v>4375001</v>
      </c>
      <c r="M2755" s="6">
        <v>19.240231000000001</v>
      </c>
      <c r="AB2755" s="8" t="s">
        <v>5282</v>
      </c>
      <c r="AG2755">
        <v>-8.1209999999999997E-3</v>
      </c>
    </row>
    <row r="2756" spans="1:33" x14ac:dyDescent="0.25">
      <c r="A2756" t="s">
        <v>5187</v>
      </c>
      <c r="B2756" t="s">
        <v>5863</v>
      </c>
      <c r="C2756" t="s">
        <v>5863</v>
      </c>
      <c r="G2756" s="1">
        <v>-4197.7233967510138</v>
      </c>
      <c r="K2756" s="4">
        <v>84176030.480000004</v>
      </c>
      <c r="L2756" s="5">
        <v>4375001</v>
      </c>
      <c r="M2756" s="6">
        <v>19.240231000000001</v>
      </c>
      <c r="AB2756" s="8" t="s">
        <v>5282</v>
      </c>
      <c r="AG2756">
        <v>-8.1209999999999997E-3</v>
      </c>
    </row>
    <row r="2757" spans="1:33" x14ac:dyDescent="0.25">
      <c r="A2757" t="s">
        <v>5187</v>
      </c>
      <c r="B2757" t="s">
        <v>5864</v>
      </c>
      <c r="C2757" t="s">
        <v>5864</v>
      </c>
      <c r="G2757" s="1">
        <v>-4748.0880151586134</v>
      </c>
      <c r="H2757" s="1">
        <v>3.602098016391E-4</v>
      </c>
      <c r="K2757" s="4">
        <v>84176030.480000004</v>
      </c>
      <c r="L2757" s="5">
        <v>4375001</v>
      </c>
      <c r="M2757" s="6">
        <v>19.240231000000001</v>
      </c>
      <c r="AB2757" s="8" t="s">
        <v>5282</v>
      </c>
      <c r="AG2757">
        <v>-8.1209999999999997E-3</v>
      </c>
    </row>
    <row r="2758" spans="1:33" x14ac:dyDescent="0.25">
      <c r="A2758" t="s">
        <v>5187</v>
      </c>
      <c r="B2758" t="s">
        <v>5865</v>
      </c>
      <c r="C2758" t="s">
        <v>5865</v>
      </c>
      <c r="G2758" s="1">
        <v>-4964.7361898008166</v>
      </c>
      <c r="H2758" s="1">
        <v>9.204689993032E-4</v>
      </c>
      <c r="K2758" s="4">
        <v>84176030.480000004</v>
      </c>
      <c r="L2758" s="5">
        <v>4375001</v>
      </c>
      <c r="M2758" s="6">
        <v>19.240231000000001</v>
      </c>
      <c r="AB2758" s="8" t="s">
        <v>5282</v>
      </c>
      <c r="AG2758">
        <v>-8.1209999999999997E-3</v>
      </c>
    </row>
    <row r="2759" spans="1:33" x14ac:dyDescent="0.25">
      <c r="A2759" t="s">
        <v>5187</v>
      </c>
      <c r="B2759" t="s">
        <v>5866</v>
      </c>
      <c r="C2759" t="s">
        <v>5866</v>
      </c>
      <c r="G2759" s="1">
        <v>-4696.7919881562648</v>
      </c>
      <c r="H2759" s="1">
        <v>5.4435346636839998E-4</v>
      </c>
      <c r="K2759" s="4">
        <v>84176030.480000004</v>
      </c>
      <c r="L2759" s="5">
        <v>4375001</v>
      </c>
      <c r="M2759" s="6">
        <v>19.240231000000001</v>
      </c>
      <c r="AB2759" s="8" t="s">
        <v>5282</v>
      </c>
      <c r="AG2759">
        <v>-8.1209999999999997E-3</v>
      </c>
    </row>
    <row r="2760" spans="1:33" x14ac:dyDescent="0.25">
      <c r="A2760" t="s">
        <v>5187</v>
      </c>
      <c r="B2760" t="s">
        <v>5867</v>
      </c>
      <c r="C2760" t="s">
        <v>5867</v>
      </c>
      <c r="G2760" s="1">
        <v>-4307.8130601183639</v>
      </c>
      <c r="H2760" s="1">
        <v>1.5666918725900039E-5</v>
      </c>
      <c r="K2760" s="4">
        <v>84176030.480000004</v>
      </c>
      <c r="L2760" s="5">
        <v>4375001</v>
      </c>
      <c r="M2760" s="6">
        <v>19.240231000000001</v>
      </c>
      <c r="AB2760" s="8" t="s">
        <v>5282</v>
      </c>
      <c r="AG2760">
        <v>-8.1209999999999997E-3</v>
      </c>
    </row>
    <row r="2761" spans="1:33" x14ac:dyDescent="0.25">
      <c r="A2761" t="s">
        <v>5187</v>
      </c>
      <c r="B2761" t="s">
        <v>5868</v>
      </c>
      <c r="C2761" t="s">
        <v>5868</v>
      </c>
      <c r="G2761" s="1">
        <v>-4188.6071145137357</v>
      </c>
      <c r="H2761" s="1">
        <v>2.3461428996421282E-10</v>
      </c>
      <c r="K2761" s="4">
        <v>84176030.480000004</v>
      </c>
      <c r="L2761" s="5">
        <v>4375001</v>
      </c>
      <c r="M2761" s="6">
        <v>19.240231000000001</v>
      </c>
      <c r="AB2761" s="8" t="s">
        <v>5282</v>
      </c>
      <c r="AG2761">
        <v>-8.1209999999999997E-3</v>
      </c>
    </row>
    <row r="2762" spans="1:33" x14ac:dyDescent="0.25">
      <c r="A2762" t="s">
        <v>5187</v>
      </c>
      <c r="B2762" t="s">
        <v>5869</v>
      </c>
      <c r="C2762" t="s">
        <v>5869</v>
      </c>
      <c r="G2762" s="1">
        <v>-4699.8029222182959</v>
      </c>
      <c r="H2762" s="1">
        <v>2.3617158289410001E-4</v>
      </c>
      <c r="K2762" s="4">
        <v>84176030.480000004</v>
      </c>
      <c r="L2762" s="5">
        <v>4375001</v>
      </c>
      <c r="M2762" s="6">
        <v>19.240231000000001</v>
      </c>
      <c r="AB2762" s="8" t="s">
        <v>5282</v>
      </c>
      <c r="AG2762">
        <v>-8.1209999999999997E-3</v>
      </c>
    </row>
    <row r="2763" spans="1:33" x14ac:dyDescent="0.25">
      <c r="A2763" t="s">
        <v>5187</v>
      </c>
      <c r="B2763" t="s">
        <v>5870</v>
      </c>
      <c r="C2763" t="s">
        <v>5870</v>
      </c>
      <c r="G2763" s="1">
        <v>-4273.4857388993687</v>
      </c>
      <c r="H2763" s="1">
        <v>3.9255918346120187E-5</v>
      </c>
      <c r="K2763" s="4">
        <v>84176030.480000004</v>
      </c>
      <c r="L2763" s="5">
        <v>4375001</v>
      </c>
      <c r="M2763" s="6">
        <v>19.240231000000001</v>
      </c>
      <c r="AB2763" s="8" t="s">
        <v>5282</v>
      </c>
      <c r="AG2763">
        <v>-8.1209999999999997E-3</v>
      </c>
    </row>
    <row r="2764" spans="1:33" x14ac:dyDescent="0.25">
      <c r="A2764" t="s">
        <v>5187</v>
      </c>
      <c r="B2764" t="s">
        <v>5871</v>
      </c>
      <c r="C2764" t="s">
        <v>5871</v>
      </c>
      <c r="G2764" s="1">
        <v>-4973.0952744195429</v>
      </c>
      <c r="H2764" s="1">
        <v>7.6585341583380005E-4</v>
      </c>
      <c r="K2764" s="4">
        <v>84176030.480000004</v>
      </c>
      <c r="L2764" s="5">
        <v>4375001</v>
      </c>
      <c r="M2764" s="6">
        <v>19.240231000000001</v>
      </c>
      <c r="AB2764" s="8" t="s">
        <v>5282</v>
      </c>
      <c r="AG2764">
        <v>-8.1209999999999997E-3</v>
      </c>
    </row>
    <row r="2765" spans="1:33" x14ac:dyDescent="0.25">
      <c r="A2765" t="s">
        <v>5187</v>
      </c>
      <c r="B2765" t="s">
        <v>5872</v>
      </c>
      <c r="C2765" t="s">
        <v>5872</v>
      </c>
      <c r="G2765" s="1">
        <v>-4736.9727265373604</v>
      </c>
      <c r="H2765" s="1">
        <v>4.4848472232849999E-4</v>
      </c>
      <c r="K2765" s="4">
        <v>84176030.480000004</v>
      </c>
      <c r="L2765" s="5">
        <v>4375001</v>
      </c>
      <c r="M2765" s="6">
        <v>19.240231000000001</v>
      </c>
      <c r="AB2765" s="8" t="s">
        <v>5282</v>
      </c>
      <c r="AG2765">
        <v>-8.1209999999999997E-3</v>
      </c>
    </row>
    <row r="2766" spans="1:33" x14ac:dyDescent="0.25">
      <c r="A2766" t="s">
        <v>5187</v>
      </c>
      <c r="B2766" t="s">
        <v>5873</v>
      </c>
      <c r="C2766" t="s">
        <v>5873</v>
      </c>
      <c r="G2766" s="1">
        <v>-4709.5875497541674</v>
      </c>
      <c r="H2766" s="1">
        <v>5.5198350311230001E-4</v>
      </c>
      <c r="K2766" s="4">
        <v>84176030.480000004</v>
      </c>
      <c r="L2766" s="5">
        <v>4375001</v>
      </c>
      <c r="M2766" s="6">
        <v>19.240231000000001</v>
      </c>
      <c r="AB2766" s="8" t="s">
        <v>5282</v>
      </c>
      <c r="AG2766">
        <v>-8.1209999999999997E-3</v>
      </c>
    </row>
    <row r="2767" spans="1:33" x14ac:dyDescent="0.25">
      <c r="A2767" t="s">
        <v>5187</v>
      </c>
      <c r="B2767" t="s">
        <v>5874</v>
      </c>
      <c r="C2767" t="s">
        <v>5874</v>
      </c>
      <c r="G2767" s="1">
        <v>-4794.0679000067657</v>
      </c>
      <c r="H2767" s="1">
        <v>3.868470834558E-4</v>
      </c>
      <c r="K2767" s="4">
        <v>84176030.480000004</v>
      </c>
      <c r="L2767" s="5">
        <v>4375001</v>
      </c>
      <c r="M2767" s="6">
        <v>19.240231000000001</v>
      </c>
      <c r="AB2767" s="8" t="s">
        <v>5282</v>
      </c>
      <c r="AG2767">
        <v>-8.1209999999999997E-3</v>
      </c>
    </row>
    <row r="2768" spans="1:33" x14ac:dyDescent="0.25">
      <c r="A2768" t="s">
        <v>5187</v>
      </c>
      <c r="B2768" t="s">
        <v>5875</v>
      </c>
      <c r="C2768" t="s">
        <v>5875</v>
      </c>
      <c r="G2768" s="1">
        <v>-4198.6990470339651</v>
      </c>
      <c r="H2768" s="1">
        <v>9.0944554154865877E-5</v>
      </c>
      <c r="K2768" s="4">
        <v>84176030.480000004</v>
      </c>
      <c r="L2768" s="5">
        <v>4375001</v>
      </c>
      <c r="M2768" s="6">
        <v>19.240231000000001</v>
      </c>
      <c r="AB2768" s="8" t="s">
        <v>5282</v>
      </c>
      <c r="AG2768">
        <v>-8.1209999999999997E-3</v>
      </c>
    </row>
    <row r="2769" spans="1:33" x14ac:dyDescent="0.25">
      <c r="A2769" t="s">
        <v>5187</v>
      </c>
      <c r="B2769" t="s">
        <v>5876</v>
      </c>
      <c r="C2769" t="s">
        <v>5876</v>
      </c>
      <c r="G2769" s="1">
        <v>-4776.1735439378544</v>
      </c>
      <c r="H2769" s="1">
        <v>4.2655994015739998E-4</v>
      </c>
      <c r="K2769" s="4">
        <v>84176030.480000004</v>
      </c>
      <c r="L2769" s="5">
        <v>4375001</v>
      </c>
      <c r="M2769" s="6">
        <v>19.240231000000001</v>
      </c>
      <c r="AB2769" s="8" t="s">
        <v>5282</v>
      </c>
      <c r="AG2769">
        <v>-8.1209999999999997E-3</v>
      </c>
    </row>
    <row r="2770" spans="1:33" x14ac:dyDescent="0.25">
      <c r="A2770" t="s">
        <v>5187</v>
      </c>
      <c r="B2770" t="s">
        <v>5877</v>
      </c>
      <c r="C2770" t="s">
        <v>5877</v>
      </c>
      <c r="G2770" s="1">
        <v>-4106.5042634279862</v>
      </c>
      <c r="H2770" s="1">
        <v>8.389242549535678E-7</v>
      </c>
      <c r="K2770" s="4">
        <v>84176030.480000004</v>
      </c>
      <c r="L2770" s="5">
        <v>4375001</v>
      </c>
      <c r="M2770" s="6">
        <v>19.240231000000001</v>
      </c>
      <c r="AB2770" s="8" t="s">
        <v>5282</v>
      </c>
      <c r="AG2770">
        <v>-8.1209999999999997E-3</v>
      </c>
    </row>
    <row r="2771" spans="1:33" x14ac:dyDescent="0.25">
      <c r="A2771" t="s">
        <v>5187</v>
      </c>
      <c r="B2771" t="s">
        <v>5878</v>
      </c>
      <c r="C2771" t="s">
        <v>5878</v>
      </c>
      <c r="G2771" s="1">
        <v>-4839.5163210873898</v>
      </c>
      <c r="H2771" s="1">
        <v>3.897901383846E-4</v>
      </c>
      <c r="K2771" s="4">
        <v>84176030.480000004</v>
      </c>
      <c r="L2771" s="5">
        <v>4375001</v>
      </c>
      <c r="M2771" s="6">
        <v>19.240231000000001</v>
      </c>
      <c r="AB2771" s="8" t="s">
        <v>5282</v>
      </c>
      <c r="AG2771">
        <v>-8.1209999999999997E-3</v>
      </c>
    </row>
    <row r="2772" spans="1:33" x14ac:dyDescent="0.25">
      <c r="A2772" t="s">
        <v>5187</v>
      </c>
      <c r="B2772" t="s">
        <v>5879</v>
      </c>
      <c r="C2772" t="s">
        <v>5879</v>
      </c>
      <c r="G2772" s="1">
        <v>-4227.8989093338523</v>
      </c>
      <c r="H2772" s="1">
        <v>9.2765159268024456E-6</v>
      </c>
      <c r="K2772" s="4">
        <v>84176030.480000004</v>
      </c>
      <c r="L2772" s="5">
        <v>4375001</v>
      </c>
      <c r="M2772" s="6">
        <v>19.240231000000001</v>
      </c>
      <c r="AB2772" s="8" t="s">
        <v>5282</v>
      </c>
      <c r="AG2772">
        <v>-8.1209999999999997E-3</v>
      </c>
    </row>
    <row r="2773" spans="1:33" x14ac:dyDescent="0.25">
      <c r="A2773" t="s">
        <v>5187</v>
      </c>
      <c r="B2773" t="s">
        <v>5880</v>
      </c>
      <c r="C2773" t="s">
        <v>5880</v>
      </c>
      <c r="G2773" s="1">
        <v>-4905.8714995034179</v>
      </c>
      <c r="H2773" s="1">
        <v>4.3178801105530002E-4</v>
      </c>
      <c r="K2773" s="4">
        <v>84176030.480000004</v>
      </c>
      <c r="L2773" s="5">
        <v>4375001</v>
      </c>
      <c r="M2773" s="6">
        <v>19.240231000000001</v>
      </c>
      <c r="AB2773" s="8" t="s">
        <v>5282</v>
      </c>
      <c r="AG2773">
        <v>-8.1209999999999997E-3</v>
      </c>
    </row>
    <row r="2774" spans="1:33" x14ac:dyDescent="0.25">
      <c r="A2774" t="s">
        <v>5187</v>
      </c>
      <c r="B2774" t="s">
        <v>5881</v>
      </c>
      <c r="C2774" t="s">
        <v>5881</v>
      </c>
      <c r="G2774" s="1">
        <v>-4179.1621550129967</v>
      </c>
      <c r="K2774" s="4">
        <v>84176030.480000004</v>
      </c>
      <c r="L2774" s="5">
        <v>4375001</v>
      </c>
      <c r="M2774" s="6">
        <v>19.240231000000001</v>
      </c>
      <c r="AB2774" s="8" t="s">
        <v>5282</v>
      </c>
      <c r="AG2774">
        <v>-8.1209999999999997E-3</v>
      </c>
    </row>
    <row r="2775" spans="1:33" x14ac:dyDescent="0.25">
      <c r="A2775" t="s">
        <v>5187</v>
      </c>
      <c r="B2775" t="s">
        <v>5882</v>
      </c>
      <c r="C2775" t="s">
        <v>5882</v>
      </c>
      <c r="G2775" s="1">
        <v>-4724.2073460810352</v>
      </c>
      <c r="H2775" s="1">
        <v>5.2944827384790005E-4</v>
      </c>
      <c r="K2775" s="4">
        <v>84176030.480000004</v>
      </c>
      <c r="L2775" s="5">
        <v>4375001</v>
      </c>
      <c r="M2775" s="6">
        <v>19.240231000000001</v>
      </c>
      <c r="AB2775" s="8" t="s">
        <v>5282</v>
      </c>
      <c r="AG2775">
        <v>-8.1209999999999997E-3</v>
      </c>
    </row>
    <row r="2776" spans="1:33" x14ac:dyDescent="0.25">
      <c r="A2776" t="s">
        <v>5187</v>
      </c>
      <c r="B2776" t="s">
        <v>5883</v>
      </c>
      <c r="C2776" t="s">
        <v>5883</v>
      </c>
      <c r="G2776" s="1">
        <v>-4169.9807487485741</v>
      </c>
      <c r="H2776" s="1">
        <v>5.5034154006973428E-9</v>
      </c>
      <c r="K2776" s="4">
        <v>84176030.480000004</v>
      </c>
      <c r="L2776" s="5">
        <v>4375001</v>
      </c>
      <c r="M2776" s="6">
        <v>19.240231000000001</v>
      </c>
      <c r="AB2776" s="8" t="s">
        <v>5282</v>
      </c>
      <c r="AG2776">
        <v>-8.1209999999999997E-3</v>
      </c>
    </row>
    <row r="2777" spans="1:33" x14ac:dyDescent="0.25">
      <c r="A2777" t="s">
        <v>5187</v>
      </c>
      <c r="B2777" t="s">
        <v>5884</v>
      </c>
      <c r="C2777" t="s">
        <v>5884</v>
      </c>
      <c r="G2777" s="1">
        <v>-4288.1126007782159</v>
      </c>
      <c r="H2777" s="1">
        <v>4.013051671894174E-5</v>
      </c>
      <c r="K2777" s="4">
        <v>84176030.480000004</v>
      </c>
      <c r="L2777" s="5">
        <v>4375001</v>
      </c>
      <c r="M2777" s="6">
        <v>19.240231000000001</v>
      </c>
      <c r="AB2777" s="8" t="s">
        <v>5282</v>
      </c>
      <c r="AG2777">
        <v>-8.1209999999999997E-3</v>
      </c>
    </row>
    <row r="2778" spans="1:33" x14ac:dyDescent="0.25">
      <c r="A2778" t="s">
        <v>5187</v>
      </c>
      <c r="B2778" t="s">
        <v>5885</v>
      </c>
      <c r="C2778" t="s">
        <v>5885</v>
      </c>
      <c r="G2778" s="1">
        <v>-5025.0170321377263</v>
      </c>
      <c r="H2778" s="1">
        <v>1.1431825401684E-3</v>
      </c>
      <c r="K2778" s="4">
        <v>84176030.480000004</v>
      </c>
      <c r="L2778" s="5">
        <v>4375001</v>
      </c>
      <c r="M2778" s="6">
        <v>19.240231000000001</v>
      </c>
      <c r="AB2778" s="8" t="s">
        <v>5282</v>
      </c>
      <c r="AG2778">
        <v>-8.1209999999999997E-3</v>
      </c>
    </row>
    <row r="2779" spans="1:33" x14ac:dyDescent="0.25">
      <c r="A2779" t="s">
        <v>5187</v>
      </c>
      <c r="B2779" t="s">
        <v>5886</v>
      </c>
      <c r="C2779" t="s">
        <v>5886</v>
      </c>
      <c r="G2779" s="1">
        <v>-4938.9596907771129</v>
      </c>
      <c r="H2779" s="1">
        <v>1.2145972535845E-3</v>
      </c>
      <c r="K2779" s="4">
        <v>84176030.480000004</v>
      </c>
      <c r="L2779" s="5">
        <v>4375001</v>
      </c>
      <c r="M2779" s="6">
        <v>19.240231000000001</v>
      </c>
      <c r="AB2779" s="8" t="s">
        <v>5282</v>
      </c>
      <c r="AG2779">
        <v>-8.1209999999999997E-3</v>
      </c>
    </row>
    <row r="2780" spans="1:33" x14ac:dyDescent="0.25">
      <c r="A2780" t="s">
        <v>5187</v>
      </c>
      <c r="B2780" t="s">
        <v>5887</v>
      </c>
      <c r="C2780" t="s">
        <v>5887</v>
      </c>
      <c r="G2780" s="1">
        <v>-4673.4207457089751</v>
      </c>
      <c r="H2780" s="1">
        <v>7.5663274580440004E-4</v>
      </c>
      <c r="K2780" s="4">
        <v>84176030.480000004</v>
      </c>
      <c r="L2780" s="5">
        <v>4375001</v>
      </c>
      <c r="M2780" s="6">
        <v>19.240231000000001</v>
      </c>
      <c r="AB2780" s="8" t="s">
        <v>5282</v>
      </c>
      <c r="AG2780">
        <v>-8.1209999999999997E-3</v>
      </c>
    </row>
    <row r="2781" spans="1:33" x14ac:dyDescent="0.25">
      <c r="A2781" t="s">
        <v>5187</v>
      </c>
      <c r="B2781" t="s">
        <v>5888</v>
      </c>
      <c r="C2781" t="s">
        <v>5888</v>
      </c>
      <c r="G2781" s="1">
        <v>-4676.3296515759021</v>
      </c>
      <c r="H2781" s="1">
        <v>3.7918902124189999E-4</v>
      </c>
      <c r="K2781" s="4">
        <v>84176030.480000004</v>
      </c>
      <c r="L2781" s="5">
        <v>4375001</v>
      </c>
      <c r="M2781" s="6">
        <v>19.240231000000001</v>
      </c>
      <c r="AB2781" s="8" t="s">
        <v>5282</v>
      </c>
      <c r="AG2781">
        <v>-8.1209999999999997E-3</v>
      </c>
    </row>
    <row r="2782" spans="1:33" x14ac:dyDescent="0.25">
      <c r="A2782" t="s">
        <v>5187</v>
      </c>
      <c r="B2782" t="s">
        <v>5889</v>
      </c>
      <c r="C2782" t="s">
        <v>5889</v>
      </c>
      <c r="G2782" s="1">
        <v>-4254.1792341550436</v>
      </c>
      <c r="H2782" s="1">
        <v>8.496054778316262E-5</v>
      </c>
      <c r="K2782" s="4">
        <v>84176030.480000004</v>
      </c>
      <c r="L2782" s="5">
        <v>4375001</v>
      </c>
      <c r="M2782" s="6">
        <v>19.240231000000001</v>
      </c>
      <c r="AB2782" s="8" t="s">
        <v>5282</v>
      </c>
      <c r="AG2782">
        <v>-8.1209999999999997E-3</v>
      </c>
    </row>
    <row r="2783" spans="1:33" x14ac:dyDescent="0.25">
      <c r="A2783" t="s">
        <v>5187</v>
      </c>
      <c r="B2783" t="s">
        <v>5890</v>
      </c>
      <c r="C2783" t="s">
        <v>5890</v>
      </c>
      <c r="G2783" s="1">
        <v>-4947.1132871373593</v>
      </c>
      <c r="H2783" s="1">
        <v>1.0453157372913001E-3</v>
      </c>
      <c r="K2783" s="4">
        <v>84176030.480000004</v>
      </c>
      <c r="L2783" s="5">
        <v>4375001</v>
      </c>
      <c r="M2783" s="6">
        <v>19.240231000000001</v>
      </c>
      <c r="AB2783" s="8" t="s">
        <v>5282</v>
      </c>
      <c r="AG2783">
        <v>-8.1209999999999997E-3</v>
      </c>
    </row>
    <row r="2784" spans="1:33" x14ac:dyDescent="0.25">
      <c r="A2784" t="s">
        <v>5187</v>
      </c>
      <c r="B2784" t="s">
        <v>5891</v>
      </c>
      <c r="C2784" t="s">
        <v>5891</v>
      </c>
      <c r="G2784" s="1">
        <v>-4713.1592487368171</v>
      </c>
      <c r="H2784" s="1">
        <v>6.4805698515579997E-4</v>
      </c>
      <c r="K2784" s="4">
        <v>84176030.480000004</v>
      </c>
      <c r="L2784" s="5">
        <v>4375001</v>
      </c>
      <c r="M2784" s="6">
        <v>19.240231000000001</v>
      </c>
      <c r="AB2784" s="8" t="s">
        <v>5282</v>
      </c>
      <c r="AG2784">
        <v>-8.1209999999999997E-3</v>
      </c>
    </row>
    <row r="2785" spans="1:33" x14ac:dyDescent="0.25">
      <c r="A2785" t="s">
        <v>5187</v>
      </c>
      <c r="B2785" t="s">
        <v>5892</v>
      </c>
      <c r="C2785" t="s">
        <v>5892</v>
      </c>
      <c r="G2785" s="1">
        <v>-4179.9159494218911</v>
      </c>
      <c r="H2785" s="1">
        <v>1.6896104455910001E-4</v>
      </c>
      <c r="K2785" s="4">
        <v>84176030.480000004</v>
      </c>
      <c r="L2785" s="5">
        <v>4375001</v>
      </c>
      <c r="M2785" s="6">
        <v>19.240231000000001</v>
      </c>
      <c r="AB2785" s="8" t="s">
        <v>5282</v>
      </c>
      <c r="AG2785">
        <v>-8.1209999999999997E-3</v>
      </c>
    </row>
    <row r="2786" spans="1:33" x14ac:dyDescent="0.25">
      <c r="A2786" t="s">
        <v>5187</v>
      </c>
      <c r="B2786" t="s">
        <v>5893</v>
      </c>
      <c r="C2786" t="s">
        <v>5893</v>
      </c>
      <c r="G2786" s="1">
        <v>-4686.1639763883722</v>
      </c>
      <c r="H2786" s="1">
        <v>7.7700854932650002E-4</v>
      </c>
      <c r="K2786" s="4">
        <v>84176030.480000004</v>
      </c>
      <c r="L2786" s="5">
        <v>4375001</v>
      </c>
      <c r="M2786" s="6">
        <v>19.240231000000001</v>
      </c>
      <c r="AB2786" s="8" t="s">
        <v>5282</v>
      </c>
      <c r="AG2786">
        <v>-8.1209999999999997E-3</v>
      </c>
    </row>
    <row r="2787" spans="1:33" x14ac:dyDescent="0.25">
      <c r="A2787" t="s">
        <v>5187</v>
      </c>
      <c r="B2787" t="s">
        <v>5894</v>
      </c>
      <c r="C2787" t="s">
        <v>5894</v>
      </c>
      <c r="G2787" s="1">
        <v>-4769.8884578716197</v>
      </c>
      <c r="H2787" s="1">
        <v>5.7856333571799999E-4</v>
      </c>
      <c r="K2787" s="4">
        <v>84176030.480000004</v>
      </c>
      <c r="L2787" s="5">
        <v>4375001</v>
      </c>
      <c r="M2787" s="6">
        <v>19.240231000000001</v>
      </c>
      <c r="AB2787" s="8" t="s">
        <v>5282</v>
      </c>
      <c r="AG2787">
        <v>-8.1209999999999997E-3</v>
      </c>
    </row>
    <row r="2788" spans="1:33" x14ac:dyDescent="0.25">
      <c r="A2788" t="s">
        <v>5187</v>
      </c>
      <c r="B2788" t="s">
        <v>5895</v>
      </c>
      <c r="C2788" t="s">
        <v>5895</v>
      </c>
      <c r="G2788" s="1">
        <v>-5044.5259750576106</v>
      </c>
      <c r="H2788" s="1">
        <v>1.4445337546431E-3</v>
      </c>
      <c r="K2788" s="4">
        <v>84176030.480000004</v>
      </c>
      <c r="L2788" s="5">
        <v>4375001</v>
      </c>
      <c r="M2788" s="6">
        <v>19.240231000000001</v>
      </c>
      <c r="AB2788" s="8" t="s">
        <v>5282</v>
      </c>
      <c r="AG2788">
        <v>-8.1209999999999997E-3</v>
      </c>
    </row>
    <row r="2789" spans="1:33" x14ac:dyDescent="0.25">
      <c r="A2789" t="s">
        <v>5187</v>
      </c>
      <c r="B2789" t="s">
        <v>5896</v>
      </c>
      <c r="C2789" t="s">
        <v>5896</v>
      </c>
      <c r="G2789" s="1">
        <v>-4088.4398579400122</v>
      </c>
      <c r="H2789" s="1">
        <v>3.9288198488604419E-6</v>
      </c>
      <c r="K2789" s="4">
        <v>84176030.480000004</v>
      </c>
      <c r="L2789" s="5">
        <v>4375001</v>
      </c>
      <c r="M2789" s="6">
        <v>19.240231000000001</v>
      </c>
      <c r="AB2789" s="8" t="s">
        <v>5282</v>
      </c>
      <c r="AG2789">
        <v>-8.1209999999999997E-3</v>
      </c>
    </row>
    <row r="2790" spans="1:33" x14ac:dyDescent="0.25">
      <c r="A2790" t="s">
        <v>5187</v>
      </c>
      <c r="B2790" t="s">
        <v>5897</v>
      </c>
      <c r="C2790" t="s">
        <v>5897</v>
      </c>
      <c r="G2790" s="1">
        <v>-4752.1458504827706</v>
      </c>
      <c r="H2790" s="1">
        <v>6.2881172752669997E-4</v>
      </c>
      <c r="K2790" s="4">
        <v>84176030.480000004</v>
      </c>
      <c r="L2790" s="5">
        <v>4375001</v>
      </c>
      <c r="M2790" s="6">
        <v>19.240231000000001</v>
      </c>
      <c r="AB2790" s="8" t="s">
        <v>5282</v>
      </c>
      <c r="AG2790">
        <v>-8.1209999999999997E-3</v>
      </c>
    </row>
    <row r="2791" spans="1:33" x14ac:dyDescent="0.25">
      <c r="A2791" t="s">
        <v>5187</v>
      </c>
      <c r="B2791" t="s">
        <v>5898</v>
      </c>
      <c r="C2791" t="s">
        <v>5898</v>
      </c>
      <c r="G2791" s="1">
        <v>-4208.7955634902137</v>
      </c>
      <c r="H2791" s="1">
        <v>2.7999178400026401E-5</v>
      </c>
      <c r="K2791" s="4">
        <v>84176030.480000004</v>
      </c>
      <c r="L2791" s="5">
        <v>4375001</v>
      </c>
      <c r="M2791" s="6">
        <v>19.240231000000001</v>
      </c>
      <c r="AB2791" s="8" t="s">
        <v>5282</v>
      </c>
      <c r="AG2791">
        <v>-8.1209999999999997E-3</v>
      </c>
    </row>
    <row r="2792" spans="1:33" x14ac:dyDescent="0.25">
      <c r="A2792" t="s">
        <v>5187</v>
      </c>
      <c r="B2792" t="s">
        <v>5899</v>
      </c>
      <c r="C2792" t="s">
        <v>5899</v>
      </c>
      <c r="G2792" s="1">
        <v>-4160.72375112599</v>
      </c>
      <c r="K2792" s="4">
        <v>84176030.480000004</v>
      </c>
      <c r="L2792" s="5">
        <v>4375001</v>
      </c>
      <c r="M2792" s="6">
        <v>19.240231000000001</v>
      </c>
      <c r="AB2792" s="8" t="s">
        <v>5282</v>
      </c>
      <c r="AG2792">
        <v>-8.1209999999999997E-3</v>
      </c>
    </row>
    <row r="2793" spans="1:33" x14ac:dyDescent="0.25">
      <c r="A2793" t="s">
        <v>5187</v>
      </c>
      <c r="B2793" t="s">
        <v>5900</v>
      </c>
      <c r="C2793" t="s">
        <v>5900</v>
      </c>
      <c r="G2793" s="1">
        <v>-4814.7548569316623</v>
      </c>
      <c r="H2793" s="1">
        <v>5.9884251836540001E-4</v>
      </c>
      <c r="K2793" s="4">
        <v>84176030.480000004</v>
      </c>
      <c r="L2793" s="5">
        <v>4375001</v>
      </c>
      <c r="M2793" s="6">
        <v>19.240231000000001</v>
      </c>
      <c r="AB2793" s="8" t="s">
        <v>5282</v>
      </c>
      <c r="AG2793">
        <v>-8.1209999999999997E-3</v>
      </c>
    </row>
    <row r="2794" spans="1:33" x14ac:dyDescent="0.25">
      <c r="A2794" t="s">
        <v>5187</v>
      </c>
      <c r="B2794" t="s">
        <v>5901</v>
      </c>
      <c r="C2794" t="s">
        <v>5901</v>
      </c>
      <c r="G2794" s="1">
        <v>-4880.6318036098428</v>
      </c>
      <c r="H2794" s="1">
        <v>6.5465572159040003E-4</v>
      </c>
      <c r="K2794" s="4">
        <v>84176030.480000004</v>
      </c>
      <c r="L2794" s="5">
        <v>4375001</v>
      </c>
      <c r="M2794" s="6">
        <v>19.240231000000001</v>
      </c>
      <c r="AB2794" s="8" t="s">
        <v>5282</v>
      </c>
      <c r="AG2794">
        <v>-8.1209999999999997E-3</v>
      </c>
    </row>
    <row r="2795" spans="1:33" x14ac:dyDescent="0.25">
      <c r="A2795" t="s">
        <v>5187</v>
      </c>
      <c r="B2795" t="s">
        <v>5902</v>
      </c>
      <c r="C2795" t="s">
        <v>5902</v>
      </c>
      <c r="G2795" s="1">
        <v>-4151.4783519971343</v>
      </c>
      <c r="H2795" s="1">
        <v>8.9536247480045253E-8</v>
      </c>
      <c r="K2795" s="4">
        <v>84176030.480000004</v>
      </c>
      <c r="L2795" s="5">
        <v>4375001</v>
      </c>
      <c r="M2795" s="6">
        <v>19.240231000000001</v>
      </c>
      <c r="AB2795" s="8" t="s">
        <v>5282</v>
      </c>
      <c r="AG2795">
        <v>-8.1209999999999997E-3</v>
      </c>
    </row>
    <row r="2796" spans="1:33" x14ac:dyDescent="0.25">
      <c r="A2796" t="s">
        <v>5187</v>
      </c>
      <c r="B2796" t="s">
        <v>5903</v>
      </c>
      <c r="C2796" t="s">
        <v>5903</v>
      </c>
      <c r="G2796" s="1">
        <v>-5070.8237050519137</v>
      </c>
      <c r="H2796" s="1">
        <v>1.0904532876906E-3</v>
      </c>
      <c r="K2796" s="4">
        <v>84176030.480000004</v>
      </c>
      <c r="L2796" s="5">
        <v>4375001</v>
      </c>
      <c r="M2796" s="6">
        <v>19.240231000000001</v>
      </c>
      <c r="AB2796" s="8" t="s">
        <v>5282</v>
      </c>
      <c r="AG2796">
        <v>-8.1209999999999997E-3</v>
      </c>
    </row>
    <row r="2797" spans="1:33" x14ac:dyDescent="0.25">
      <c r="A2797" t="s">
        <v>5187</v>
      </c>
      <c r="B2797" t="s">
        <v>5904</v>
      </c>
      <c r="C2797" t="s">
        <v>5904</v>
      </c>
      <c r="G2797" s="1">
        <v>-4268.5469740675944</v>
      </c>
      <c r="H2797" s="1">
        <v>9.4447727471568538E-5</v>
      </c>
      <c r="K2797" s="4">
        <v>84176030.480000004</v>
      </c>
      <c r="L2797" s="5">
        <v>4375001</v>
      </c>
      <c r="M2797" s="6">
        <v>19.240231000000001</v>
      </c>
      <c r="AB2797" s="8" t="s">
        <v>5282</v>
      </c>
      <c r="AG2797">
        <v>-8.1209999999999997E-3</v>
      </c>
    </row>
    <row r="2798" spans="1:33" x14ac:dyDescent="0.25">
      <c r="A2798" t="s">
        <v>5187</v>
      </c>
      <c r="B2798" t="s">
        <v>5905</v>
      </c>
      <c r="C2798" t="s">
        <v>5905</v>
      </c>
      <c r="G2798" s="1">
        <v>-4700.5063879257441</v>
      </c>
      <c r="H2798" s="1">
        <v>7.667976962114E-4</v>
      </c>
      <c r="K2798" s="4">
        <v>84176030.480000004</v>
      </c>
      <c r="L2798" s="5">
        <v>4375001</v>
      </c>
      <c r="M2798" s="6">
        <v>19.240231000000001</v>
      </c>
      <c r="AB2798" s="8" t="s">
        <v>5282</v>
      </c>
      <c r="AG2798">
        <v>-8.1209999999999997E-3</v>
      </c>
    </row>
    <row r="2799" spans="1:33" x14ac:dyDescent="0.25">
      <c r="A2799" t="s">
        <v>5187</v>
      </c>
      <c r="B2799" t="s">
        <v>5906</v>
      </c>
      <c r="C2799" t="s">
        <v>5906</v>
      </c>
      <c r="G2799" s="1">
        <v>-4650.2235132300193</v>
      </c>
      <c r="H2799" s="1">
        <v>1.0413528455157999E-3</v>
      </c>
      <c r="K2799" s="4">
        <v>84176030.480000004</v>
      </c>
      <c r="L2799" s="5">
        <v>4375001</v>
      </c>
      <c r="M2799" s="6">
        <v>19.240231000000001</v>
      </c>
      <c r="AB2799" s="8" t="s">
        <v>5282</v>
      </c>
      <c r="AG2799">
        <v>-8.1209999999999997E-3</v>
      </c>
    </row>
    <row r="2800" spans="1:33" x14ac:dyDescent="0.25">
      <c r="A2800" t="s">
        <v>5187</v>
      </c>
      <c r="B2800" t="s">
        <v>5907</v>
      </c>
      <c r="C2800" t="s">
        <v>5907</v>
      </c>
      <c r="G2800" s="1">
        <v>-4998.4235499412043</v>
      </c>
      <c r="H2800" s="1">
        <v>1.5216653102789999E-3</v>
      </c>
      <c r="K2800" s="4">
        <v>84176030.480000004</v>
      </c>
      <c r="L2800" s="5">
        <v>4375001</v>
      </c>
      <c r="M2800" s="6">
        <v>19.240231000000001</v>
      </c>
      <c r="AB2800" s="8" t="s">
        <v>5282</v>
      </c>
      <c r="AG2800">
        <v>-8.1209999999999997E-3</v>
      </c>
    </row>
    <row r="2801" spans="1:33" x14ac:dyDescent="0.25">
      <c r="A2801" t="s">
        <v>5187</v>
      </c>
      <c r="B2801" t="s">
        <v>5908</v>
      </c>
      <c r="C2801" t="s">
        <v>5908</v>
      </c>
      <c r="G2801" s="1">
        <v>-4913.3834160387496</v>
      </c>
      <c r="H2801" s="1">
        <v>1.5927390236016999E-3</v>
      </c>
      <c r="K2801" s="4">
        <v>84176030.480000004</v>
      </c>
      <c r="L2801" s="5">
        <v>4375001</v>
      </c>
      <c r="M2801" s="6">
        <v>19.240231000000001</v>
      </c>
      <c r="AB2801" s="8" t="s">
        <v>5282</v>
      </c>
      <c r="AG2801">
        <v>-8.1209999999999997E-3</v>
      </c>
    </row>
    <row r="2802" spans="1:33" x14ac:dyDescent="0.25">
      <c r="A2802" t="s">
        <v>5187</v>
      </c>
      <c r="B2802" t="s">
        <v>5909</v>
      </c>
      <c r="C2802" t="s">
        <v>5909</v>
      </c>
      <c r="G2802" s="1">
        <v>-4235.0032671898189</v>
      </c>
      <c r="H2802" s="1">
        <v>1.7235326627110001E-4</v>
      </c>
      <c r="K2802" s="4">
        <v>84176030.480000004</v>
      </c>
      <c r="L2802" s="5">
        <v>4375001</v>
      </c>
      <c r="M2802" s="6">
        <v>19.240231000000001</v>
      </c>
      <c r="AB2802" s="8" t="s">
        <v>5282</v>
      </c>
      <c r="AG2802">
        <v>-8.1209999999999997E-3</v>
      </c>
    </row>
    <row r="2803" spans="1:33" x14ac:dyDescent="0.25">
      <c r="A2803" t="s">
        <v>5187</v>
      </c>
      <c r="B2803" t="s">
        <v>5910</v>
      </c>
      <c r="C2803" t="s">
        <v>5910</v>
      </c>
      <c r="G2803" s="1">
        <v>-4653.0317994383349</v>
      </c>
      <c r="H2803" s="1">
        <v>5.9480936085369997E-4</v>
      </c>
      <c r="K2803" s="4">
        <v>84176030.480000004</v>
      </c>
      <c r="L2803" s="5">
        <v>4375001</v>
      </c>
      <c r="M2803" s="6">
        <v>19.240231000000001</v>
      </c>
      <c r="AB2803" s="8" t="s">
        <v>5282</v>
      </c>
      <c r="AG2803">
        <v>-8.1209999999999997E-3</v>
      </c>
    </row>
    <row r="2804" spans="1:33" x14ac:dyDescent="0.25">
      <c r="A2804" t="s">
        <v>5187</v>
      </c>
      <c r="B2804" t="s">
        <v>5911</v>
      </c>
      <c r="C2804" t="s">
        <v>5911</v>
      </c>
      <c r="G2804" s="1">
        <v>-4161.2586112016688</v>
      </c>
      <c r="H2804" s="1">
        <v>3.001620693079E-4</v>
      </c>
      <c r="K2804" s="4">
        <v>84176030.480000004</v>
      </c>
      <c r="L2804" s="5">
        <v>4375001</v>
      </c>
      <c r="M2804" s="6">
        <v>19.240231000000001</v>
      </c>
      <c r="AB2804" s="8" t="s">
        <v>5282</v>
      </c>
      <c r="AG2804">
        <v>-8.1209999999999997E-3</v>
      </c>
    </row>
    <row r="2805" spans="1:33" x14ac:dyDescent="0.25">
      <c r="A2805" t="s">
        <v>5187</v>
      </c>
      <c r="B2805" t="s">
        <v>5912</v>
      </c>
      <c r="C2805" t="s">
        <v>5912</v>
      </c>
      <c r="G2805" s="1">
        <v>-4689.5248915368275</v>
      </c>
      <c r="H2805" s="1">
        <v>9.2418482366850004E-4</v>
      </c>
      <c r="K2805" s="4">
        <v>84176030.480000004</v>
      </c>
      <c r="L2805" s="5">
        <v>4375001</v>
      </c>
      <c r="M2805" s="6">
        <v>19.240231000000001</v>
      </c>
      <c r="AB2805" s="8" t="s">
        <v>5282</v>
      </c>
      <c r="AG2805">
        <v>-8.1209999999999997E-3</v>
      </c>
    </row>
    <row r="2806" spans="1:33" x14ac:dyDescent="0.25">
      <c r="A2806" t="s">
        <v>5187</v>
      </c>
      <c r="B2806" t="s">
        <v>5913</v>
      </c>
      <c r="C2806" t="s">
        <v>5913</v>
      </c>
      <c r="G2806" s="1">
        <v>-4921.3343839711406</v>
      </c>
      <c r="H2806" s="1">
        <v>1.4171295167083001E-3</v>
      </c>
      <c r="K2806" s="4">
        <v>84176030.480000004</v>
      </c>
      <c r="L2806" s="5">
        <v>4375001</v>
      </c>
      <c r="M2806" s="6">
        <v>19.240231000000001</v>
      </c>
      <c r="AB2806" s="8" t="s">
        <v>5282</v>
      </c>
      <c r="AG2806">
        <v>-8.1209999999999997E-3</v>
      </c>
    </row>
    <row r="2807" spans="1:33" x14ac:dyDescent="0.25">
      <c r="A2807" t="s">
        <v>5187</v>
      </c>
      <c r="B2807" t="s">
        <v>5914</v>
      </c>
      <c r="C2807" t="s">
        <v>5914</v>
      </c>
      <c r="G2807" s="1">
        <v>-4070.494388081941</v>
      </c>
      <c r="H2807" s="1">
        <v>1.5462526718888159E-5</v>
      </c>
      <c r="K2807" s="4">
        <v>84176030.480000004</v>
      </c>
      <c r="L2807" s="5">
        <v>4375001</v>
      </c>
      <c r="M2807" s="6">
        <v>19.240231000000001</v>
      </c>
      <c r="AB2807" s="8" t="s">
        <v>5282</v>
      </c>
      <c r="AG2807">
        <v>-8.1209999999999997E-3</v>
      </c>
    </row>
    <row r="2808" spans="1:33" x14ac:dyDescent="0.25">
      <c r="A2808" t="s">
        <v>5187</v>
      </c>
      <c r="B2808" t="s">
        <v>5915</v>
      </c>
      <c r="C2808" t="s">
        <v>5915</v>
      </c>
      <c r="G2808" s="1">
        <v>-4662.9147184394114</v>
      </c>
      <c r="H2808" s="1">
        <v>1.0822465056966001E-3</v>
      </c>
      <c r="K2808" s="4">
        <v>84176030.480000004</v>
      </c>
      <c r="L2808" s="5">
        <v>4375001</v>
      </c>
      <c r="M2808" s="6">
        <v>19.240231000000001</v>
      </c>
      <c r="AB2808" s="8" t="s">
        <v>5282</v>
      </c>
      <c r="AG2808">
        <v>-8.1209999999999997E-3</v>
      </c>
    </row>
    <row r="2809" spans="1:33" x14ac:dyDescent="0.25">
      <c r="A2809" t="s">
        <v>5187</v>
      </c>
      <c r="B2809" t="s">
        <v>5916</v>
      </c>
      <c r="C2809" t="s">
        <v>5916</v>
      </c>
      <c r="G2809" s="1">
        <v>-4745.891483258275</v>
      </c>
      <c r="H2809" s="1">
        <v>8.5117346009439996E-4</v>
      </c>
      <c r="K2809" s="4">
        <v>84176030.480000004</v>
      </c>
      <c r="L2809" s="5">
        <v>4375001</v>
      </c>
      <c r="M2809" s="6">
        <v>19.240231000000001</v>
      </c>
      <c r="AB2809" s="8" t="s">
        <v>5282</v>
      </c>
      <c r="AG2809">
        <v>-8.1209999999999997E-3</v>
      </c>
    </row>
    <row r="2810" spans="1:33" x14ac:dyDescent="0.25">
      <c r="A2810" t="s">
        <v>5187</v>
      </c>
      <c r="B2810" t="s">
        <v>5917</v>
      </c>
      <c r="C2810" t="s">
        <v>5917</v>
      </c>
      <c r="G2810" s="1">
        <v>-4189.8214006284634</v>
      </c>
      <c r="H2810" s="1">
        <v>7.4125223093283077E-5</v>
      </c>
      <c r="K2810" s="4">
        <v>84176030.480000004</v>
      </c>
      <c r="L2810" s="5">
        <v>4375001</v>
      </c>
      <c r="M2810" s="6">
        <v>19.240231000000001</v>
      </c>
      <c r="AB2810" s="8" t="s">
        <v>5282</v>
      </c>
      <c r="AG2810">
        <v>-8.1209999999999997E-3</v>
      </c>
    </row>
    <row r="2811" spans="1:33" x14ac:dyDescent="0.25">
      <c r="A2811" t="s">
        <v>5187</v>
      </c>
      <c r="B2811" t="s">
        <v>5918</v>
      </c>
      <c r="C2811" t="s">
        <v>5918</v>
      </c>
      <c r="G2811" s="1">
        <v>-5017.8451976486504</v>
      </c>
      <c r="H2811" s="1">
        <v>1.8936500998214E-3</v>
      </c>
      <c r="K2811" s="4">
        <v>84176030.480000004</v>
      </c>
      <c r="L2811" s="5">
        <v>4375001</v>
      </c>
      <c r="M2811" s="6">
        <v>19.240231000000001</v>
      </c>
      <c r="AB2811" s="8" t="s">
        <v>5282</v>
      </c>
      <c r="AG2811">
        <v>-8.1209999999999997E-3</v>
      </c>
    </row>
    <row r="2812" spans="1:33" x14ac:dyDescent="0.25">
      <c r="A2812" t="s">
        <v>5187</v>
      </c>
      <c r="B2812" t="s">
        <v>5919</v>
      </c>
      <c r="C2812" t="s">
        <v>5919</v>
      </c>
      <c r="G2812" s="1">
        <v>-4728.2990176653766</v>
      </c>
      <c r="H2812" s="1">
        <v>9.1288822796970002E-4</v>
      </c>
      <c r="K2812" s="4">
        <v>84176030.480000004</v>
      </c>
      <c r="L2812" s="5">
        <v>4375001</v>
      </c>
      <c r="M2812" s="6">
        <v>19.240231000000001</v>
      </c>
      <c r="AB2812" s="8" t="s">
        <v>5282</v>
      </c>
      <c r="AG2812">
        <v>-8.1209999999999997E-3</v>
      </c>
    </row>
    <row r="2813" spans="1:33" x14ac:dyDescent="0.25">
      <c r="A2813" t="s">
        <v>5187</v>
      </c>
      <c r="B2813" t="s">
        <v>5920</v>
      </c>
      <c r="C2813" t="s">
        <v>5920</v>
      </c>
      <c r="G2813" s="1">
        <v>-4142.4071035590223</v>
      </c>
      <c r="K2813" s="4">
        <v>84176030.480000004</v>
      </c>
      <c r="L2813" s="5">
        <v>4375001</v>
      </c>
      <c r="M2813" s="6">
        <v>19.240231000000001</v>
      </c>
      <c r="AB2813" s="8" t="s">
        <v>5282</v>
      </c>
      <c r="AG2813">
        <v>-8.1209999999999997E-3</v>
      </c>
    </row>
    <row r="2814" spans="1:33" x14ac:dyDescent="0.25">
      <c r="A2814" t="s">
        <v>5187</v>
      </c>
      <c r="B2814" t="s">
        <v>5921</v>
      </c>
      <c r="C2814" t="s">
        <v>5921</v>
      </c>
      <c r="G2814" s="1">
        <v>-4133.0988265830956</v>
      </c>
      <c r="H2814" s="1">
        <v>1.019638106802826E-6</v>
      </c>
      <c r="K2814" s="4">
        <v>84176030.480000004</v>
      </c>
      <c r="L2814" s="5">
        <v>4375001</v>
      </c>
      <c r="M2814" s="6">
        <v>19.240231000000001</v>
      </c>
      <c r="AB2814" s="8" t="s">
        <v>5282</v>
      </c>
      <c r="AG2814">
        <v>-8.1209999999999997E-3</v>
      </c>
    </row>
    <row r="2815" spans="1:33" x14ac:dyDescent="0.25">
      <c r="A2815" t="s">
        <v>5187</v>
      </c>
      <c r="B2815" t="s">
        <v>5922</v>
      </c>
      <c r="C2815" t="s">
        <v>5922</v>
      </c>
      <c r="G2815" s="1">
        <v>-4790.182946398274</v>
      </c>
      <c r="H2815" s="1">
        <v>9.0184247049179996E-4</v>
      </c>
      <c r="K2815" s="4">
        <v>84176030.480000004</v>
      </c>
      <c r="L2815" s="5">
        <v>4375001</v>
      </c>
      <c r="M2815" s="6">
        <v>19.240231000000001</v>
      </c>
      <c r="AB2815" s="8" t="s">
        <v>5282</v>
      </c>
      <c r="AG2815">
        <v>-8.1209999999999997E-3</v>
      </c>
    </row>
    <row r="2816" spans="1:33" x14ac:dyDescent="0.25">
      <c r="A2816" t="s">
        <v>5187</v>
      </c>
      <c r="B2816" t="s">
        <v>5923</v>
      </c>
      <c r="C2816" t="s">
        <v>5923</v>
      </c>
      <c r="G2816" s="1">
        <v>-4249.1149523705062</v>
      </c>
      <c r="H2816" s="1">
        <v>1.9709042926100001E-4</v>
      </c>
      <c r="K2816" s="4">
        <v>84176030.480000004</v>
      </c>
      <c r="L2816" s="5">
        <v>4375001</v>
      </c>
      <c r="M2816" s="6">
        <v>19.240231000000001</v>
      </c>
      <c r="AB2816" s="8" t="s">
        <v>5282</v>
      </c>
      <c r="AG2816">
        <v>-8.1209999999999997E-3</v>
      </c>
    </row>
    <row r="2817" spans="1:33" x14ac:dyDescent="0.25">
      <c r="A2817" t="s">
        <v>5187</v>
      </c>
      <c r="B2817" t="s">
        <v>5924</v>
      </c>
      <c r="C2817" t="s">
        <v>5924</v>
      </c>
      <c r="G2817" s="1">
        <v>-4855.5863873808012</v>
      </c>
      <c r="H2817" s="1">
        <v>9.7407782293819996E-4</v>
      </c>
      <c r="K2817" s="4">
        <v>84176030.480000004</v>
      </c>
      <c r="L2817" s="5">
        <v>4375001</v>
      </c>
      <c r="M2817" s="6">
        <v>19.240231000000001</v>
      </c>
      <c r="AB2817" s="8" t="s">
        <v>5282</v>
      </c>
      <c r="AG2817">
        <v>-8.1209999999999997E-3</v>
      </c>
    </row>
    <row r="2818" spans="1:33" x14ac:dyDescent="0.25">
      <c r="A2818" t="s">
        <v>5187</v>
      </c>
      <c r="B2818" t="s">
        <v>5925</v>
      </c>
      <c r="C2818" t="s">
        <v>5925</v>
      </c>
      <c r="G2818" s="1">
        <v>-4676.9833420168134</v>
      </c>
      <c r="H2818" s="1">
        <v>1.0947401524102E-3</v>
      </c>
      <c r="K2818" s="4">
        <v>84176030.480000004</v>
      </c>
      <c r="L2818" s="5">
        <v>4375001</v>
      </c>
      <c r="M2818" s="6">
        <v>19.240231000000001</v>
      </c>
      <c r="AB2818" s="8" t="s">
        <v>5282</v>
      </c>
      <c r="AG2818">
        <v>-8.1209999999999997E-3</v>
      </c>
    </row>
    <row r="2819" spans="1:33" x14ac:dyDescent="0.25">
      <c r="A2819" t="s">
        <v>5187</v>
      </c>
      <c r="B2819" t="s">
        <v>5926</v>
      </c>
      <c r="C2819" t="s">
        <v>5926</v>
      </c>
      <c r="G2819" s="1">
        <v>-5043.585543193919</v>
      </c>
      <c r="H2819" s="1">
        <v>1.5087464748566001E-3</v>
      </c>
      <c r="K2819" s="4">
        <v>84176030.480000004</v>
      </c>
      <c r="L2819" s="5">
        <v>4375001</v>
      </c>
      <c r="M2819" s="6">
        <v>19.240231000000001</v>
      </c>
      <c r="AB2819" s="8" t="s">
        <v>5282</v>
      </c>
      <c r="AG2819">
        <v>-8.1209999999999997E-3</v>
      </c>
    </row>
    <row r="2820" spans="1:33" x14ac:dyDescent="0.25">
      <c r="A2820" t="s">
        <v>5187</v>
      </c>
      <c r="B2820" t="s">
        <v>5927</v>
      </c>
      <c r="C2820" t="s">
        <v>5927</v>
      </c>
      <c r="G2820" s="1">
        <v>-4215.9566638373308</v>
      </c>
      <c r="H2820" s="1">
        <v>3.1290566756200002E-4</v>
      </c>
      <c r="K2820" s="4">
        <v>84176030.480000004</v>
      </c>
      <c r="L2820" s="5">
        <v>4375001</v>
      </c>
      <c r="M2820" s="6">
        <v>19.240231000000001</v>
      </c>
      <c r="AB2820" s="8" t="s">
        <v>5282</v>
      </c>
      <c r="AG2820">
        <v>-8.1209999999999997E-3</v>
      </c>
    </row>
    <row r="2821" spans="1:33" x14ac:dyDescent="0.25">
      <c r="A2821" t="s">
        <v>5187</v>
      </c>
      <c r="B2821" t="s">
        <v>5928</v>
      </c>
      <c r="C2821" t="s">
        <v>5928</v>
      </c>
      <c r="G2821" s="1">
        <v>-4627.1985675480719</v>
      </c>
      <c r="H2821" s="1">
        <v>1.4216512839539E-3</v>
      </c>
      <c r="K2821" s="4">
        <v>84176030.480000004</v>
      </c>
      <c r="L2821" s="5">
        <v>4375001</v>
      </c>
      <c r="M2821" s="6">
        <v>19.240231000000001</v>
      </c>
      <c r="AB2821" s="8" t="s">
        <v>5282</v>
      </c>
      <c r="AG2821">
        <v>-8.1209999999999997E-3</v>
      </c>
    </row>
    <row r="2822" spans="1:33" x14ac:dyDescent="0.25">
      <c r="A2822" t="s">
        <v>5187</v>
      </c>
      <c r="B2822" t="s">
        <v>5929</v>
      </c>
      <c r="C2822" t="s">
        <v>5929</v>
      </c>
      <c r="G2822" s="1">
        <v>-4888.0052972309704</v>
      </c>
      <c r="H2822" s="1">
        <v>2.0817822244952999E-3</v>
      </c>
      <c r="K2822" s="4">
        <v>84176030.480000004</v>
      </c>
      <c r="L2822" s="5">
        <v>4375001</v>
      </c>
      <c r="M2822" s="6">
        <v>19.240231000000001</v>
      </c>
      <c r="AB2822" s="8" t="s">
        <v>5282</v>
      </c>
      <c r="AG2822">
        <v>-8.1209999999999997E-3</v>
      </c>
    </row>
    <row r="2823" spans="1:33" x14ac:dyDescent="0.25">
      <c r="A2823" t="s">
        <v>5187</v>
      </c>
      <c r="B2823" t="s">
        <v>5930</v>
      </c>
      <c r="C2823" t="s">
        <v>5930</v>
      </c>
      <c r="G2823" s="1">
        <v>-4972.040618213563</v>
      </c>
      <c r="H2823" s="1">
        <v>2.0167160817299999E-3</v>
      </c>
      <c r="K2823" s="4">
        <v>84176030.480000004</v>
      </c>
      <c r="L2823" s="5">
        <v>4375001</v>
      </c>
      <c r="M2823" s="6">
        <v>19.240231000000001</v>
      </c>
      <c r="AB2823" s="8" t="s">
        <v>5282</v>
      </c>
      <c r="AG2823">
        <v>-8.1209999999999997E-3</v>
      </c>
    </row>
    <row r="2824" spans="1:33" x14ac:dyDescent="0.25">
      <c r="A2824" t="s">
        <v>5187</v>
      </c>
      <c r="B2824" t="s">
        <v>5931</v>
      </c>
      <c r="C2824" t="s">
        <v>5931</v>
      </c>
      <c r="G2824" s="1">
        <v>-4629.9076222523381</v>
      </c>
      <c r="H2824" s="1">
        <v>9.066704740495E-4</v>
      </c>
      <c r="K2824" s="4">
        <v>84176030.480000004</v>
      </c>
      <c r="L2824" s="5">
        <v>4375001</v>
      </c>
      <c r="M2824" s="6">
        <v>19.240231000000001</v>
      </c>
      <c r="AB2824" s="8" t="s">
        <v>5282</v>
      </c>
      <c r="AG2824">
        <v>-8.1209999999999997E-3</v>
      </c>
    </row>
    <row r="2825" spans="1:33" x14ac:dyDescent="0.25">
      <c r="A2825" t="s">
        <v>5187</v>
      </c>
      <c r="B2825" t="s">
        <v>5932</v>
      </c>
      <c r="C2825" t="s">
        <v>5932</v>
      </c>
      <c r="G2825" s="1">
        <v>-4142.7259122030682</v>
      </c>
      <c r="H2825" s="1">
        <v>4.9361804272479996E-4</v>
      </c>
      <c r="K2825" s="4">
        <v>84176030.480000004</v>
      </c>
      <c r="L2825" s="5">
        <v>4375001</v>
      </c>
      <c r="M2825" s="6">
        <v>19.240231000000001</v>
      </c>
      <c r="AB2825" s="8" t="s">
        <v>5282</v>
      </c>
      <c r="AG2825">
        <v>-8.1209999999999997E-3</v>
      </c>
    </row>
    <row r="2826" spans="1:33" x14ac:dyDescent="0.25">
      <c r="A2826" t="s">
        <v>5187</v>
      </c>
      <c r="B2826" t="s">
        <v>5933</v>
      </c>
      <c r="C2826" t="s">
        <v>5933</v>
      </c>
      <c r="G2826" s="1">
        <v>-4052.6668120479981</v>
      </c>
      <c r="H2826" s="1">
        <v>4.9491249729510628E-5</v>
      </c>
      <c r="K2826" s="4">
        <v>84176030.480000004</v>
      </c>
      <c r="L2826" s="5">
        <v>4375001</v>
      </c>
      <c r="M2826" s="6">
        <v>19.240231000000001</v>
      </c>
      <c r="AB2826" s="8" t="s">
        <v>5282</v>
      </c>
      <c r="AG2826">
        <v>-8.1209999999999997E-3</v>
      </c>
    </row>
    <row r="2827" spans="1:33" x14ac:dyDescent="0.25">
      <c r="A2827" t="s">
        <v>5187</v>
      </c>
      <c r="B2827" t="s">
        <v>5934</v>
      </c>
      <c r="C2827" t="s">
        <v>5934</v>
      </c>
      <c r="G2827" s="1">
        <v>-4666.0678630148941</v>
      </c>
      <c r="H2827" s="1">
        <v>1.3071693169417001E-3</v>
      </c>
      <c r="K2827" s="4">
        <v>84176030.480000004</v>
      </c>
      <c r="L2827" s="5">
        <v>4375001</v>
      </c>
      <c r="M2827" s="6">
        <v>19.240231000000001</v>
      </c>
      <c r="AB2827" s="8" t="s">
        <v>5282</v>
      </c>
      <c r="AG2827">
        <v>-8.1209999999999997E-3</v>
      </c>
    </row>
    <row r="2828" spans="1:33" x14ac:dyDescent="0.25">
      <c r="A2828" t="s">
        <v>5187</v>
      </c>
      <c r="B2828" t="s">
        <v>5935</v>
      </c>
      <c r="C2828" t="s">
        <v>5935</v>
      </c>
      <c r="G2828" s="1">
        <v>-4639.8380505423183</v>
      </c>
      <c r="H2828" s="1">
        <v>1.497263357419E-3</v>
      </c>
      <c r="K2828" s="4">
        <v>84176030.480000004</v>
      </c>
      <c r="L2828" s="5">
        <v>4375001</v>
      </c>
      <c r="M2828" s="6">
        <v>19.240231000000001</v>
      </c>
      <c r="AB2828" s="8" t="s">
        <v>5282</v>
      </c>
      <c r="AG2828">
        <v>-8.1209999999999997E-3</v>
      </c>
    </row>
    <row r="2829" spans="1:33" x14ac:dyDescent="0.25">
      <c r="A2829" t="s">
        <v>5187</v>
      </c>
      <c r="B2829" t="s">
        <v>5936</v>
      </c>
      <c r="C2829" t="s">
        <v>5936</v>
      </c>
      <c r="G2829" s="1">
        <v>-4170.9752585994347</v>
      </c>
      <c r="H2829" s="1">
        <v>1.703108321086E-4</v>
      </c>
      <c r="K2829" s="4">
        <v>84176030.480000004</v>
      </c>
      <c r="L2829" s="5">
        <v>4375001</v>
      </c>
      <c r="M2829" s="6">
        <v>19.240231000000001</v>
      </c>
      <c r="AB2829" s="8" t="s">
        <v>5282</v>
      </c>
      <c r="AG2829">
        <v>-8.1209999999999997E-3</v>
      </c>
    </row>
    <row r="2830" spans="1:33" x14ac:dyDescent="0.25">
      <c r="A2830" t="s">
        <v>5187</v>
      </c>
      <c r="B2830" t="s">
        <v>5937</v>
      </c>
      <c r="C2830" t="s">
        <v>5937</v>
      </c>
      <c r="G2830" s="1">
        <v>-4895.7564539221185</v>
      </c>
      <c r="H2830" s="1">
        <v>1.910726907118E-3</v>
      </c>
      <c r="K2830" s="4">
        <v>84176030.480000004</v>
      </c>
      <c r="L2830" s="5">
        <v>4375001</v>
      </c>
      <c r="M2830" s="6">
        <v>19.240231000000001</v>
      </c>
      <c r="AB2830" s="8" t="s">
        <v>5282</v>
      </c>
      <c r="AG2830">
        <v>-8.1209999999999997E-3</v>
      </c>
    </row>
    <row r="2831" spans="1:33" x14ac:dyDescent="0.25">
      <c r="A2831" t="s">
        <v>5187</v>
      </c>
      <c r="B2831" t="s">
        <v>5938</v>
      </c>
      <c r="C2831" t="s">
        <v>5938</v>
      </c>
      <c r="G2831" s="1">
        <v>-4124.2111426579631</v>
      </c>
      <c r="K2831" s="4">
        <v>84176030.480000004</v>
      </c>
      <c r="L2831" s="5">
        <v>4375001</v>
      </c>
      <c r="M2831" s="6">
        <v>19.240231000000001</v>
      </c>
      <c r="AB2831" s="8" t="s">
        <v>5282</v>
      </c>
      <c r="AG2831">
        <v>-8.1209999999999997E-3</v>
      </c>
    </row>
    <row r="2832" spans="1:33" x14ac:dyDescent="0.25">
      <c r="A2832" t="s">
        <v>5187</v>
      </c>
      <c r="B2832" t="s">
        <v>5939</v>
      </c>
      <c r="C2832" t="s">
        <v>5939</v>
      </c>
      <c r="G2832" s="1">
        <v>-4722.0751448127539</v>
      </c>
      <c r="H2832" s="1">
        <v>1.2382047796426999E-3</v>
      </c>
      <c r="K2832" s="4">
        <v>84176030.480000004</v>
      </c>
      <c r="L2832" s="5">
        <v>4375001</v>
      </c>
      <c r="M2832" s="6">
        <v>19.240231000000001</v>
      </c>
      <c r="AB2832" s="8" t="s">
        <v>5282</v>
      </c>
      <c r="AG2832">
        <v>-8.1209999999999997E-3</v>
      </c>
    </row>
    <row r="2833" spans="1:33" x14ac:dyDescent="0.25">
      <c r="A2833" t="s">
        <v>5187</v>
      </c>
      <c r="B2833" t="s">
        <v>5940</v>
      </c>
      <c r="C2833" t="s">
        <v>5940</v>
      </c>
      <c r="G2833" s="1">
        <v>-4704.631234870154</v>
      </c>
      <c r="H2833" s="1">
        <v>1.3136610668701E-3</v>
      </c>
      <c r="K2833" s="4">
        <v>84176030.480000004</v>
      </c>
      <c r="L2833" s="5">
        <v>4375001</v>
      </c>
      <c r="M2833" s="6">
        <v>19.240231000000001</v>
      </c>
      <c r="AB2833" s="8" t="s">
        <v>5282</v>
      </c>
      <c r="AG2833">
        <v>-8.1209999999999997E-3</v>
      </c>
    </row>
    <row r="2834" spans="1:33" x14ac:dyDescent="0.25">
      <c r="A2834" t="s">
        <v>5187</v>
      </c>
      <c r="B2834" t="s">
        <v>5941</v>
      </c>
      <c r="C2834" t="s">
        <v>5941</v>
      </c>
      <c r="G2834" s="1">
        <v>-4991.3755359807719</v>
      </c>
      <c r="H2834" s="1">
        <v>2.4732760714039001E-3</v>
      </c>
      <c r="K2834" s="4">
        <v>84176030.480000004</v>
      </c>
      <c r="L2834" s="5">
        <v>4375001</v>
      </c>
      <c r="M2834" s="6">
        <v>19.240231000000001</v>
      </c>
      <c r="AB2834" s="8" t="s">
        <v>5282</v>
      </c>
      <c r="AG2834">
        <v>-8.1209999999999997E-3</v>
      </c>
    </row>
    <row r="2835" spans="1:33" x14ac:dyDescent="0.25">
      <c r="A2835" t="s">
        <v>5187</v>
      </c>
      <c r="B2835" t="s">
        <v>5942</v>
      </c>
      <c r="C2835" t="s">
        <v>5942</v>
      </c>
      <c r="G2835" s="1">
        <v>-4114.8410869524268</v>
      </c>
      <c r="H2835" s="1">
        <v>8.2208416310535046E-6</v>
      </c>
      <c r="K2835" s="4">
        <v>84176030.480000004</v>
      </c>
      <c r="L2835" s="5">
        <v>4375001</v>
      </c>
      <c r="M2835" s="6">
        <v>19.240231000000001</v>
      </c>
      <c r="AB2835" s="8" t="s">
        <v>5282</v>
      </c>
      <c r="AG2835">
        <v>-8.1209999999999997E-3</v>
      </c>
    </row>
    <row r="2836" spans="1:33" x14ac:dyDescent="0.25">
      <c r="A2836" t="s">
        <v>5187</v>
      </c>
      <c r="B2836" t="s">
        <v>5943</v>
      </c>
      <c r="C2836" t="s">
        <v>5943</v>
      </c>
      <c r="G2836" s="1">
        <v>-4229.8153220106069</v>
      </c>
      <c r="H2836" s="1">
        <v>3.7756898803949999E-4</v>
      </c>
      <c r="K2836" s="4">
        <v>84176030.480000004</v>
      </c>
      <c r="L2836" s="5">
        <v>4375001</v>
      </c>
      <c r="M2836" s="6">
        <v>19.240231000000001</v>
      </c>
      <c r="AB2836" s="8" t="s">
        <v>5282</v>
      </c>
      <c r="AG2836">
        <v>-8.1209999999999997E-3</v>
      </c>
    </row>
    <row r="2837" spans="1:33" x14ac:dyDescent="0.25">
      <c r="A2837" t="s">
        <v>5187</v>
      </c>
      <c r="B2837" t="s">
        <v>5944</v>
      </c>
      <c r="C2837" t="s">
        <v>5944</v>
      </c>
      <c r="G2837" s="1">
        <v>-4765.7986596549454</v>
      </c>
      <c r="H2837" s="1">
        <v>1.3408931320363999E-3</v>
      </c>
      <c r="K2837" s="4">
        <v>84176030.480000004</v>
      </c>
      <c r="L2837" s="5">
        <v>4375001</v>
      </c>
      <c r="M2837" s="6">
        <v>19.240231000000001</v>
      </c>
      <c r="AB2837" s="8" t="s">
        <v>5282</v>
      </c>
      <c r="AG2837">
        <v>-8.1209999999999997E-3</v>
      </c>
    </row>
    <row r="2838" spans="1:33" x14ac:dyDescent="0.25">
      <c r="A2838" t="s">
        <v>5187</v>
      </c>
      <c r="B2838" t="s">
        <v>5945</v>
      </c>
      <c r="C2838" t="s">
        <v>5945</v>
      </c>
      <c r="G2838" s="1">
        <v>-4830.7332619930376</v>
      </c>
      <c r="H2838" s="1">
        <v>1.4347125896914999E-3</v>
      </c>
      <c r="K2838" s="4">
        <v>84176030.480000004</v>
      </c>
      <c r="L2838" s="5">
        <v>4375001</v>
      </c>
      <c r="M2838" s="6">
        <v>19.240231000000001</v>
      </c>
      <c r="AB2838" s="8" t="s">
        <v>5282</v>
      </c>
      <c r="AG2838">
        <v>-8.1209999999999997E-3</v>
      </c>
    </row>
    <row r="2839" spans="1:33" x14ac:dyDescent="0.25">
      <c r="A2839" t="s">
        <v>5187</v>
      </c>
      <c r="B2839" t="s">
        <v>5946</v>
      </c>
      <c r="C2839" t="s">
        <v>5946</v>
      </c>
      <c r="G2839" s="1">
        <v>-4197.0382631034008</v>
      </c>
      <c r="H2839" s="1">
        <v>5.3850494679039997E-4</v>
      </c>
      <c r="K2839" s="4">
        <v>84176030.480000004</v>
      </c>
      <c r="L2839" s="5">
        <v>4375001</v>
      </c>
      <c r="M2839" s="6">
        <v>19.240231000000001</v>
      </c>
      <c r="AB2839" s="8" t="s">
        <v>5282</v>
      </c>
      <c r="AG2839">
        <v>-8.1209999999999997E-3</v>
      </c>
    </row>
    <row r="2840" spans="1:33" x14ac:dyDescent="0.25">
      <c r="A2840" t="s">
        <v>5187</v>
      </c>
      <c r="B2840" t="s">
        <v>5947</v>
      </c>
      <c r="C2840" t="s">
        <v>5947</v>
      </c>
      <c r="G2840" s="1">
        <v>-4653.6364321252122</v>
      </c>
      <c r="H2840" s="1">
        <v>1.5570376224364E-3</v>
      </c>
      <c r="K2840" s="4">
        <v>84176030.480000004</v>
      </c>
      <c r="L2840" s="5">
        <v>4375001</v>
      </c>
      <c r="M2840" s="6">
        <v>19.240231000000001</v>
      </c>
      <c r="AB2840" s="8" t="s">
        <v>5282</v>
      </c>
      <c r="AG2840">
        <v>-8.1209999999999997E-3</v>
      </c>
    </row>
    <row r="2841" spans="1:33" x14ac:dyDescent="0.25">
      <c r="A2841" t="s">
        <v>5187</v>
      </c>
      <c r="B2841" t="s">
        <v>5948</v>
      </c>
      <c r="C2841" t="s">
        <v>5948</v>
      </c>
      <c r="G2841" s="1">
        <v>-4604.3442067691976</v>
      </c>
      <c r="H2841" s="1">
        <v>1.9360580491104E-3</v>
      </c>
      <c r="K2841" s="4">
        <v>84176030.480000004</v>
      </c>
      <c r="L2841" s="5">
        <v>4375001</v>
      </c>
      <c r="M2841" s="6">
        <v>19.240231000000001</v>
      </c>
      <c r="AB2841" s="8" t="s">
        <v>5282</v>
      </c>
      <c r="AG2841">
        <v>-8.1209999999999997E-3</v>
      </c>
    </row>
    <row r="2842" spans="1:33" x14ac:dyDescent="0.25">
      <c r="A2842" t="s">
        <v>5187</v>
      </c>
      <c r="B2842" t="s">
        <v>5949</v>
      </c>
      <c r="C2842" t="s">
        <v>5949</v>
      </c>
      <c r="G2842" s="1">
        <v>-5016.5662598981526</v>
      </c>
      <c r="H2842" s="1">
        <v>2.0804847215564002E-3</v>
      </c>
      <c r="K2842" s="4">
        <v>84176030.480000004</v>
      </c>
      <c r="L2842" s="5">
        <v>4375001</v>
      </c>
      <c r="M2842" s="6">
        <v>19.240231000000001</v>
      </c>
      <c r="AB2842" s="8" t="s">
        <v>5282</v>
      </c>
      <c r="AG2842">
        <v>-8.1209999999999997E-3</v>
      </c>
    </row>
    <row r="2843" spans="1:33" x14ac:dyDescent="0.25">
      <c r="A2843" t="s">
        <v>5187</v>
      </c>
      <c r="B2843" t="s">
        <v>5950</v>
      </c>
      <c r="C2843" t="s">
        <v>5950</v>
      </c>
      <c r="G2843" s="1">
        <v>-4124.3167447001852</v>
      </c>
      <c r="H2843" s="1">
        <v>7.9150205973999997E-4</v>
      </c>
      <c r="K2843" s="4">
        <v>84176030.480000004</v>
      </c>
      <c r="L2843" s="5">
        <v>4375001</v>
      </c>
      <c r="M2843" s="6">
        <v>19.240231000000001</v>
      </c>
      <c r="AB2843" s="8" t="s">
        <v>5282</v>
      </c>
      <c r="AG2843">
        <v>-8.1209999999999997E-3</v>
      </c>
    </row>
    <row r="2844" spans="1:33" x14ac:dyDescent="0.25">
      <c r="A2844" t="s">
        <v>5187</v>
      </c>
      <c r="B2844" t="s">
        <v>5951</v>
      </c>
      <c r="C2844" t="s">
        <v>5951</v>
      </c>
      <c r="G2844" s="1">
        <v>-4606.9553980732571</v>
      </c>
      <c r="H2844" s="1">
        <v>1.3649816547709E-3</v>
      </c>
      <c r="K2844" s="4">
        <v>84176030.480000004</v>
      </c>
      <c r="L2844" s="5">
        <v>4375001</v>
      </c>
      <c r="M2844" s="6">
        <v>19.240231000000001</v>
      </c>
      <c r="AB2844" s="8" t="s">
        <v>5282</v>
      </c>
      <c r="AG2844">
        <v>-8.1209999999999997E-3</v>
      </c>
    </row>
    <row r="2845" spans="1:33" x14ac:dyDescent="0.25">
      <c r="A2845" t="s">
        <v>5187</v>
      </c>
      <c r="B2845" t="s">
        <v>5952</v>
      </c>
      <c r="C2845" t="s">
        <v>5952</v>
      </c>
      <c r="G2845" s="1">
        <v>-4862.823292638318</v>
      </c>
      <c r="H2845" s="1">
        <v>2.7173400298676998E-3</v>
      </c>
      <c r="K2845" s="4">
        <v>84176030.480000004</v>
      </c>
      <c r="L2845" s="5">
        <v>4375001</v>
      </c>
      <c r="M2845" s="6">
        <v>19.240231000000001</v>
      </c>
      <c r="AB2845" s="8" t="s">
        <v>5282</v>
      </c>
      <c r="AG2845">
        <v>-8.1209999999999997E-3</v>
      </c>
    </row>
    <row r="2846" spans="1:33" x14ac:dyDescent="0.25">
      <c r="A2846" t="s">
        <v>5187</v>
      </c>
      <c r="B2846" t="s">
        <v>5953</v>
      </c>
      <c r="C2846" t="s">
        <v>5953</v>
      </c>
      <c r="G2846" s="1">
        <v>-4034.9560994144808</v>
      </c>
      <c r="H2846" s="1">
        <v>1.4008817488309999E-4</v>
      </c>
      <c r="K2846" s="4">
        <v>84176030.480000004</v>
      </c>
      <c r="L2846" s="5">
        <v>4375001</v>
      </c>
      <c r="M2846" s="6">
        <v>19.240231000000001</v>
      </c>
      <c r="AB2846" s="8" t="s">
        <v>5282</v>
      </c>
      <c r="AG2846">
        <v>-8.1209999999999997E-3</v>
      </c>
    </row>
    <row r="2847" spans="1:33" x14ac:dyDescent="0.25">
      <c r="A2847" t="s">
        <v>5187</v>
      </c>
      <c r="B2847" t="s">
        <v>5954</v>
      </c>
      <c r="C2847" t="s">
        <v>5954</v>
      </c>
      <c r="G2847" s="1">
        <v>-4945.8660201315997</v>
      </c>
      <c r="H2847" s="1">
        <v>2.6675248258205002E-3</v>
      </c>
      <c r="K2847" s="4">
        <v>84176030.480000004</v>
      </c>
      <c r="L2847" s="5">
        <v>4375001</v>
      </c>
      <c r="M2847" s="6">
        <v>19.240231000000001</v>
      </c>
      <c r="AB2847" s="8" t="s">
        <v>5282</v>
      </c>
      <c r="AG2847">
        <v>-8.1209999999999997E-3</v>
      </c>
    </row>
    <row r="2848" spans="1:33" x14ac:dyDescent="0.25">
      <c r="A2848" t="s">
        <v>5187</v>
      </c>
      <c r="B2848" t="s">
        <v>5955</v>
      </c>
      <c r="C2848" t="s">
        <v>5955</v>
      </c>
      <c r="G2848" s="1">
        <v>-4152.2559882931837</v>
      </c>
      <c r="H2848" s="1">
        <v>3.631722595385E-4</v>
      </c>
      <c r="K2848" s="4">
        <v>84176030.480000004</v>
      </c>
      <c r="L2848" s="5">
        <v>4375001</v>
      </c>
      <c r="M2848" s="6">
        <v>19.240231000000001</v>
      </c>
      <c r="AB2848" s="8" t="s">
        <v>5282</v>
      </c>
      <c r="AG2848">
        <v>-8.1209999999999997E-3</v>
      </c>
    </row>
    <row r="2849" spans="1:33" x14ac:dyDescent="0.25">
      <c r="A2849" t="s">
        <v>5187</v>
      </c>
      <c r="B2849" t="s">
        <v>5956</v>
      </c>
      <c r="C2849" t="s">
        <v>5956</v>
      </c>
      <c r="G2849" s="1">
        <v>-4106.1348104893368</v>
      </c>
      <c r="K2849" s="4">
        <v>84176030.480000004</v>
      </c>
      <c r="L2849" s="5">
        <v>4375001</v>
      </c>
      <c r="M2849" s="6">
        <v>19.240231000000001</v>
      </c>
      <c r="AB2849" s="8" t="s">
        <v>5282</v>
      </c>
      <c r="AG2849">
        <v>-8.1209999999999997E-3</v>
      </c>
    </row>
    <row r="2850" spans="1:33" x14ac:dyDescent="0.25">
      <c r="A2850" t="s">
        <v>5187</v>
      </c>
      <c r="B2850" t="s">
        <v>5957</v>
      </c>
      <c r="C2850" t="s">
        <v>5957</v>
      </c>
      <c r="G2850" s="1">
        <v>-4642.7863936005542</v>
      </c>
      <c r="H2850" s="1">
        <v>1.8419220028944999E-3</v>
      </c>
      <c r="K2850" s="4">
        <v>84176030.480000004</v>
      </c>
      <c r="L2850" s="5">
        <v>4375001</v>
      </c>
      <c r="M2850" s="6">
        <v>19.240231000000001</v>
      </c>
      <c r="AB2850" s="8" t="s">
        <v>5282</v>
      </c>
      <c r="AG2850">
        <v>-8.1209999999999997E-3</v>
      </c>
    </row>
    <row r="2851" spans="1:33" x14ac:dyDescent="0.25">
      <c r="A2851" t="s">
        <v>5187</v>
      </c>
      <c r="B2851" t="s">
        <v>5958</v>
      </c>
      <c r="C2851" t="s">
        <v>5958</v>
      </c>
      <c r="G2851" s="1">
        <v>-4870.3774133494226</v>
      </c>
      <c r="H2851" s="1">
        <v>2.5661872184246002E-3</v>
      </c>
      <c r="K2851" s="4">
        <v>84176030.480000004</v>
      </c>
      <c r="L2851" s="5">
        <v>4375001</v>
      </c>
      <c r="M2851" s="6">
        <v>19.240231000000001</v>
      </c>
      <c r="AB2851" s="8" t="s">
        <v>5282</v>
      </c>
      <c r="AG2851">
        <v>-8.1209999999999997E-3</v>
      </c>
    </row>
    <row r="2852" spans="1:33" x14ac:dyDescent="0.25">
      <c r="A2852" t="s">
        <v>5187</v>
      </c>
      <c r="B2852" t="s">
        <v>5959</v>
      </c>
      <c r="C2852" t="s">
        <v>5959</v>
      </c>
      <c r="G2852" s="1">
        <v>-4698.4376340992449</v>
      </c>
      <c r="H2852" s="1">
        <v>1.7890402704458001E-3</v>
      </c>
      <c r="K2852" s="4">
        <v>84176030.480000004</v>
      </c>
      <c r="L2852" s="5">
        <v>4375001</v>
      </c>
      <c r="M2852" s="6">
        <v>19.240231000000001</v>
      </c>
      <c r="AB2852" s="8" t="s">
        <v>5282</v>
      </c>
      <c r="AG2852">
        <v>-8.1209999999999997E-3</v>
      </c>
    </row>
    <row r="2853" spans="1:33" x14ac:dyDescent="0.25">
      <c r="A2853" t="s">
        <v>5187</v>
      </c>
      <c r="B2853" t="s">
        <v>5960</v>
      </c>
      <c r="C2853" t="s">
        <v>5960</v>
      </c>
      <c r="G2853" s="1">
        <v>-4096.7040595130866</v>
      </c>
      <c r="H2853" s="1">
        <v>4.7608027280671038E-5</v>
      </c>
      <c r="K2853" s="4">
        <v>84176030.480000004</v>
      </c>
      <c r="L2853" s="5">
        <v>4375001</v>
      </c>
      <c r="M2853" s="6">
        <v>19.240231000000001</v>
      </c>
      <c r="AB2853" s="8" t="s">
        <v>5282</v>
      </c>
      <c r="AG2853">
        <v>-8.1209999999999997E-3</v>
      </c>
    </row>
    <row r="2854" spans="1:33" x14ac:dyDescent="0.25">
      <c r="A2854" t="s">
        <v>5187</v>
      </c>
      <c r="B2854" t="s">
        <v>5961</v>
      </c>
      <c r="C2854" t="s">
        <v>5961</v>
      </c>
      <c r="G2854" s="1">
        <v>-4681.140714082846</v>
      </c>
      <c r="H2854" s="1">
        <v>1.8789668007518001E-3</v>
      </c>
      <c r="K2854" s="4">
        <v>84176030.480000004</v>
      </c>
      <c r="L2854" s="5">
        <v>4375001</v>
      </c>
      <c r="M2854" s="6">
        <v>19.240231000000001</v>
      </c>
      <c r="AB2854" s="8" t="s">
        <v>5282</v>
      </c>
      <c r="AG2854">
        <v>-8.1209999999999997E-3</v>
      </c>
    </row>
    <row r="2855" spans="1:33" x14ac:dyDescent="0.25">
      <c r="A2855" t="s">
        <v>5187</v>
      </c>
      <c r="B2855" t="s">
        <v>5962</v>
      </c>
      <c r="C2855" t="s">
        <v>5962</v>
      </c>
      <c r="G2855" s="1">
        <v>-4210.6468830617141</v>
      </c>
      <c r="H2855" s="1">
        <v>6.9042164441390004E-4</v>
      </c>
      <c r="K2855" s="4">
        <v>84176030.480000004</v>
      </c>
      <c r="L2855" s="5">
        <v>4375001</v>
      </c>
      <c r="M2855" s="6">
        <v>19.240231000000001</v>
      </c>
      <c r="AB2855" s="8" t="s">
        <v>5282</v>
      </c>
      <c r="AG2855">
        <v>-8.1209999999999997E-3</v>
      </c>
    </row>
    <row r="2856" spans="1:33" x14ac:dyDescent="0.25">
      <c r="A2856" t="s">
        <v>5187</v>
      </c>
      <c r="B2856" t="s">
        <v>5963</v>
      </c>
      <c r="C2856" t="s">
        <v>5963</v>
      </c>
      <c r="G2856" s="1">
        <v>-4965.1147686002523</v>
      </c>
      <c r="H2856" s="1">
        <v>3.2171435606364002E-3</v>
      </c>
      <c r="K2856" s="4">
        <v>84176030.480000004</v>
      </c>
      <c r="L2856" s="5">
        <v>4375001</v>
      </c>
      <c r="M2856" s="6">
        <v>19.240231000000001</v>
      </c>
      <c r="AB2856" s="8" t="s">
        <v>5282</v>
      </c>
      <c r="AG2856">
        <v>-8.1209999999999997E-3</v>
      </c>
    </row>
    <row r="2857" spans="1:33" x14ac:dyDescent="0.25">
      <c r="A2857" t="s">
        <v>5187</v>
      </c>
      <c r="B2857" t="s">
        <v>5964</v>
      </c>
      <c r="C2857" t="s">
        <v>5964</v>
      </c>
      <c r="G2857" s="1">
        <v>-4741.6000913663911</v>
      </c>
      <c r="H2857" s="1">
        <v>1.9726553429982E-3</v>
      </c>
      <c r="K2857" s="4">
        <v>84176030.480000004</v>
      </c>
      <c r="L2857" s="5">
        <v>4375001</v>
      </c>
      <c r="M2857" s="6">
        <v>19.240231000000001</v>
      </c>
      <c r="AB2857" s="8" t="s">
        <v>5282</v>
      </c>
      <c r="AG2857">
        <v>-8.1209999999999997E-3</v>
      </c>
    </row>
    <row r="2858" spans="1:33" x14ac:dyDescent="0.25">
      <c r="A2858" t="s">
        <v>5187</v>
      </c>
      <c r="B2858" t="s">
        <v>5965</v>
      </c>
      <c r="C2858" t="s">
        <v>5965</v>
      </c>
      <c r="G2858" s="1">
        <v>-4806.070464007581</v>
      </c>
      <c r="H2858" s="1">
        <v>2.0949760364463001E-3</v>
      </c>
      <c r="K2858" s="4">
        <v>84176030.480000004</v>
      </c>
      <c r="L2858" s="5">
        <v>4375001</v>
      </c>
      <c r="M2858" s="6">
        <v>19.240231000000001</v>
      </c>
      <c r="AB2858" s="8" t="s">
        <v>5282</v>
      </c>
      <c r="AG2858">
        <v>-8.1209999999999997E-3</v>
      </c>
    </row>
    <row r="2859" spans="1:33" x14ac:dyDescent="0.25">
      <c r="A2859" t="s">
        <v>5187</v>
      </c>
      <c r="B2859" t="s">
        <v>5966</v>
      </c>
      <c r="C2859" t="s">
        <v>5966</v>
      </c>
      <c r="G2859" s="1">
        <v>-4106.0300132459088</v>
      </c>
      <c r="H2859" s="1">
        <v>1.2454636111648E-3</v>
      </c>
      <c r="K2859" s="4">
        <v>84176030.480000004</v>
      </c>
      <c r="L2859" s="5">
        <v>4375001</v>
      </c>
      <c r="M2859" s="6">
        <v>19.240231000000001</v>
      </c>
      <c r="AB2859" s="8" t="s">
        <v>5282</v>
      </c>
      <c r="AG2859">
        <v>-8.1209999999999997E-3</v>
      </c>
    </row>
    <row r="2860" spans="1:33" x14ac:dyDescent="0.25">
      <c r="A2860" t="s">
        <v>5187</v>
      </c>
      <c r="B2860" t="s">
        <v>5967</v>
      </c>
      <c r="C2860" t="s">
        <v>5967</v>
      </c>
      <c r="G2860" s="1">
        <v>-4017.3612309908731</v>
      </c>
      <c r="H2860" s="1">
        <v>3.5159667332369999E-4</v>
      </c>
      <c r="K2860" s="4">
        <v>84176030.480000004</v>
      </c>
      <c r="L2860" s="5">
        <v>4375001</v>
      </c>
      <c r="M2860" s="6">
        <v>19.240231000000001</v>
      </c>
      <c r="AB2860" s="8" t="s">
        <v>5282</v>
      </c>
      <c r="AG2860">
        <v>-8.1209999999999997E-3</v>
      </c>
    </row>
    <row r="2861" spans="1:33" x14ac:dyDescent="0.25">
      <c r="A2861" t="s">
        <v>5187</v>
      </c>
      <c r="B2861" t="s">
        <v>5968</v>
      </c>
      <c r="C2861" t="s">
        <v>5968</v>
      </c>
      <c r="G2861" s="1">
        <v>-4584.173426244517</v>
      </c>
      <c r="H2861" s="1">
        <v>2.0291784858962E-3</v>
      </c>
      <c r="K2861" s="4">
        <v>84176030.480000004</v>
      </c>
      <c r="L2861" s="5">
        <v>4375001</v>
      </c>
      <c r="M2861" s="6">
        <v>19.240231000000001</v>
      </c>
      <c r="AB2861" s="8" t="s">
        <v>5282</v>
      </c>
      <c r="AG2861">
        <v>-8.1209999999999997E-3</v>
      </c>
    </row>
    <row r="2862" spans="1:33" x14ac:dyDescent="0.25">
      <c r="A2862" t="s">
        <v>5187</v>
      </c>
      <c r="B2862" t="s">
        <v>5969</v>
      </c>
      <c r="C2862" t="s">
        <v>5969</v>
      </c>
      <c r="G2862" s="1">
        <v>-4989.7635162982961</v>
      </c>
      <c r="H2862" s="1">
        <v>2.8519131467030999E-3</v>
      </c>
      <c r="K2862" s="4">
        <v>84176030.480000004</v>
      </c>
      <c r="L2862" s="5">
        <v>4375001</v>
      </c>
      <c r="M2862" s="6">
        <v>19.240231000000001</v>
      </c>
      <c r="AB2862" s="8" t="s">
        <v>5282</v>
      </c>
      <c r="AG2862">
        <v>-8.1209999999999997E-3</v>
      </c>
    </row>
    <row r="2863" spans="1:33" x14ac:dyDescent="0.25">
      <c r="A2863" t="s">
        <v>5187</v>
      </c>
      <c r="B2863" t="s">
        <v>5970</v>
      </c>
      <c r="C2863" t="s">
        <v>5970</v>
      </c>
      <c r="G2863" s="1">
        <v>-4837.8353867739734</v>
      </c>
      <c r="H2863" s="1">
        <v>3.5253119202572E-3</v>
      </c>
      <c r="K2863" s="4">
        <v>84176030.480000004</v>
      </c>
      <c r="L2863" s="5">
        <v>4375001</v>
      </c>
      <c r="M2863" s="6">
        <v>19.240231000000001</v>
      </c>
      <c r="AB2863" s="8" t="s">
        <v>5282</v>
      </c>
      <c r="AG2863">
        <v>-8.1209999999999997E-3</v>
      </c>
    </row>
    <row r="2864" spans="1:33" x14ac:dyDescent="0.25">
      <c r="A2864" t="s">
        <v>5187</v>
      </c>
      <c r="B2864" t="s">
        <v>5971</v>
      </c>
      <c r="C2864" t="s">
        <v>5971</v>
      </c>
      <c r="G2864" s="1">
        <v>-4919.8975679708637</v>
      </c>
      <c r="H2864" s="1">
        <v>3.5050156550197999E-3</v>
      </c>
      <c r="K2864" s="4">
        <v>84176030.480000004</v>
      </c>
      <c r="L2864" s="5">
        <v>4375001</v>
      </c>
      <c r="M2864" s="6">
        <v>19.240231000000001</v>
      </c>
      <c r="AB2864" s="8" t="s">
        <v>5282</v>
      </c>
      <c r="AG2864">
        <v>-8.1209999999999997E-3</v>
      </c>
    </row>
    <row r="2865" spans="1:33" x14ac:dyDescent="0.25">
      <c r="A2865" t="s">
        <v>5187</v>
      </c>
      <c r="B2865" t="s">
        <v>5972</v>
      </c>
      <c r="C2865" t="s">
        <v>5972</v>
      </c>
      <c r="G2865" s="1">
        <v>-4674.977165256867</v>
      </c>
      <c r="H2865" s="1">
        <v>2.5578695515639E-3</v>
      </c>
      <c r="K2865" s="4">
        <v>84176030.480000004</v>
      </c>
      <c r="L2865" s="5">
        <v>4375001</v>
      </c>
      <c r="M2865" s="6">
        <v>19.240231000000001</v>
      </c>
      <c r="AB2865" s="8" t="s">
        <v>5282</v>
      </c>
      <c r="AG2865">
        <v>-8.1209999999999997E-3</v>
      </c>
    </row>
    <row r="2866" spans="1:33" x14ac:dyDescent="0.25">
      <c r="A2866" t="s">
        <v>5187</v>
      </c>
      <c r="B2866" t="s">
        <v>5973</v>
      </c>
      <c r="C2866" t="s">
        <v>5973</v>
      </c>
      <c r="G2866" s="1">
        <v>-4845.1952055457041</v>
      </c>
      <c r="H2866" s="1">
        <v>3.4222498640679002E-3</v>
      </c>
      <c r="K2866" s="4">
        <v>84176030.480000004</v>
      </c>
      <c r="L2866" s="5">
        <v>4375001</v>
      </c>
      <c r="M2866" s="6">
        <v>19.240231000000001</v>
      </c>
      <c r="AB2866" s="8" t="s">
        <v>5282</v>
      </c>
      <c r="AG2866">
        <v>-8.1209999999999997E-3</v>
      </c>
    </row>
    <row r="2867" spans="1:33" x14ac:dyDescent="0.25">
      <c r="A2867" t="s">
        <v>5187</v>
      </c>
      <c r="B2867" t="s">
        <v>5974</v>
      </c>
      <c r="C2867" t="s">
        <v>5974</v>
      </c>
      <c r="G2867" s="1">
        <v>-4191.6084491612883</v>
      </c>
      <c r="H2867" s="1">
        <v>1.2170590021921999E-3</v>
      </c>
      <c r="K2867" s="4">
        <v>84176030.480000004</v>
      </c>
      <c r="L2867" s="5">
        <v>4375001</v>
      </c>
      <c r="M2867" s="6">
        <v>19.240231000000001</v>
      </c>
      <c r="AB2867" s="8" t="s">
        <v>5282</v>
      </c>
      <c r="AG2867">
        <v>-8.1209999999999997E-3</v>
      </c>
    </row>
    <row r="2868" spans="1:33" x14ac:dyDescent="0.25">
      <c r="A2868" t="s">
        <v>5187</v>
      </c>
      <c r="B2868" t="s">
        <v>5975</v>
      </c>
      <c r="C2868" t="s">
        <v>5975</v>
      </c>
      <c r="G2868" s="1">
        <v>-4939.0607031955751</v>
      </c>
      <c r="H2868" s="1">
        <v>4.1548036998251998E-3</v>
      </c>
      <c r="K2868" s="4">
        <v>84176030.480000004</v>
      </c>
      <c r="L2868" s="5">
        <v>4375001</v>
      </c>
      <c r="M2868" s="6">
        <v>19.240231000000001</v>
      </c>
      <c r="AB2868" s="8" t="s">
        <v>5282</v>
      </c>
      <c r="AG2868">
        <v>-8.1209999999999997E-3</v>
      </c>
    </row>
    <row r="2869" spans="1:33" x14ac:dyDescent="0.25">
      <c r="A2869" t="s">
        <v>5187</v>
      </c>
      <c r="B2869" t="s">
        <v>5976</v>
      </c>
      <c r="C2869" t="s">
        <v>5976</v>
      </c>
      <c r="G2869" s="1">
        <v>-4717.5853603221249</v>
      </c>
      <c r="H2869" s="1">
        <v>2.8622958854805998E-3</v>
      </c>
      <c r="K2869" s="4">
        <v>84176030.480000004</v>
      </c>
      <c r="L2869" s="5">
        <v>4375001</v>
      </c>
      <c r="M2869" s="6">
        <v>19.240231000000001</v>
      </c>
      <c r="AB2869" s="8" t="s">
        <v>5282</v>
      </c>
      <c r="AG2869">
        <v>-8.1209999999999997E-3</v>
      </c>
    </row>
    <row r="2870" spans="1:33" x14ac:dyDescent="0.25">
      <c r="A2870" t="s">
        <v>5187</v>
      </c>
      <c r="B2870" t="s">
        <v>5977</v>
      </c>
      <c r="C2870" t="s">
        <v>5977</v>
      </c>
      <c r="G2870" s="1">
        <v>-4781.5960549819438</v>
      </c>
      <c r="H2870" s="1">
        <v>3.0139598240057001E-3</v>
      </c>
      <c r="K2870" s="4">
        <v>84176030.480000004</v>
      </c>
      <c r="L2870" s="5">
        <v>4375001</v>
      </c>
      <c r="M2870" s="6">
        <v>19.240231000000001</v>
      </c>
      <c r="AB2870" s="8" t="s">
        <v>5282</v>
      </c>
      <c r="AG2870">
        <v>-8.1209999999999997E-3</v>
      </c>
    </row>
    <row r="2871" spans="1:33" x14ac:dyDescent="0.25">
      <c r="A2871" t="s">
        <v>5187</v>
      </c>
      <c r="B2871" t="s">
        <v>5978</v>
      </c>
      <c r="C2871" t="s">
        <v>5978</v>
      </c>
      <c r="G2871" s="1">
        <v>-4561.5600270825289</v>
      </c>
      <c r="H2871" s="1">
        <v>2.9566914012398998E-3</v>
      </c>
      <c r="K2871" s="4">
        <v>84176030.480000004</v>
      </c>
      <c r="L2871" s="5">
        <v>4375001</v>
      </c>
      <c r="M2871" s="6">
        <v>19.240231000000001</v>
      </c>
      <c r="AB2871" s="8" t="s">
        <v>5282</v>
      </c>
      <c r="AG2871">
        <v>-8.1209999999999997E-3</v>
      </c>
    </row>
    <row r="2872" spans="1:33" x14ac:dyDescent="0.25">
      <c r="A2872" t="s">
        <v>5187</v>
      </c>
      <c r="B2872" t="s">
        <v>5979</v>
      </c>
      <c r="C2872" t="s">
        <v>5979</v>
      </c>
      <c r="G2872" s="1">
        <v>-4963.175004685233</v>
      </c>
      <c r="H2872" s="1">
        <v>3.8639963953299001E-3</v>
      </c>
      <c r="K2872" s="4">
        <v>84176030.480000004</v>
      </c>
      <c r="L2872" s="5">
        <v>4375001</v>
      </c>
      <c r="M2872" s="6">
        <v>19.240231000000001</v>
      </c>
      <c r="AB2872" s="8" t="s">
        <v>5282</v>
      </c>
      <c r="AG2872">
        <v>-8.1209999999999997E-3</v>
      </c>
    </row>
    <row r="2873" spans="1:33" x14ac:dyDescent="0.25">
      <c r="A2873" t="s">
        <v>5187</v>
      </c>
      <c r="B2873" t="s">
        <v>5980</v>
      </c>
      <c r="C2873" t="s">
        <v>5980</v>
      </c>
      <c r="G2873" s="1">
        <v>-4813.0395899764753</v>
      </c>
      <c r="H2873" s="1">
        <v>4.5341307010222003E-3</v>
      </c>
      <c r="K2873" s="4">
        <v>84176030.480000004</v>
      </c>
      <c r="L2873" s="5">
        <v>4375001</v>
      </c>
      <c r="M2873" s="6">
        <v>19.240231000000001</v>
      </c>
      <c r="AB2873" s="8" t="s">
        <v>5282</v>
      </c>
      <c r="AG2873">
        <v>-8.1209999999999997E-3</v>
      </c>
    </row>
    <row r="2874" spans="1:33" x14ac:dyDescent="0.25">
      <c r="A2874" t="s">
        <v>5187</v>
      </c>
      <c r="B2874" t="s">
        <v>5981</v>
      </c>
      <c r="C2874" t="s">
        <v>5981</v>
      </c>
      <c r="G2874" s="1">
        <v>-4894.133102648465</v>
      </c>
      <c r="H2874" s="1">
        <v>4.5626035611151996E-3</v>
      </c>
      <c r="K2874" s="4">
        <v>84176030.480000004</v>
      </c>
      <c r="L2874" s="5">
        <v>4375001</v>
      </c>
      <c r="M2874" s="6">
        <v>19.240231000000001</v>
      </c>
      <c r="AB2874" s="8" t="s">
        <v>5282</v>
      </c>
      <c r="AG2874">
        <v>-8.1209999999999997E-3</v>
      </c>
    </row>
    <row r="2875" spans="1:33" x14ac:dyDescent="0.25">
      <c r="A2875" t="s">
        <v>5187</v>
      </c>
      <c r="B2875" t="s">
        <v>5982</v>
      </c>
      <c r="C2875" t="s">
        <v>5982</v>
      </c>
      <c r="G2875" s="1">
        <v>-4651.6919746622698</v>
      </c>
      <c r="H2875" s="1">
        <v>3.5976289759741E-3</v>
      </c>
      <c r="K2875" s="4">
        <v>84176030.480000004</v>
      </c>
      <c r="L2875" s="5">
        <v>4375001</v>
      </c>
      <c r="M2875" s="6">
        <v>19.240231000000001</v>
      </c>
      <c r="AB2875" s="8" t="s">
        <v>5282</v>
      </c>
      <c r="AG2875">
        <v>-8.1209999999999997E-3</v>
      </c>
    </row>
    <row r="2876" spans="1:33" x14ac:dyDescent="0.25">
      <c r="A2876" t="s">
        <v>5187</v>
      </c>
      <c r="B2876" t="s">
        <v>5983</v>
      </c>
      <c r="C2876" t="s">
        <v>5983</v>
      </c>
      <c r="G2876" s="1">
        <v>-4820.207800320456</v>
      </c>
      <c r="H2876" s="1">
        <v>4.5122616126857997E-3</v>
      </c>
      <c r="K2876" s="4">
        <v>84176030.480000004</v>
      </c>
      <c r="L2876" s="5">
        <v>4375001</v>
      </c>
      <c r="M2876" s="6">
        <v>19.240231000000001</v>
      </c>
      <c r="AB2876" s="8" t="s">
        <v>5282</v>
      </c>
      <c r="AG2876">
        <v>-8.1209999999999997E-3</v>
      </c>
    </row>
    <row r="2877" spans="1:33" x14ac:dyDescent="0.25">
      <c r="A2877" t="s">
        <v>5187</v>
      </c>
      <c r="B2877" t="s">
        <v>5984</v>
      </c>
      <c r="C2877" t="s">
        <v>5984</v>
      </c>
      <c r="G2877" s="1">
        <v>-4913.2111761398901</v>
      </c>
      <c r="H2877" s="1">
        <v>5.3068156573172001E-3</v>
      </c>
      <c r="K2877" s="4">
        <v>84176030.480000004</v>
      </c>
      <c r="L2877" s="5">
        <v>4375001</v>
      </c>
      <c r="M2877" s="6">
        <v>19.240231000000001</v>
      </c>
      <c r="AB2877" s="8" t="s">
        <v>5282</v>
      </c>
      <c r="AG2877">
        <v>-8.1209999999999997E-3</v>
      </c>
    </row>
    <row r="2878" spans="1:33" x14ac:dyDescent="0.25">
      <c r="A2878" t="s">
        <v>5187</v>
      </c>
      <c r="B2878" t="s">
        <v>5985</v>
      </c>
      <c r="C2878" t="s">
        <v>5985</v>
      </c>
      <c r="G2878" s="1">
        <v>-4693.7526090707961</v>
      </c>
      <c r="H2878" s="1">
        <v>4.0503341804714998E-3</v>
      </c>
      <c r="K2878" s="4">
        <v>84176030.480000004</v>
      </c>
      <c r="L2878" s="5">
        <v>4375001</v>
      </c>
      <c r="M2878" s="6">
        <v>19.240231000000001</v>
      </c>
      <c r="AB2878" s="8" t="s">
        <v>5282</v>
      </c>
      <c r="AG2878">
        <v>-8.1209999999999997E-3</v>
      </c>
    </row>
    <row r="2879" spans="1:33" x14ac:dyDescent="0.25">
      <c r="A2879" t="s">
        <v>5187</v>
      </c>
      <c r="B2879" t="s">
        <v>5986</v>
      </c>
      <c r="C2879" t="s">
        <v>5986</v>
      </c>
      <c r="G2879" s="1">
        <v>-4936.7984480103414</v>
      </c>
      <c r="H2879" s="1">
        <v>5.1494451786153004E-3</v>
      </c>
      <c r="K2879" s="4">
        <v>84176030.480000004</v>
      </c>
      <c r="L2879" s="5">
        <v>4375001</v>
      </c>
      <c r="M2879" s="6">
        <v>19.240231000000001</v>
      </c>
      <c r="AB2879" s="8" t="s">
        <v>5282</v>
      </c>
      <c r="AG2879">
        <v>-8.1209999999999997E-3</v>
      </c>
    </row>
    <row r="2880" spans="1:33" x14ac:dyDescent="0.25">
      <c r="A2880" t="s">
        <v>5187</v>
      </c>
      <c r="B2880" t="s">
        <v>5987</v>
      </c>
      <c r="C2880" t="s">
        <v>5987</v>
      </c>
      <c r="G2880" s="1">
        <v>-4887.5640520418247</v>
      </c>
      <c r="H2880" s="1">
        <v>6.6812957328417997E-3</v>
      </c>
      <c r="K2880" s="4">
        <v>84176030.480000004</v>
      </c>
      <c r="L2880" s="5">
        <v>4375001</v>
      </c>
      <c r="M2880" s="6">
        <v>19.240231000000001</v>
      </c>
      <c r="AB2880" s="8" t="s">
        <v>5282</v>
      </c>
      <c r="AG2880">
        <v>-8.1209999999999997E-3</v>
      </c>
    </row>
    <row r="2881" spans="1:33" x14ac:dyDescent="0.25">
      <c r="A2881" t="s">
        <v>5187</v>
      </c>
      <c r="B2881" t="s">
        <v>5988</v>
      </c>
      <c r="C2881" t="s">
        <v>5988</v>
      </c>
      <c r="G2881" s="1">
        <v>-4910.6315993979206</v>
      </c>
      <c r="H2881" s="1">
        <v>6.7083679274230002E-3</v>
      </c>
      <c r="K2881" s="4">
        <v>84176030.480000004</v>
      </c>
      <c r="L2881" s="5">
        <v>4375001</v>
      </c>
      <c r="M2881" s="6">
        <v>19.240231000000001</v>
      </c>
      <c r="AB2881" s="8" t="s">
        <v>5282</v>
      </c>
      <c r="AG2881">
        <v>-8.1209999999999997E-3</v>
      </c>
    </row>
    <row r="2882" spans="1:33" x14ac:dyDescent="0.25">
      <c r="A2882" t="s">
        <v>5187</v>
      </c>
      <c r="B2882" t="s">
        <v>5989</v>
      </c>
      <c r="C2882" t="s">
        <v>5989</v>
      </c>
      <c r="G2882" s="1">
        <v>-2638.1698138004081</v>
      </c>
      <c r="K2882" s="4">
        <v>84176030.480000004</v>
      </c>
      <c r="L2882" s="5">
        <v>4375001</v>
      </c>
      <c r="M2882" s="6">
        <v>19.240231000000001</v>
      </c>
      <c r="AB2882" s="8" t="s">
        <v>5282</v>
      </c>
      <c r="AG2882">
        <v>-8.1209999999999997E-3</v>
      </c>
    </row>
    <row r="2883" spans="1:33" x14ac:dyDescent="0.25">
      <c r="A2883" t="s">
        <v>5187</v>
      </c>
      <c r="B2883" t="s">
        <v>5990</v>
      </c>
      <c r="C2883" t="s">
        <v>5990</v>
      </c>
      <c r="G2883" s="1">
        <v>-2262.6737536258188</v>
      </c>
      <c r="H2883" s="1">
        <v>5.4081995085713003E-3</v>
      </c>
      <c r="K2883" s="4">
        <v>84176030.480000004</v>
      </c>
      <c r="L2883" s="5">
        <v>4375001</v>
      </c>
      <c r="M2883" s="6">
        <v>19.240231000000001</v>
      </c>
      <c r="AB2883" s="8" t="s">
        <v>5282</v>
      </c>
      <c r="AG2883">
        <v>-8.1209999999999997E-3</v>
      </c>
    </row>
    <row r="2884" spans="1:33" x14ac:dyDescent="0.25">
      <c r="A2884" t="s">
        <v>5187</v>
      </c>
      <c r="B2884" t="s">
        <v>5991</v>
      </c>
      <c r="C2884" t="s">
        <v>5991</v>
      </c>
      <c r="G2884" s="1">
        <v>-2565.1801960470029</v>
      </c>
      <c r="H2884" s="1">
        <v>1.916814199809E-3</v>
      </c>
      <c r="K2884" s="4">
        <v>84176030.480000004</v>
      </c>
      <c r="L2884" s="5">
        <v>4375001</v>
      </c>
      <c r="M2884" s="6">
        <v>19.240231000000001</v>
      </c>
      <c r="AB2884" s="8" t="s">
        <v>5282</v>
      </c>
      <c r="AG2884">
        <v>-8.1209999999999997E-3</v>
      </c>
    </row>
    <row r="2885" spans="1:33" x14ac:dyDescent="0.25">
      <c r="A2885" t="s">
        <v>5187</v>
      </c>
      <c r="B2885" t="s">
        <v>5992</v>
      </c>
      <c r="C2885" t="s">
        <v>5992</v>
      </c>
      <c r="G2885" s="1">
        <v>-2273.4380331301909</v>
      </c>
      <c r="H2885" s="1">
        <v>5.1168152503768003E-3</v>
      </c>
      <c r="K2885" s="4">
        <v>84176030.480000004</v>
      </c>
      <c r="L2885" s="5">
        <v>4375001</v>
      </c>
      <c r="M2885" s="6">
        <v>19.240231000000001</v>
      </c>
      <c r="AB2885" s="8" t="s">
        <v>5282</v>
      </c>
      <c r="AG2885">
        <v>-8.1209999999999997E-3</v>
      </c>
    </row>
    <row r="2886" spans="1:33" x14ac:dyDescent="0.25">
      <c r="A2886" t="s">
        <v>5187</v>
      </c>
      <c r="B2886" t="s">
        <v>5993</v>
      </c>
      <c r="C2886" t="s">
        <v>5993</v>
      </c>
      <c r="G2886" s="1">
        <v>-2565.9474513600699</v>
      </c>
      <c r="H2886" s="1">
        <v>1.4752429099738999E-3</v>
      </c>
      <c r="K2886" s="4">
        <v>84176030.480000004</v>
      </c>
      <c r="L2886" s="5">
        <v>4375001</v>
      </c>
      <c r="M2886" s="6">
        <v>19.240231000000001</v>
      </c>
      <c r="AB2886" s="8" t="s">
        <v>5282</v>
      </c>
      <c r="AG2886">
        <v>-8.1209999999999997E-3</v>
      </c>
    </row>
    <row r="2887" spans="1:33" x14ac:dyDescent="0.25">
      <c r="A2887" t="s">
        <v>5187</v>
      </c>
      <c r="B2887" t="s">
        <v>5994</v>
      </c>
      <c r="C2887" t="s">
        <v>5994</v>
      </c>
      <c r="G2887" s="1">
        <v>-2432.7720235096258</v>
      </c>
      <c r="H2887" s="1">
        <v>4.7007549482095002E-3</v>
      </c>
      <c r="K2887" s="4">
        <v>84176030.480000004</v>
      </c>
      <c r="L2887" s="5">
        <v>4375001</v>
      </c>
      <c r="M2887" s="6">
        <v>19.240231000000001</v>
      </c>
      <c r="AB2887" s="8" t="s">
        <v>5282</v>
      </c>
      <c r="AG2887">
        <v>-8.1209999999999997E-3</v>
      </c>
    </row>
    <row r="2888" spans="1:33" x14ac:dyDescent="0.25">
      <c r="A2888" t="s">
        <v>5187</v>
      </c>
      <c r="B2888" t="s">
        <v>5995</v>
      </c>
      <c r="C2888" t="s">
        <v>5995</v>
      </c>
      <c r="G2888" s="1">
        <v>-2195.7814471187912</v>
      </c>
      <c r="H2888" s="1">
        <v>5.3807183384686E-3</v>
      </c>
      <c r="K2888" s="4">
        <v>84176030.480000004</v>
      </c>
      <c r="L2888" s="5">
        <v>4375001</v>
      </c>
      <c r="M2888" s="6">
        <v>19.240231000000001</v>
      </c>
      <c r="AB2888" s="8" t="s">
        <v>5282</v>
      </c>
      <c r="AG2888">
        <v>-8.1209999999999997E-3</v>
      </c>
    </row>
    <row r="2889" spans="1:33" x14ac:dyDescent="0.25">
      <c r="A2889" t="s">
        <v>5187</v>
      </c>
      <c r="B2889" t="s">
        <v>5996</v>
      </c>
      <c r="C2889" t="s">
        <v>5996</v>
      </c>
      <c r="G2889" s="1">
        <v>-2514.5418493901188</v>
      </c>
      <c r="H2889" s="1">
        <v>2.3872162608391E-3</v>
      </c>
      <c r="K2889" s="4">
        <v>84176030.480000004</v>
      </c>
      <c r="L2889" s="5">
        <v>4375001</v>
      </c>
      <c r="M2889" s="6">
        <v>19.240231000000001</v>
      </c>
      <c r="AB2889" s="8" t="s">
        <v>5282</v>
      </c>
      <c r="AG2889">
        <v>-8.1209999999999997E-3</v>
      </c>
    </row>
    <row r="2890" spans="1:33" x14ac:dyDescent="0.25">
      <c r="A2890" t="s">
        <v>5187</v>
      </c>
      <c r="B2890" t="s">
        <v>5997</v>
      </c>
      <c r="C2890" t="s">
        <v>5997</v>
      </c>
      <c r="G2890" s="1">
        <v>-2355.345001889646</v>
      </c>
      <c r="H2890" s="1">
        <v>4.6334701300945001E-3</v>
      </c>
      <c r="K2890" s="4">
        <v>84176030.480000004</v>
      </c>
      <c r="L2890" s="5">
        <v>4375001</v>
      </c>
      <c r="M2890" s="6">
        <v>19.240231000000001</v>
      </c>
      <c r="AB2890" s="8" t="s">
        <v>5282</v>
      </c>
      <c r="AG2890">
        <v>-8.1209999999999997E-3</v>
      </c>
    </row>
    <row r="2891" spans="1:33" x14ac:dyDescent="0.25">
      <c r="A2891" t="s">
        <v>5187</v>
      </c>
      <c r="B2891" t="s">
        <v>5998</v>
      </c>
      <c r="C2891" t="s">
        <v>5998</v>
      </c>
      <c r="G2891" s="1">
        <v>-2629.2660514150161</v>
      </c>
      <c r="K2891" s="4">
        <v>84176030.480000004</v>
      </c>
      <c r="L2891" s="5">
        <v>4375001</v>
      </c>
      <c r="M2891" s="6">
        <v>19.240231000000001</v>
      </c>
      <c r="AB2891" s="8" t="s">
        <v>5282</v>
      </c>
      <c r="AG2891">
        <v>-8.1209999999999997E-3</v>
      </c>
    </row>
    <row r="2892" spans="1:33" x14ac:dyDescent="0.25">
      <c r="A2892" t="s">
        <v>5187</v>
      </c>
      <c r="B2892" t="s">
        <v>5999</v>
      </c>
      <c r="C2892" t="s">
        <v>5999</v>
      </c>
      <c r="G2892" s="1">
        <v>-2509.046189646162</v>
      </c>
      <c r="H2892" s="1">
        <v>2.2862008352865998E-3</v>
      </c>
      <c r="K2892" s="4">
        <v>84176030.480000004</v>
      </c>
      <c r="L2892" s="5">
        <v>4375001</v>
      </c>
      <c r="M2892" s="6">
        <v>19.240231000000001</v>
      </c>
      <c r="AB2892" s="8" t="s">
        <v>5282</v>
      </c>
      <c r="AG2892">
        <v>-8.1209999999999997E-3</v>
      </c>
    </row>
    <row r="2893" spans="1:33" x14ac:dyDescent="0.25">
      <c r="A2893" t="s">
        <v>5187</v>
      </c>
      <c r="B2893" t="s">
        <v>6000</v>
      </c>
      <c r="C2893" t="s">
        <v>6000</v>
      </c>
      <c r="G2893" s="1">
        <v>-2532.556316140322</v>
      </c>
      <c r="H2893" s="1">
        <v>3.6372672664197001E-3</v>
      </c>
      <c r="K2893" s="4">
        <v>84176030.480000004</v>
      </c>
      <c r="L2893" s="5">
        <v>4375001</v>
      </c>
      <c r="M2893" s="6">
        <v>19.240231000000001</v>
      </c>
      <c r="AB2893" s="8" t="s">
        <v>5282</v>
      </c>
      <c r="AG2893">
        <v>-8.1209999999999997E-3</v>
      </c>
    </row>
    <row r="2894" spans="1:33" x14ac:dyDescent="0.25">
      <c r="A2894" t="s">
        <v>5187</v>
      </c>
      <c r="B2894" t="s">
        <v>6001</v>
      </c>
      <c r="C2894" t="s">
        <v>6001</v>
      </c>
      <c r="G2894" s="1">
        <v>-2256.2013717829982</v>
      </c>
      <c r="H2894" s="1">
        <v>4.5268459982427999E-3</v>
      </c>
      <c r="K2894" s="4">
        <v>84176030.480000004</v>
      </c>
      <c r="L2894" s="5">
        <v>4375001</v>
      </c>
      <c r="M2894" s="6">
        <v>19.240231000000001</v>
      </c>
      <c r="AB2894" s="8" t="s">
        <v>5282</v>
      </c>
      <c r="AG2894">
        <v>-8.1209999999999997E-3</v>
      </c>
    </row>
    <row r="2895" spans="1:33" x14ac:dyDescent="0.25">
      <c r="A2895" t="s">
        <v>5187</v>
      </c>
      <c r="B2895" t="s">
        <v>6002</v>
      </c>
      <c r="C2895" t="s">
        <v>6002</v>
      </c>
      <c r="G2895" s="1">
        <v>-2266.8730615712889</v>
      </c>
      <c r="H2895" s="1">
        <v>4.2447045581178004E-3</v>
      </c>
      <c r="K2895" s="4">
        <v>84176030.480000004</v>
      </c>
      <c r="L2895" s="5">
        <v>4375001</v>
      </c>
      <c r="M2895" s="6">
        <v>19.240231000000001</v>
      </c>
      <c r="AB2895" s="8" t="s">
        <v>5282</v>
      </c>
      <c r="AG2895">
        <v>-8.1209999999999997E-3</v>
      </c>
    </row>
    <row r="2896" spans="1:33" x14ac:dyDescent="0.25">
      <c r="A2896" t="s">
        <v>5187</v>
      </c>
      <c r="B2896" t="s">
        <v>6003</v>
      </c>
      <c r="C2896" t="s">
        <v>6003</v>
      </c>
      <c r="G2896" s="1">
        <v>-2473.833524788799</v>
      </c>
      <c r="H2896" s="1">
        <v>3.6297134259115999E-3</v>
      </c>
      <c r="K2896" s="4">
        <v>84176030.480000004</v>
      </c>
      <c r="L2896" s="5">
        <v>4375001</v>
      </c>
      <c r="M2896" s="6">
        <v>19.240231000000001</v>
      </c>
      <c r="AB2896" s="8" t="s">
        <v>5282</v>
      </c>
      <c r="AG2896">
        <v>-8.1209999999999997E-3</v>
      </c>
    </row>
    <row r="2897" spans="1:33" x14ac:dyDescent="0.25">
      <c r="A2897" t="s">
        <v>5187</v>
      </c>
      <c r="B2897" t="s">
        <v>6004</v>
      </c>
      <c r="C2897" t="s">
        <v>6004</v>
      </c>
      <c r="G2897" s="1">
        <v>-2425.2553006110711</v>
      </c>
      <c r="H2897" s="1">
        <v>3.7906003323410998E-3</v>
      </c>
      <c r="K2897" s="4">
        <v>84176030.480000004</v>
      </c>
      <c r="L2897" s="5">
        <v>4375001</v>
      </c>
      <c r="M2897" s="6">
        <v>19.240231000000001</v>
      </c>
      <c r="AB2897" s="8" t="s">
        <v>5282</v>
      </c>
      <c r="AG2897">
        <v>-8.1209999999999997E-3</v>
      </c>
    </row>
    <row r="2898" spans="1:33" x14ac:dyDescent="0.25">
      <c r="A2898" t="s">
        <v>5187</v>
      </c>
      <c r="B2898" t="s">
        <v>6005</v>
      </c>
      <c r="C2898" t="s">
        <v>6005</v>
      </c>
      <c r="G2898" s="1">
        <v>-2556.6761137167332</v>
      </c>
      <c r="H2898" s="1">
        <v>1.0538272996221999E-3</v>
      </c>
      <c r="K2898" s="4">
        <v>84176030.480000004</v>
      </c>
      <c r="L2898" s="5">
        <v>4375001</v>
      </c>
      <c r="M2898" s="6">
        <v>19.240231000000001</v>
      </c>
      <c r="AB2898" s="8" t="s">
        <v>5282</v>
      </c>
      <c r="AG2898">
        <v>-8.1209999999999997E-3</v>
      </c>
    </row>
    <row r="2899" spans="1:33" x14ac:dyDescent="0.25">
      <c r="A2899" t="s">
        <v>5187</v>
      </c>
      <c r="B2899" t="s">
        <v>6006</v>
      </c>
      <c r="C2899" t="s">
        <v>6006</v>
      </c>
      <c r="G2899" s="1">
        <v>-2557.4933879054101</v>
      </c>
      <c r="H2899" s="1">
        <v>6.7943640005219998E-4</v>
      </c>
      <c r="K2899" s="4">
        <v>84176030.480000004</v>
      </c>
      <c r="L2899" s="5">
        <v>4375001</v>
      </c>
      <c r="M2899" s="6">
        <v>19.240231000000001</v>
      </c>
      <c r="AB2899" s="8" t="s">
        <v>5282</v>
      </c>
      <c r="AG2899">
        <v>-8.1209999999999997E-3</v>
      </c>
    </row>
    <row r="2900" spans="1:33" x14ac:dyDescent="0.25">
      <c r="A2900" t="s">
        <v>5187</v>
      </c>
      <c r="B2900" t="s">
        <v>6007</v>
      </c>
      <c r="C2900" t="s">
        <v>6007</v>
      </c>
      <c r="G2900" s="1">
        <v>-2189.708176652322</v>
      </c>
      <c r="H2900" s="1">
        <v>4.5540562003050997E-3</v>
      </c>
      <c r="K2900" s="4">
        <v>84176030.480000004</v>
      </c>
      <c r="L2900" s="5">
        <v>4375001</v>
      </c>
      <c r="M2900" s="6">
        <v>19.240231000000001</v>
      </c>
      <c r="AB2900" s="8" t="s">
        <v>5282</v>
      </c>
      <c r="AG2900">
        <v>-8.1209999999999997E-3</v>
      </c>
    </row>
    <row r="2901" spans="1:33" x14ac:dyDescent="0.25">
      <c r="A2901" t="s">
        <v>5187</v>
      </c>
      <c r="B2901" t="s">
        <v>6008</v>
      </c>
      <c r="C2901" t="s">
        <v>6008</v>
      </c>
      <c r="G2901" s="1">
        <v>-2595.2086796933022</v>
      </c>
      <c r="H2901" s="1">
        <v>1.2340309215677001E-3</v>
      </c>
      <c r="K2901" s="4">
        <v>84176030.480000004</v>
      </c>
      <c r="L2901" s="5">
        <v>4375001</v>
      </c>
      <c r="M2901" s="6">
        <v>19.240231000000001</v>
      </c>
      <c r="AB2901" s="8" t="s">
        <v>5282</v>
      </c>
      <c r="AG2901">
        <v>-8.1209999999999997E-3</v>
      </c>
    </row>
    <row r="2902" spans="1:33" x14ac:dyDescent="0.25">
      <c r="A2902" t="s">
        <v>5187</v>
      </c>
      <c r="B2902" t="s">
        <v>6009</v>
      </c>
      <c r="C2902" t="s">
        <v>6009</v>
      </c>
      <c r="G2902" s="1">
        <v>-2348.2719473980851</v>
      </c>
      <c r="H2902" s="1">
        <v>3.7837115401571E-3</v>
      </c>
      <c r="K2902" s="4">
        <v>84176030.480000004</v>
      </c>
      <c r="L2902" s="5">
        <v>4375001</v>
      </c>
      <c r="M2902" s="6">
        <v>19.240231000000001</v>
      </c>
      <c r="AB2902" s="8" t="s">
        <v>5282</v>
      </c>
      <c r="AG2902">
        <v>-8.1209999999999997E-3</v>
      </c>
    </row>
    <row r="2903" spans="1:33" x14ac:dyDescent="0.25">
      <c r="A2903" t="s">
        <v>5187</v>
      </c>
      <c r="B2903" t="s">
        <v>6010</v>
      </c>
      <c r="C2903" t="s">
        <v>6010</v>
      </c>
      <c r="G2903" s="1">
        <v>-2506.4633086079102</v>
      </c>
      <c r="H2903" s="1">
        <v>1.6280733149897E-3</v>
      </c>
      <c r="K2903" s="4">
        <v>84176030.480000004</v>
      </c>
      <c r="L2903" s="5">
        <v>4375001</v>
      </c>
      <c r="M2903" s="6">
        <v>19.240231000000001</v>
      </c>
      <c r="AB2903" s="8" t="s">
        <v>5282</v>
      </c>
      <c r="AG2903">
        <v>-8.1209999999999997E-3</v>
      </c>
    </row>
    <row r="2904" spans="1:33" x14ac:dyDescent="0.25">
      <c r="A2904" t="s">
        <v>5187</v>
      </c>
      <c r="B2904" t="s">
        <v>6011</v>
      </c>
      <c r="C2904" t="s">
        <v>6011</v>
      </c>
      <c r="G2904" s="1">
        <v>-2537.602892593573</v>
      </c>
      <c r="H2904" s="1">
        <v>2.8490729698539999E-3</v>
      </c>
      <c r="K2904" s="4">
        <v>84176030.480000004</v>
      </c>
      <c r="L2904" s="5">
        <v>4375001</v>
      </c>
      <c r="M2904" s="6">
        <v>19.240231000000001</v>
      </c>
      <c r="AB2904" s="8" t="s">
        <v>5282</v>
      </c>
      <c r="AG2904">
        <v>-8.1209999999999997E-3</v>
      </c>
    </row>
    <row r="2905" spans="1:33" x14ac:dyDescent="0.25">
      <c r="A2905" t="s">
        <v>5187</v>
      </c>
      <c r="B2905" t="s">
        <v>6012</v>
      </c>
      <c r="C2905" t="s">
        <v>6012</v>
      </c>
      <c r="G2905" s="1">
        <v>-2548.9785804751968</v>
      </c>
      <c r="H2905" s="1">
        <v>1.2653313653258999E-3</v>
      </c>
      <c r="K2905" s="4">
        <v>84176030.480000004</v>
      </c>
      <c r="L2905" s="5">
        <v>4375001</v>
      </c>
      <c r="M2905" s="6">
        <v>19.240231000000001</v>
      </c>
      <c r="AB2905" s="8" t="s">
        <v>5282</v>
      </c>
      <c r="AG2905">
        <v>-8.1209999999999997E-3</v>
      </c>
    </row>
    <row r="2906" spans="1:33" x14ac:dyDescent="0.25">
      <c r="A2906" t="s">
        <v>5187</v>
      </c>
      <c r="B2906" t="s">
        <v>6013</v>
      </c>
      <c r="C2906" t="s">
        <v>6013</v>
      </c>
      <c r="G2906" s="1">
        <v>-2299.124724705202</v>
      </c>
      <c r="H2906" s="1">
        <v>4.4940579087125003E-3</v>
      </c>
      <c r="K2906" s="4">
        <v>84176030.480000004</v>
      </c>
      <c r="L2906" s="5">
        <v>4375001</v>
      </c>
      <c r="M2906" s="6">
        <v>19.240231000000001</v>
      </c>
      <c r="AB2906" s="8" t="s">
        <v>5282</v>
      </c>
      <c r="AG2906">
        <v>-8.1209999999999997E-3</v>
      </c>
    </row>
    <row r="2907" spans="1:33" x14ac:dyDescent="0.25">
      <c r="A2907" t="s">
        <v>5187</v>
      </c>
      <c r="B2907" t="s">
        <v>6014</v>
      </c>
      <c r="C2907" t="s">
        <v>6014</v>
      </c>
      <c r="G2907" s="1">
        <v>-2620.4072880731928</v>
      </c>
      <c r="K2907" s="4">
        <v>84176030.480000004</v>
      </c>
      <c r="L2907" s="5">
        <v>4375001</v>
      </c>
      <c r="M2907" s="6">
        <v>19.240231000000001</v>
      </c>
      <c r="AB2907" s="8" t="s">
        <v>5282</v>
      </c>
      <c r="AG2907">
        <v>-8.1209999999999997E-3</v>
      </c>
    </row>
    <row r="2908" spans="1:33" x14ac:dyDescent="0.25">
      <c r="A2908" t="s">
        <v>5187</v>
      </c>
      <c r="B2908" t="s">
        <v>6015</v>
      </c>
      <c r="C2908" t="s">
        <v>6015</v>
      </c>
      <c r="G2908" s="1">
        <v>-2500.971569585035</v>
      </c>
      <c r="H2908" s="1">
        <v>1.6159944149157E-3</v>
      </c>
      <c r="K2908" s="4">
        <v>84176030.480000004</v>
      </c>
      <c r="L2908" s="5">
        <v>4375001</v>
      </c>
      <c r="M2908" s="6">
        <v>19.240231000000001</v>
      </c>
      <c r="AB2908" s="8" t="s">
        <v>5282</v>
      </c>
      <c r="AG2908">
        <v>-8.1209999999999997E-3</v>
      </c>
    </row>
    <row r="2909" spans="1:33" x14ac:dyDescent="0.25">
      <c r="A2909" t="s">
        <v>5187</v>
      </c>
      <c r="B2909" t="s">
        <v>6016</v>
      </c>
      <c r="C2909" t="s">
        <v>6016</v>
      </c>
      <c r="G2909" s="1">
        <v>-2203.033489168301</v>
      </c>
      <c r="H2909" s="1">
        <v>4.1790265300653004E-3</v>
      </c>
      <c r="K2909" s="4">
        <v>84176030.480000004</v>
      </c>
      <c r="L2909" s="5">
        <v>4375001</v>
      </c>
      <c r="M2909" s="6">
        <v>19.240231000000001</v>
      </c>
      <c r="AB2909" s="8" t="s">
        <v>5282</v>
      </c>
      <c r="AG2909">
        <v>-8.1209999999999997E-3</v>
      </c>
    </row>
    <row r="2910" spans="1:33" x14ac:dyDescent="0.25">
      <c r="A2910" t="s">
        <v>5187</v>
      </c>
      <c r="B2910" t="s">
        <v>6017</v>
      </c>
      <c r="C2910" t="s">
        <v>6017</v>
      </c>
      <c r="G2910" s="1">
        <v>-2249.7567216598409</v>
      </c>
      <c r="H2910" s="1">
        <v>3.7880940679371001E-3</v>
      </c>
      <c r="K2910" s="4">
        <v>84176030.480000004</v>
      </c>
      <c r="L2910" s="5">
        <v>4375001</v>
      </c>
      <c r="M2910" s="6">
        <v>19.240231000000001</v>
      </c>
      <c r="AB2910" s="8" t="s">
        <v>5282</v>
      </c>
      <c r="AG2910">
        <v>-8.1209999999999997E-3</v>
      </c>
    </row>
    <row r="2911" spans="1:33" x14ac:dyDescent="0.25">
      <c r="A2911" t="s">
        <v>5187</v>
      </c>
      <c r="B2911" t="s">
        <v>6018</v>
      </c>
      <c r="C2911" t="s">
        <v>6018</v>
      </c>
      <c r="G2911" s="1">
        <v>-2524.3749137777918</v>
      </c>
      <c r="H2911" s="1">
        <v>2.8511047005452999E-3</v>
      </c>
      <c r="K2911" s="4">
        <v>84176030.480000004</v>
      </c>
      <c r="L2911" s="5">
        <v>4375001</v>
      </c>
      <c r="M2911" s="6">
        <v>19.240231000000001</v>
      </c>
      <c r="AB2911" s="8" t="s">
        <v>5282</v>
      </c>
      <c r="AG2911">
        <v>-8.1209999999999997E-3</v>
      </c>
    </row>
    <row r="2912" spans="1:33" x14ac:dyDescent="0.25">
      <c r="A2912" t="s">
        <v>5187</v>
      </c>
      <c r="B2912" t="s">
        <v>6019</v>
      </c>
      <c r="C2912" t="s">
        <v>6019</v>
      </c>
      <c r="G2912" s="1">
        <v>-2260.3364853580688</v>
      </c>
      <c r="H2912" s="1">
        <v>3.5216490874859E-3</v>
      </c>
      <c r="K2912" s="4">
        <v>84176030.480000004</v>
      </c>
      <c r="L2912" s="5">
        <v>4375001</v>
      </c>
      <c r="M2912" s="6">
        <v>19.240231000000001</v>
      </c>
      <c r="AB2912" s="8" t="s">
        <v>5282</v>
      </c>
      <c r="AG2912">
        <v>-8.1209999999999997E-3</v>
      </c>
    </row>
    <row r="2913" spans="1:33" x14ac:dyDescent="0.25">
      <c r="A2913" t="s">
        <v>5187</v>
      </c>
      <c r="B2913" t="s">
        <v>6020</v>
      </c>
      <c r="C2913" t="s">
        <v>6020</v>
      </c>
      <c r="G2913" s="1">
        <v>-2183.6600683003921</v>
      </c>
      <c r="H2913" s="1">
        <v>3.8563776598803E-3</v>
      </c>
      <c r="K2913" s="4">
        <v>84176030.480000004</v>
      </c>
      <c r="L2913" s="5">
        <v>4375001</v>
      </c>
      <c r="M2913" s="6">
        <v>19.240231000000001</v>
      </c>
      <c r="AB2913" s="8" t="s">
        <v>5282</v>
      </c>
      <c r="AG2913">
        <v>-8.1209999999999997E-3</v>
      </c>
    </row>
    <row r="2914" spans="1:33" x14ac:dyDescent="0.25">
      <c r="A2914" t="s">
        <v>5187</v>
      </c>
      <c r="B2914" t="s">
        <v>6021</v>
      </c>
      <c r="C2914" t="s">
        <v>6021</v>
      </c>
      <c r="G2914" s="1">
        <v>-2466.018382177348</v>
      </c>
      <c r="H2914" s="1">
        <v>2.8908530753747998E-3</v>
      </c>
      <c r="K2914" s="4">
        <v>84176030.480000004</v>
      </c>
      <c r="L2914" s="5">
        <v>4375001</v>
      </c>
      <c r="M2914" s="6">
        <v>19.240231000000001</v>
      </c>
      <c r="AB2914" s="8" t="s">
        <v>5282</v>
      </c>
      <c r="AG2914">
        <v>-8.1209999999999997E-3</v>
      </c>
    </row>
    <row r="2915" spans="1:33" x14ac:dyDescent="0.25">
      <c r="A2915" t="s">
        <v>5187</v>
      </c>
      <c r="B2915" t="s">
        <v>6022</v>
      </c>
      <c r="C2915" t="s">
        <v>6022</v>
      </c>
      <c r="G2915" s="1">
        <v>-2417.7733614642029</v>
      </c>
      <c r="H2915" s="1">
        <v>3.0612915040965998E-3</v>
      </c>
      <c r="K2915" s="4">
        <v>84176030.480000004</v>
      </c>
      <c r="L2915" s="5">
        <v>4375001</v>
      </c>
      <c r="M2915" s="6">
        <v>19.240231000000001</v>
      </c>
      <c r="AB2915" s="8" t="s">
        <v>5282</v>
      </c>
      <c r="AG2915">
        <v>-8.1209999999999997E-3</v>
      </c>
    </row>
    <row r="2916" spans="1:33" x14ac:dyDescent="0.25">
      <c r="A2916" t="s">
        <v>5187</v>
      </c>
      <c r="B2916" t="s">
        <v>6023</v>
      </c>
      <c r="C2916" t="s">
        <v>6023</v>
      </c>
      <c r="G2916" s="1">
        <v>-2549.081036311125</v>
      </c>
      <c r="H2916" s="1">
        <v>3.2765344883200001E-4</v>
      </c>
      <c r="K2916" s="4">
        <v>84176030.480000004</v>
      </c>
      <c r="L2916" s="5">
        <v>4375001</v>
      </c>
      <c r="M2916" s="6">
        <v>19.240231000000001</v>
      </c>
      <c r="AB2916" s="8" t="s">
        <v>5282</v>
      </c>
      <c r="AG2916">
        <v>-8.1209999999999997E-3</v>
      </c>
    </row>
    <row r="2917" spans="1:33" x14ac:dyDescent="0.25">
      <c r="A2917" t="s">
        <v>5187</v>
      </c>
      <c r="B2917" t="s">
        <v>6024</v>
      </c>
      <c r="C2917" t="s">
        <v>6024</v>
      </c>
      <c r="G2917" s="1">
        <v>-2548.2142504798849</v>
      </c>
      <c r="H2917" s="1">
        <v>5.9240127035359996E-4</v>
      </c>
      <c r="K2917" s="4">
        <v>84176030.480000004</v>
      </c>
      <c r="L2917" s="5">
        <v>4375001</v>
      </c>
      <c r="M2917" s="6">
        <v>19.240231000000001</v>
      </c>
      <c r="AB2917" s="8" t="s">
        <v>5282</v>
      </c>
      <c r="AG2917">
        <v>-8.1209999999999997E-3</v>
      </c>
    </row>
    <row r="2918" spans="1:33" x14ac:dyDescent="0.25">
      <c r="A2918" t="s">
        <v>5187</v>
      </c>
      <c r="B2918" t="s">
        <v>6025</v>
      </c>
      <c r="C2918" t="s">
        <v>6025</v>
      </c>
      <c r="G2918" s="1">
        <v>-2636.0715855342328</v>
      </c>
      <c r="H2918" s="1">
        <v>1.8265646349736001E-3</v>
      </c>
      <c r="K2918" s="4">
        <v>84176030.480000004</v>
      </c>
      <c r="L2918" s="5">
        <v>4375001</v>
      </c>
      <c r="M2918" s="6">
        <v>19.240231000000001</v>
      </c>
      <c r="AB2918" s="8" t="s">
        <v>5282</v>
      </c>
      <c r="AG2918">
        <v>-8.1209999999999997E-3</v>
      </c>
    </row>
    <row r="2919" spans="1:33" x14ac:dyDescent="0.25">
      <c r="A2919" t="s">
        <v>5187</v>
      </c>
      <c r="B2919" t="s">
        <v>6026</v>
      </c>
      <c r="C2919" t="s">
        <v>6026</v>
      </c>
      <c r="G2919" s="1">
        <v>-2341.230705498549</v>
      </c>
      <c r="H2919" s="1">
        <v>3.1017049502216E-3</v>
      </c>
      <c r="K2919" s="4">
        <v>84176030.480000004</v>
      </c>
      <c r="L2919" s="5">
        <v>4375001</v>
      </c>
      <c r="M2919" s="6">
        <v>19.240231000000001</v>
      </c>
      <c r="AB2919" s="8" t="s">
        <v>5282</v>
      </c>
      <c r="AG2919">
        <v>-8.1209999999999997E-3</v>
      </c>
    </row>
    <row r="2920" spans="1:33" x14ac:dyDescent="0.25">
      <c r="A2920" t="s">
        <v>5187</v>
      </c>
      <c r="B2920" t="s">
        <v>6027</v>
      </c>
      <c r="C2920" t="s">
        <v>6027</v>
      </c>
      <c r="G2920" s="1">
        <v>-2563.4139352090201</v>
      </c>
      <c r="H2920" s="1">
        <v>1.5968558338963E-3</v>
      </c>
      <c r="K2920" s="4">
        <v>84176030.480000004</v>
      </c>
      <c r="L2920" s="5">
        <v>4375001</v>
      </c>
      <c r="M2920" s="6">
        <v>19.240231000000001</v>
      </c>
      <c r="AB2920" s="8" t="s">
        <v>5282</v>
      </c>
      <c r="AG2920">
        <v>-8.1209999999999997E-3</v>
      </c>
    </row>
    <row r="2921" spans="1:33" x14ac:dyDescent="0.25">
      <c r="A2921" t="s">
        <v>5187</v>
      </c>
      <c r="B2921" t="s">
        <v>6028</v>
      </c>
      <c r="C2921" t="s">
        <v>6028</v>
      </c>
      <c r="G2921" s="1">
        <v>-2586.4916204084179</v>
      </c>
      <c r="H2921" s="1">
        <v>7.5665686165360001E-4</v>
      </c>
      <c r="K2921" s="4">
        <v>84176030.480000004</v>
      </c>
      <c r="L2921" s="5">
        <v>4375001</v>
      </c>
      <c r="M2921" s="6">
        <v>19.240231000000001</v>
      </c>
      <c r="AB2921" s="8" t="s">
        <v>5282</v>
      </c>
      <c r="AG2921">
        <v>-8.1209999999999997E-3</v>
      </c>
    </row>
    <row r="2922" spans="1:33" x14ac:dyDescent="0.25">
      <c r="A2922" t="s">
        <v>5187</v>
      </c>
      <c r="B2922" t="s">
        <v>6029</v>
      </c>
      <c r="C2922" t="s">
        <v>6029</v>
      </c>
      <c r="G2922" s="1">
        <v>-2498.4236366197242</v>
      </c>
      <c r="H2922" s="1">
        <v>1.1343106010424E-3</v>
      </c>
      <c r="K2922" s="4">
        <v>84176030.480000004</v>
      </c>
      <c r="L2922" s="5">
        <v>4375001</v>
      </c>
      <c r="M2922" s="6">
        <v>19.240231000000001</v>
      </c>
      <c r="AB2922" s="8" t="s">
        <v>5282</v>
      </c>
      <c r="AG2922">
        <v>-8.1209999999999997E-3</v>
      </c>
    </row>
    <row r="2923" spans="1:33" x14ac:dyDescent="0.25">
      <c r="A2923" t="s">
        <v>5187</v>
      </c>
      <c r="B2923" t="s">
        <v>6030</v>
      </c>
      <c r="C2923" t="s">
        <v>6030</v>
      </c>
      <c r="G2923" s="1">
        <v>-2638.5163852240612</v>
      </c>
      <c r="H2923" s="1">
        <v>1.9087544189144001E-3</v>
      </c>
      <c r="K2923" s="4">
        <v>84176030.480000004</v>
      </c>
      <c r="L2923" s="5">
        <v>4375001</v>
      </c>
      <c r="M2923" s="6">
        <v>19.240231000000001</v>
      </c>
      <c r="AB2923" s="8" t="s">
        <v>5282</v>
      </c>
      <c r="AG2923">
        <v>-8.1209999999999997E-3</v>
      </c>
    </row>
    <row r="2924" spans="1:33" x14ac:dyDescent="0.25">
      <c r="A2924" t="s">
        <v>5187</v>
      </c>
      <c r="B2924" t="s">
        <v>6031</v>
      </c>
      <c r="C2924" t="s">
        <v>6031</v>
      </c>
      <c r="G2924" s="1">
        <v>-2529.410363074996</v>
      </c>
      <c r="H2924" s="1">
        <v>2.2162820774642E-3</v>
      </c>
      <c r="K2924" s="4">
        <v>84176030.480000004</v>
      </c>
      <c r="L2924" s="5">
        <v>4375001</v>
      </c>
      <c r="M2924" s="6">
        <v>19.240231000000001</v>
      </c>
      <c r="AB2924" s="8" t="s">
        <v>5282</v>
      </c>
      <c r="AG2924">
        <v>-8.1209999999999997E-3</v>
      </c>
    </row>
    <row r="2925" spans="1:33" x14ac:dyDescent="0.25">
      <c r="A2925" t="s">
        <v>5187</v>
      </c>
      <c r="B2925" t="s">
        <v>6032</v>
      </c>
      <c r="C2925" t="s">
        <v>6032</v>
      </c>
      <c r="G2925" s="1">
        <v>-2292.4999325215622</v>
      </c>
      <c r="H2925" s="1">
        <v>3.8322667481299E-3</v>
      </c>
      <c r="K2925" s="4">
        <v>84176030.480000004</v>
      </c>
      <c r="L2925" s="5">
        <v>4375001</v>
      </c>
      <c r="M2925" s="6">
        <v>19.240231000000001</v>
      </c>
      <c r="AB2925" s="8" t="s">
        <v>5282</v>
      </c>
      <c r="AG2925">
        <v>-8.1209999999999997E-3</v>
      </c>
    </row>
    <row r="2926" spans="1:33" x14ac:dyDescent="0.25">
      <c r="A2926" t="s">
        <v>5187</v>
      </c>
      <c r="B2926" t="s">
        <v>6033</v>
      </c>
      <c r="C2926" t="s">
        <v>6033</v>
      </c>
      <c r="G2926" s="1">
        <v>-2196.933515564147</v>
      </c>
      <c r="H2926" s="1">
        <v>3.5586096501745001E-3</v>
      </c>
      <c r="K2926" s="4">
        <v>84176030.480000004</v>
      </c>
      <c r="L2926" s="5">
        <v>4375001</v>
      </c>
      <c r="M2926" s="6">
        <v>19.240231000000001</v>
      </c>
      <c r="AB2926" s="8" t="s">
        <v>5282</v>
      </c>
      <c r="AG2926">
        <v>-8.1209999999999997E-3</v>
      </c>
    </row>
    <row r="2927" spans="1:33" x14ac:dyDescent="0.25">
      <c r="A2927" t="s">
        <v>5187</v>
      </c>
      <c r="B2927" t="s">
        <v>6034</v>
      </c>
      <c r="C2927" t="s">
        <v>6034</v>
      </c>
      <c r="G2927" s="1">
        <v>-2540.6376581934151</v>
      </c>
      <c r="H2927" s="1">
        <v>8.4235995965919997E-4</v>
      </c>
      <c r="K2927" s="4">
        <v>84176030.480000004</v>
      </c>
      <c r="L2927" s="5">
        <v>4375001</v>
      </c>
      <c r="M2927" s="6">
        <v>19.240231000000001</v>
      </c>
      <c r="AB2927" s="8" t="s">
        <v>5282</v>
      </c>
      <c r="AG2927">
        <v>-8.1209999999999997E-3</v>
      </c>
    </row>
    <row r="2928" spans="1:33" x14ac:dyDescent="0.25">
      <c r="A2928" t="s">
        <v>5187</v>
      </c>
      <c r="B2928" t="s">
        <v>6035</v>
      </c>
      <c r="C2928" t="s">
        <v>6035</v>
      </c>
      <c r="G2928" s="1">
        <v>-2542.9134521091478</v>
      </c>
      <c r="H2928" s="1">
        <v>1.9178231582097E-3</v>
      </c>
      <c r="K2928" s="4">
        <v>84176030.480000004</v>
      </c>
      <c r="L2928" s="5">
        <v>4375001</v>
      </c>
      <c r="M2928" s="6">
        <v>19.240231000000001</v>
      </c>
      <c r="AB2928" s="8" t="s">
        <v>5282</v>
      </c>
      <c r="AG2928">
        <v>-8.1209999999999997E-3</v>
      </c>
    </row>
    <row r="2929" spans="1:33" x14ac:dyDescent="0.25">
      <c r="A2929" t="s">
        <v>5187</v>
      </c>
      <c r="B2929" t="s">
        <v>6036</v>
      </c>
      <c r="C2929" t="s">
        <v>6036</v>
      </c>
      <c r="G2929" s="1">
        <v>-2243.339645055707</v>
      </c>
      <c r="H2929" s="1">
        <v>3.1794113224891001E-3</v>
      </c>
      <c r="K2929" s="4">
        <v>84176030.480000004</v>
      </c>
      <c r="L2929" s="5">
        <v>4375001</v>
      </c>
      <c r="M2929" s="6">
        <v>19.240231000000001</v>
      </c>
      <c r="AB2929" s="8" t="s">
        <v>5282</v>
      </c>
      <c r="AG2929">
        <v>-8.1209999999999997E-3</v>
      </c>
    </row>
    <row r="2930" spans="1:33" x14ac:dyDescent="0.25">
      <c r="A2930" t="s">
        <v>5187</v>
      </c>
      <c r="B2930" t="s">
        <v>6037</v>
      </c>
      <c r="C2930" t="s">
        <v>6037</v>
      </c>
      <c r="G2930" s="1">
        <v>-2492.9358655458668</v>
      </c>
      <c r="H2930" s="1">
        <v>1.1653324155953E-3</v>
      </c>
      <c r="K2930" s="4">
        <v>84176030.480000004</v>
      </c>
      <c r="L2930" s="5">
        <v>4375001</v>
      </c>
      <c r="M2930" s="6">
        <v>19.240231000000001</v>
      </c>
      <c r="AB2930" s="8" t="s">
        <v>5282</v>
      </c>
      <c r="AG2930">
        <v>-8.1209999999999997E-3</v>
      </c>
    </row>
    <row r="2931" spans="1:33" x14ac:dyDescent="0.25">
      <c r="A2931" t="s">
        <v>5187</v>
      </c>
      <c r="B2931" t="s">
        <v>6038</v>
      </c>
      <c r="C2931" t="s">
        <v>6038</v>
      </c>
      <c r="G2931" s="1">
        <v>-2253.828140969184</v>
      </c>
      <c r="H2931" s="1">
        <v>2.9340847267248999E-3</v>
      </c>
      <c r="K2931" s="4">
        <v>84176030.480000004</v>
      </c>
      <c r="L2931" s="5">
        <v>4375001</v>
      </c>
      <c r="M2931" s="6">
        <v>19.240231000000001</v>
      </c>
      <c r="AB2931" s="8" t="s">
        <v>5282</v>
      </c>
      <c r="AG2931">
        <v>-8.1209999999999997E-3</v>
      </c>
    </row>
    <row r="2932" spans="1:33" x14ac:dyDescent="0.25">
      <c r="A2932" t="s">
        <v>5187</v>
      </c>
      <c r="B2932" t="s">
        <v>6039</v>
      </c>
      <c r="C2932" t="s">
        <v>6039</v>
      </c>
      <c r="G2932" s="1">
        <v>-2611.5932210552892</v>
      </c>
      <c r="K2932" s="4">
        <v>84176030.480000004</v>
      </c>
      <c r="L2932" s="5">
        <v>4375001</v>
      </c>
      <c r="M2932" s="6">
        <v>19.240231000000001</v>
      </c>
      <c r="AB2932" s="8" t="s">
        <v>5282</v>
      </c>
      <c r="AG2932">
        <v>-8.1209999999999997E-3</v>
      </c>
    </row>
    <row r="2933" spans="1:33" x14ac:dyDescent="0.25">
      <c r="A2933" t="s">
        <v>5187</v>
      </c>
      <c r="B2933" t="s">
        <v>6040</v>
      </c>
      <c r="C2933" t="s">
        <v>6040</v>
      </c>
      <c r="G2933" s="1">
        <v>-2516.233092403254</v>
      </c>
      <c r="H2933" s="1">
        <v>2.2529444350557E-3</v>
      </c>
      <c r="K2933" s="4">
        <v>84176030.480000004</v>
      </c>
      <c r="L2933" s="5">
        <v>4375001</v>
      </c>
      <c r="M2933" s="6">
        <v>19.240231000000001</v>
      </c>
      <c r="AB2933" s="8" t="s">
        <v>5282</v>
      </c>
      <c r="AG2933">
        <v>-8.1209999999999997E-3</v>
      </c>
    </row>
    <row r="2934" spans="1:33" x14ac:dyDescent="0.25">
      <c r="A2934" t="s">
        <v>5187</v>
      </c>
      <c r="B2934" t="s">
        <v>6041</v>
      </c>
      <c r="C2934" t="s">
        <v>6041</v>
      </c>
      <c r="G2934" s="1">
        <v>-2177.6369832561418</v>
      </c>
      <c r="H2934" s="1">
        <v>3.2754614746326001E-3</v>
      </c>
      <c r="K2934" s="4">
        <v>84176030.480000004</v>
      </c>
      <c r="L2934" s="5">
        <v>4375001</v>
      </c>
      <c r="M2934" s="6">
        <v>19.240231000000001</v>
      </c>
      <c r="AB2934" s="8" t="s">
        <v>5282</v>
      </c>
      <c r="AG2934">
        <v>-8.1209999999999997E-3</v>
      </c>
    </row>
    <row r="2935" spans="1:33" x14ac:dyDescent="0.25">
      <c r="A2935" t="s">
        <v>5187</v>
      </c>
      <c r="B2935" t="s">
        <v>6042</v>
      </c>
      <c r="C2935" t="s">
        <v>6042</v>
      </c>
      <c r="G2935" s="1">
        <v>-2410.325991783141</v>
      </c>
      <c r="H2935" s="1">
        <v>2.4914919099839001E-3</v>
      </c>
      <c r="K2935" s="4">
        <v>84176030.480000004</v>
      </c>
      <c r="L2935" s="5">
        <v>4375001</v>
      </c>
      <c r="M2935" s="6">
        <v>19.240231000000001</v>
      </c>
      <c r="AB2935" s="8" t="s">
        <v>5282</v>
      </c>
      <c r="AG2935">
        <v>-8.1209999999999997E-3</v>
      </c>
    </row>
    <row r="2936" spans="1:33" x14ac:dyDescent="0.25">
      <c r="A2936" t="s">
        <v>5187</v>
      </c>
      <c r="B2936" t="s">
        <v>6043</v>
      </c>
      <c r="C2936" t="s">
        <v>6043</v>
      </c>
      <c r="G2936" s="1">
        <v>-2458.2402146405898</v>
      </c>
      <c r="H2936" s="1">
        <v>2.3229165732043E-3</v>
      </c>
      <c r="K2936" s="4">
        <v>84176030.480000004</v>
      </c>
      <c r="L2936" s="5">
        <v>4375001</v>
      </c>
      <c r="M2936" s="6">
        <v>19.240231000000001</v>
      </c>
      <c r="AB2936" s="8" t="s">
        <v>5282</v>
      </c>
      <c r="AG2936">
        <v>-8.1209999999999997E-3</v>
      </c>
    </row>
    <row r="2937" spans="1:33" x14ac:dyDescent="0.25">
      <c r="A2937" t="s">
        <v>5187</v>
      </c>
      <c r="B2937" t="s">
        <v>6044</v>
      </c>
      <c r="C2937" t="s">
        <v>6044</v>
      </c>
      <c r="G2937" s="1">
        <v>-2540.71012262263</v>
      </c>
      <c r="H2937" s="1">
        <v>1.5833115054710001E-4</v>
      </c>
      <c r="K2937" s="4">
        <v>84176030.480000004</v>
      </c>
      <c r="L2937" s="5">
        <v>4375001</v>
      </c>
      <c r="M2937" s="6">
        <v>19.240231000000001</v>
      </c>
      <c r="AB2937" s="8" t="s">
        <v>5282</v>
      </c>
      <c r="AG2937">
        <v>-8.1209999999999997E-3</v>
      </c>
    </row>
    <row r="2938" spans="1:33" x14ac:dyDescent="0.25">
      <c r="A2938" t="s">
        <v>5187</v>
      </c>
      <c r="B2938" t="s">
        <v>6045</v>
      </c>
      <c r="C2938" t="s">
        <v>6045</v>
      </c>
      <c r="G2938" s="1">
        <v>-2539.7943273321598</v>
      </c>
      <c r="H2938" s="1">
        <v>3.3770164211769998E-4</v>
      </c>
      <c r="K2938" s="4">
        <v>84176030.480000004</v>
      </c>
      <c r="L2938" s="5">
        <v>4375001</v>
      </c>
      <c r="M2938" s="6">
        <v>19.240231000000001</v>
      </c>
      <c r="AB2938" s="8" t="s">
        <v>5282</v>
      </c>
      <c r="AG2938">
        <v>-8.1209999999999997E-3</v>
      </c>
    </row>
    <row r="2939" spans="1:33" x14ac:dyDescent="0.25">
      <c r="A2939" t="s">
        <v>5187</v>
      </c>
      <c r="B2939" t="s">
        <v>6046</v>
      </c>
      <c r="C2939" t="s">
        <v>6046</v>
      </c>
      <c r="G2939" s="1">
        <v>-2334.22108569798</v>
      </c>
      <c r="H2939" s="1">
        <v>2.5608544059060002E-3</v>
      </c>
      <c r="K2939" s="4">
        <v>84176030.480000004</v>
      </c>
      <c r="L2939" s="5">
        <v>4375001</v>
      </c>
      <c r="M2939" s="6">
        <v>19.240231000000001</v>
      </c>
      <c r="AB2939" s="8" t="s">
        <v>5282</v>
      </c>
      <c r="AG2939">
        <v>-8.1209999999999997E-3</v>
      </c>
    </row>
    <row r="2940" spans="1:33" x14ac:dyDescent="0.25">
      <c r="A2940" t="s">
        <v>5187</v>
      </c>
      <c r="B2940" t="s">
        <v>6047</v>
      </c>
      <c r="C2940" t="s">
        <v>6047</v>
      </c>
      <c r="G2940" s="1">
        <v>-2627.1882961761498</v>
      </c>
      <c r="H2940" s="1">
        <v>1.3629662320807001E-3</v>
      </c>
      <c r="K2940" s="4">
        <v>84176030.480000004</v>
      </c>
      <c r="L2940" s="5">
        <v>4375001</v>
      </c>
      <c r="M2940" s="6">
        <v>19.240231000000001</v>
      </c>
      <c r="AB2940" s="8" t="s">
        <v>5282</v>
      </c>
      <c r="AG2940">
        <v>-8.1209999999999997E-3</v>
      </c>
    </row>
    <row r="2941" spans="1:33" x14ac:dyDescent="0.25">
      <c r="A2941" t="s">
        <v>5187</v>
      </c>
      <c r="B2941" t="s">
        <v>6048</v>
      </c>
      <c r="C2941" t="s">
        <v>6048</v>
      </c>
      <c r="G2941" s="1">
        <v>-2554.9582428831541</v>
      </c>
      <c r="H2941" s="1">
        <v>1.1799871588532001E-3</v>
      </c>
      <c r="K2941" s="4">
        <v>84176030.480000004</v>
      </c>
      <c r="L2941" s="5">
        <v>4375001</v>
      </c>
      <c r="M2941" s="6">
        <v>19.240231000000001</v>
      </c>
      <c r="AB2941" s="8" t="s">
        <v>5282</v>
      </c>
      <c r="AG2941">
        <v>-8.1209999999999997E-3</v>
      </c>
    </row>
    <row r="2942" spans="1:33" x14ac:dyDescent="0.25">
      <c r="A2942" t="s">
        <v>5187</v>
      </c>
      <c r="B2942" t="s">
        <v>6049</v>
      </c>
      <c r="C2942" t="s">
        <v>6049</v>
      </c>
      <c r="G2942" s="1">
        <v>-2577.8184071363412</v>
      </c>
      <c r="H2942" s="1">
        <v>4.734320427929E-4</v>
      </c>
      <c r="K2942" s="4">
        <v>84176030.480000004</v>
      </c>
      <c r="L2942" s="5">
        <v>4375001</v>
      </c>
      <c r="M2942" s="6">
        <v>19.240231000000001</v>
      </c>
      <c r="AB2942" s="8" t="s">
        <v>5282</v>
      </c>
      <c r="AG2942">
        <v>-8.1209999999999997E-3</v>
      </c>
    </row>
    <row r="2943" spans="1:33" x14ac:dyDescent="0.25">
      <c r="A2943" t="s">
        <v>5187</v>
      </c>
      <c r="B2943" t="s">
        <v>6050</v>
      </c>
      <c r="C2943" t="s">
        <v>6050</v>
      </c>
      <c r="G2943" s="1">
        <v>-2490.422584475692</v>
      </c>
      <c r="H2943" s="1">
        <v>8.1122176174370001E-4</v>
      </c>
      <c r="K2943" s="4">
        <v>84176030.480000004</v>
      </c>
      <c r="L2943" s="5">
        <v>4375001</v>
      </c>
      <c r="M2943" s="6">
        <v>19.240231000000001</v>
      </c>
      <c r="AB2943" s="8" t="s">
        <v>5282</v>
      </c>
      <c r="AG2943">
        <v>-8.1209999999999997E-3</v>
      </c>
    </row>
    <row r="2944" spans="1:33" x14ac:dyDescent="0.25">
      <c r="A2944" t="s">
        <v>5187</v>
      </c>
      <c r="B2944" t="s">
        <v>6051</v>
      </c>
      <c r="C2944" t="s">
        <v>6051</v>
      </c>
      <c r="G2944" s="1">
        <v>-2629.6689528374491</v>
      </c>
      <c r="H2944" s="1">
        <v>1.4524490173551E-3</v>
      </c>
      <c r="K2944" s="4">
        <v>84176030.480000004</v>
      </c>
      <c r="L2944" s="5">
        <v>4375001</v>
      </c>
      <c r="M2944" s="6">
        <v>19.240231000000001</v>
      </c>
      <c r="AB2944" s="8" t="s">
        <v>5282</v>
      </c>
      <c r="AG2944">
        <v>-8.1209999999999997E-3</v>
      </c>
    </row>
    <row r="2945" spans="1:33" x14ac:dyDescent="0.25">
      <c r="A2945" t="s">
        <v>5187</v>
      </c>
      <c r="B2945" t="s">
        <v>6052</v>
      </c>
      <c r="C2945" t="s">
        <v>6052</v>
      </c>
      <c r="G2945" s="1">
        <v>-2521.2574433929199</v>
      </c>
      <c r="H2945" s="1">
        <v>1.7472065435095001E-3</v>
      </c>
      <c r="K2945" s="4">
        <v>84176030.480000004</v>
      </c>
      <c r="L2945" s="5">
        <v>4375001</v>
      </c>
      <c r="M2945" s="6">
        <v>19.240231000000001</v>
      </c>
      <c r="AB2945" s="8" t="s">
        <v>5282</v>
      </c>
      <c r="AG2945">
        <v>-8.1209999999999997E-3</v>
      </c>
    </row>
    <row r="2946" spans="1:33" x14ac:dyDescent="0.25">
      <c r="A2946" t="s">
        <v>5187</v>
      </c>
      <c r="B2946" t="s">
        <v>6053</v>
      </c>
      <c r="C2946" t="s">
        <v>6053</v>
      </c>
      <c r="G2946" s="1">
        <v>-2285.9037325610279</v>
      </c>
      <c r="H2946" s="1">
        <v>3.2797352814456998E-3</v>
      </c>
      <c r="K2946" s="4">
        <v>84176030.480000004</v>
      </c>
      <c r="L2946" s="5">
        <v>4375001</v>
      </c>
      <c r="M2946" s="6">
        <v>19.240231000000001</v>
      </c>
      <c r="AB2946" s="8" t="s">
        <v>5282</v>
      </c>
      <c r="AG2946">
        <v>-8.1209999999999997E-3</v>
      </c>
    </row>
    <row r="2947" spans="1:33" x14ac:dyDescent="0.25">
      <c r="A2947" t="s">
        <v>5187</v>
      </c>
      <c r="B2947" t="s">
        <v>6054</v>
      </c>
      <c r="C2947" t="s">
        <v>6054</v>
      </c>
      <c r="G2947" s="1">
        <v>-2190.8588422302118</v>
      </c>
      <c r="H2947" s="1">
        <v>3.0447785581169001E-3</v>
      </c>
      <c r="K2947" s="4">
        <v>84176030.480000004</v>
      </c>
      <c r="L2947" s="5">
        <v>4375001</v>
      </c>
      <c r="M2947" s="6">
        <v>19.240231000000001</v>
      </c>
      <c r="AB2947" s="8" t="s">
        <v>5282</v>
      </c>
      <c r="AG2947">
        <v>-8.1209999999999997E-3</v>
      </c>
    </row>
    <row r="2948" spans="1:33" x14ac:dyDescent="0.25">
      <c r="A2948" t="s">
        <v>5187</v>
      </c>
      <c r="B2948" t="s">
        <v>6055</v>
      </c>
      <c r="C2948" t="s">
        <v>6055</v>
      </c>
      <c r="G2948" s="1">
        <v>-2236.9499848963978</v>
      </c>
      <c r="H2948" s="1">
        <v>2.6882501144967E-3</v>
      </c>
      <c r="K2948" s="4">
        <v>84176030.480000004</v>
      </c>
      <c r="L2948" s="5">
        <v>4375001</v>
      </c>
      <c r="M2948" s="6">
        <v>19.240231000000001</v>
      </c>
      <c r="AB2948" s="8" t="s">
        <v>5282</v>
      </c>
      <c r="AG2948">
        <v>-8.1209999999999997E-3</v>
      </c>
    </row>
    <row r="2949" spans="1:33" x14ac:dyDescent="0.25">
      <c r="A2949" t="s">
        <v>5187</v>
      </c>
      <c r="B2949" t="s">
        <v>6056</v>
      </c>
      <c r="C2949" t="s">
        <v>6056</v>
      </c>
      <c r="G2949" s="1">
        <v>-2532.3376095354779</v>
      </c>
      <c r="H2949" s="1">
        <v>5.7345721877450002E-4</v>
      </c>
      <c r="K2949" s="4">
        <v>84176030.480000004</v>
      </c>
      <c r="L2949" s="5">
        <v>4375001</v>
      </c>
      <c r="M2949" s="6">
        <v>19.240231000000001</v>
      </c>
      <c r="AB2949" s="8" t="s">
        <v>5282</v>
      </c>
      <c r="AG2949">
        <v>-8.1209999999999997E-3</v>
      </c>
    </row>
    <row r="2950" spans="1:33" x14ac:dyDescent="0.25">
      <c r="A2950" t="s">
        <v>5187</v>
      </c>
      <c r="B2950" t="s">
        <v>6057</v>
      </c>
      <c r="C2950" t="s">
        <v>6057</v>
      </c>
      <c r="G2950" s="1">
        <v>-2247.3478660587111</v>
      </c>
      <c r="H2950" s="1">
        <v>2.4662324338636001E-3</v>
      </c>
      <c r="K2950" s="4">
        <v>84176030.480000004</v>
      </c>
      <c r="L2950" s="5">
        <v>4375001</v>
      </c>
      <c r="M2950" s="6">
        <v>19.240231000000001</v>
      </c>
      <c r="AB2950" s="8" t="s">
        <v>5282</v>
      </c>
      <c r="AG2950">
        <v>-8.1209999999999997E-3</v>
      </c>
    </row>
    <row r="2951" spans="1:33" x14ac:dyDescent="0.25">
      <c r="A2951" t="s">
        <v>5187</v>
      </c>
      <c r="B2951" t="s">
        <v>6058</v>
      </c>
      <c r="C2951" t="s">
        <v>6058</v>
      </c>
      <c r="G2951" s="1">
        <v>-2534.6853845963651</v>
      </c>
      <c r="H2951" s="1">
        <v>1.5015069912511E-3</v>
      </c>
      <c r="K2951" s="4">
        <v>84176030.480000004</v>
      </c>
      <c r="L2951" s="5">
        <v>4375001</v>
      </c>
      <c r="M2951" s="6">
        <v>19.240231000000001</v>
      </c>
      <c r="AB2951" s="8" t="s">
        <v>5282</v>
      </c>
      <c r="AG2951">
        <v>-8.1209999999999997E-3</v>
      </c>
    </row>
    <row r="2952" spans="1:33" x14ac:dyDescent="0.25">
      <c r="A2952" t="s">
        <v>5187</v>
      </c>
      <c r="B2952" t="s">
        <v>6059</v>
      </c>
      <c r="C2952" t="s">
        <v>6059</v>
      </c>
      <c r="G2952" s="1">
        <v>-2171.6387836685381</v>
      </c>
      <c r="H2952" s="1">
        <v>2.7980448690318E-3</v>
      </c>
      <c r="K2952" s="4">
        <v>84176030.480000004</v>
      </c>
      <c r="L2952" s="5">
        <v>4375001</v>
      </c>
      <c r="M2952" s="6">
        <v>19.240231000000001</v>
      </c>
      <c r="AB2952" s="8" t="s">
        <v>5282</v>
      </c>
      <c r="AG2952">
        <v>-8.1209999999999997E-3</v>
      </c>
    </row>
    <row r="2953" spans="1:33" x14ac:dyDescent="0.25">
      <c r="A2953" t="s">
        <v>5187</v>
      </c>
      <c r="B2953" t="s">
        <v>6060</v>
      </c>
      <c r="C2953" t="s">
        <v>6060</v>
      </c>
      <c r="G2953" s="1">
        <v>-2484.9388278529459</v>
      </c>
      <c r="H2953" s="1">
        <v>8.5812974814319996E-4</v>
      </c>
      <c r="K2953" s="4">
        <v>84176030.480000004</v>
      </c>
      <c r="L2953" s="5">
        <v>4375001</v>
      </c>
      <c r="M2953" s="6">
        <v>19.240231000000001</v>
      </c>
      <c r="AB2953" s="8" t="s">
        <v>5282</v>
      </c>
      <c r="AG2953">
        <v>-8.1209999999999997E-3</v>
      </c>
    </row>
    <row r="2954" spans="1:33" x14ac:dyDescent="0.25">
      <c r="A2954" t="s">
        <v>5187</v>
      </c>
      <c r="B2954" t="s">
        <v>6061</v>
      </c>
      <c r="C2954" t="s">
        <v>6061</v>
      </c>
      <c r="G2954" s="1">
        <v>-2508.1305971082088</v>
      </c>
      <c r="H2954" s="1">
        <v>1.8057437010607E-3</v>
      </c>
      <c r="K2954" s="4">
        <v>84176030.480000004</v>
      </c>
      <c r="L2954" s="5">
        <v>4375001</v>
      </c>
      <c r="M2954" s="6">
        <v>19.240231000000001</v>
      </c>
      <c r="AB2954" s="8" t="s">
        <v>5282</v>
      </c>
      <c r="AG2954">
        <v>-8.1209999999999997E-3</v>
      </c>
    </row>
    <row r="2955" spans="1:33" x14ac:dyDescent="0.25">
      <c r="A2955" t="s">
        <v>5187</v>
      </c>
      <c r="B2955" t="s">
        <v>6062</v>
      </c>
      <c r="C2955" t="s">
        <v>6062</v>
      </c>
      <c r="G2955" s="1">
        <v>-2602.823550182954</v>
      </c>
      <c r="K2955" s="4">
        <v>84176030.480000004</v>
      </c>
      <c r="L2955" s="5">
        <v>4375001</v>
      </c>
      <c r="M2955" s="6">
        <v>19.240231000000001</v>
      </c>
      <c r="AB2955" s="8" t="s">
        <v>5282</v>
      </c>
      <c r="AG2955">
        <v>-8.1209999999999997E-3</v>
      </c>
    </row>
    <row r="2956" spans="1:33" x14ac:dyDescent="0.25">
      <c r="A2956" t="s">
        <v>5187</v>
      </c>
      <c r="B2956" t="s">
        <v>6063</v>
      </c>
      <c r="C2956" t="s">
        <v>6063</v>
      </c>
      <c r="G2956" s="1">
        <v>-2402.9129789295971</v>
      </c>
      <c r="H2956" s="1">
        <v>2.0508235080624001E-3</v>
      </c>
      <c r="K2956" s="4">
        <v>84176030.480000004</v>
      </c>
      <c r="L2956" s="5">
        <v>4375001</v>
      </c>
      <c r="M2956" s="6">
        <v>19.240231000000001</v>
      </c>
      <c r="AB2956" s="8" t="s">
        <v>5282</v>
      </c>
      <c r="AG2956">
        <v>-8.1209999999999997E-3</v>
      </c>
    </row>
    <row r="2957" spans="1:33" x14ac:dyDescent="0.25">
      <c r="A2957" t="s">
        <v>5187</v>
      </c>
      <c r="B2957" t="s">
        <v>6064</v>
      </c>
      <c r="C2957" t="s">
        <v>6064</v>
      </c>
      <c r="G2957" s="1">
        <v>-2450.4987892967401</v>
      </c>
      <c r="H2957" s="1">
        <v>1.8898627330471E-3</v>
      </c>
      <c r="K2957" s="4">
        <v>84176030.480000004</v>
      </c>
      <c r="L2957" s="5">
        <v>4375001</v>
      </c>
      <c r="M2957" s="6">
        <v>19.240231000000001</v>
      </c>
      <c r="AB2957" s="8" t="s">
        <v>5282</v>
      </c>
      <c r="AG2957">
        <v>-8.1209999999999997E-3</v>
      </c>
    </row>
    <row r="2958" spans="1:33" x14ac:dyDescent="0.25">
      <c r="A2958" t="s">
        <v>5187</v>
      </c>
      <c r="B2958" t="s">
        <v>6065</v>
      </c>
      <c r="C2958" t="s">
        <v>6065</v>
      </c>
      <c r="G2958" s="1">
        <v>-2327.2428989270229</v>
      </c>
      <c r="H2958" s="1">
        <v>2.1358954771002001E-3</v>
      </c>
      <c r="K2958" s="4">
        <v>84176030.480000004</v>
      </c>
      <c r="L2958" s="5">
        <v>4375001</v>
      </c>
      <c r="M2958" s="6">
        <v>19.240231000000001</v>
      </c>
      <c r="AB2958" s="8" t="s">
        <v>5282</v>
      </c>
      <c r="AG2958">
        <v>-8.1209999999999997E-3</v>
      </c>
    </row>
    <row r="2959" spans="1:33" x14ac:dyDescent="0.25">
      <c r="A2959" t="s">
        <v>5187</v>
      </c>
      <c r="B2959" t="s">
        <v>6066</v>
      </c>
      <c r="C2959" t="s">
        <v>6066</v>
      </c>
      <c r="G2959" s="1">
        <v>-2532.38037513073</v>
      </c>
      <c r="H2959" s="1">
        <v>6.9417117068930223E-5</v>
      </c>
      <c r="K2959" s="4">
        <v>84176030.480000004</v>
      </c>
      <c r="L2959" s="5">
        <v>4375001</v>
      </c>
      <c r="M2959" s="6">
        <v>19.240231000000001</v>
      </c>
      <c r="AB2959" s="8" t="s">
        <v>5282</v>
      </c>
      <c r="AG2959">
        <v>-8.1209999999999997E-3</v>
      </c>
    </row>
    <row r="2960" spans="1:33" x14ac:dyDescent="0.25">
      <c r="A2960" t="s">
        <v>5187</v>
      </c>
      <c r="B2960" t="s">
        <v>6067</v>
      </c>
      <c r="C2960" t="s">
        <v>6067</v>
      </c>
      <c r="G2960" s="1">
        <v>-2531.4160675702078</v>
      </c>
      <c r="H2960" s="1">
        <v>1.8646292534319999E-4</v>
      </c>
      <c r="K2960" s="4">
        <v>84176030.480000004</v>
      </c>
      <c r="L2960" s="5">
        <v>4375001</v>
      </c>
      <c r="M2960" s="6">
        <v>19.240231000000001</v>
      </c>
      <c r="AB2960" s="8" t="s">
        <v>5282</v>
      </c>
      <c r="AG2960">
        <v>-8.1209999999999997E-3</v>
      </c>
    </row>
    <row r="2961" spans="1:33" x14ac:dyDescent="0.25">
      <c r="A2961" t="s">
        <v>5187</v>
      </c>
      <c r="B2961" t="s">
        <v>6068</v>
      </c>
      <c r="C2961" t="s">
        <v>6068</v>
      </c>
      <c r="G2961" s="1">
        <v>-2618.3498349277938</v>
      </c>
      <c r="H2961" s="1">
        <v>1.0354665460335E-3</v>
      </c>
      <c r="K2961" s="4">
        <v>84176030.480000004</v>
      </c>
      <c r="L2961" s="5">
        <v>4375001</v>
      </c>
      <c r="M2961" s="6">
        <v>19.240231000000001</v>
      </c>
      <c r="AB2961" s="8" t="s">
        <v>5282</v>
      </c>
      <c r="AG2961">
        <v>-8.1209999999999997E-3</v>
      </c>
    </row>
    <row r="2962" spans="1:33" x14ac:dyDescent="0.25">
      <c r="A2962" t="s">
        <v>5187</v>
      </c>
      <c r="B2962" t="s">
        <v>6069</v>
      </c>
      <c r="C2962" t="s">
        <v>6069</v>
      </c>
      <c r="G2962" s="1">
        <v>-2546.5443196528049</v>
      </c>
      <c r="H2962" s="1">
        <v>8.8613385934329996E-4</v>
      </c>
      <c r="K2962" s="4">
        <v>84176030.480000004</v>
      </c>
      <c r="L2962" s="5">
        <v>4375001</v>
      </c>
      <c r="M2962" s="6">
        <v>19.240231000000001</v>
      </c>
      <c r="AB2962" s="8" t="s">
        <v>5282</v>
      </c>
      <c r="AG2962">
        <v>-8.1209999999999997E-3</v>
      </c>
    </row>
    <row r="2963" spans="1:33" x14ac:dyDescent="0.25">
      <c r="A2963" t="s">
        <v>5187</v>
      </c>
      <c r="B2963" t="s">
        <v>6070</v>
      </c>
      <c r="C2963" t="s">
        <v>6070</v>
      </c>
      <c r="G2963" s="1">
        <v>-2184.809329445719</v>
      </c>
      <c r="H2963" s="1">
        <v>2.6193682673067002E-3</v>
      </c>
      <c r="K2963" s="4">
        <v>84176030.480000004</v>
      </c>
      <c r="L2963" s="5">
        <v>4375001</v>
      </c>
      <c r="M2963" s="6">
        <v>19.240231000000001</v>
      </c>
      <c r="AB2963" s="8" t="s">
        <v>5282</v>
      </c>
      <c r="AG2963">
        <v>-8.1209999999999997E-3</v>
      </c>
    </row>
    <row r="2964" spans="1:33" x14ac:dyDescent="0.25">
      <c r="A2964" t="s">
        <v>5187</v>
      </c>
      <c r="B2964" t="s">
        <v>6071</v>
      </c>
      <c r="C2964" t="s">
        <v>6071</v>
      </c>
      <c r="G2964" s="1">
        <v>-2482.4599052158828</v>
      </c>
      <c r="H2964" s="1">
        <v>5.8657518388370003E-4</v>
      </c>
      <c r="K2964" s="4">
        <v>84176030.480000004</v>
      </c>
      <c r="L2964" s="5">
        <v>4375001</v>
      </c>
      <c r="M2964" s="6">
        <v>19.240231000000001</v>
      </c>
      <c r="AB2964" s="8" t="s">
        <v>5282</v>
      </c>
      <c r="AG2964">
        <v>-8.1209999999999997E-3</v>
      </c>
    </row>
    <row r="2965" spans="1:33" x14ac:dyDescent="0.25">
      <c r="A2965" t="s">
        <v>5187</v>
      </c>
      <c r="B2965" t="s">
        <v>6072</v>
      </c>
      <c r="C2965" t="s">
        <v>6072</v>
      </c>
      <c r="G2965" s="1">
        <v>-2569.188746314087</v>
      </c>
      <c r="H2965" s="1">
        <v>2.9054250268929999E-4</v>
      </c>
      <c r="K2965" s="4">
        <v>84176030.480000004</v>
      </c>
      <c r="L2965" s="5">
        <v>4375001</v>
      </c>
      <c r="M2965" s="6">
        <v>19.240231000000001</v>
      </c>
      <c r="AB2965" s="8" t="s">
        <v>5282</v>
      </c>
      <c r="AG2965">
        <v>-8.1209999999999997E-3</v>
      </c>
    </row>
    <row r="2966" spans="1:33" x14ac:dyDescent="0.25">
      <c r="A2966" t="s">
        <v>5187</v>
      </c>
      <c r="B2966" t="s">
        <v>6073</v>
      </c>
      <c r="C2966" t="s">
        <v>6073</v>
      </c>
      <c r="G2966" s="1">
        <v>-2279.3359605234859</v>
      </c>
      <c r="H2966" s="1">
        <v>2.8218417981094E-3</v>
      </c>
      <c r="K2966" s="4">
        <v>84176030.480000004</v>
      </c>
      <c r="L2966" s="5">
        <v>4375001</v>
      </c>
      <c r="M2966" s="6">
        <v>19.240231000000001</v>
      </c>
      <c r="AB2966" s="8" t="s">
        <v>5282</v>
      </c>
      <c r="AG2966">
        <v>-8.1209999999999997E-3</v>
      </c>
    </row>
    <row r="2967" spans="1:33" x14ac:dyDescent="0.25">
      <c r="A2967" t="s">
        <v>5187</v>
      </c>
      <c r="B2967" t="s">
        <v>6074</v>
      </c>
      <c r="C2967" t="s">
        <v>6074</v>
      </c>
      <c r="G2967" s="1">
        <v>-2620.8659465663932</v>
      </c>
      <c r="H2967" s="1">
        <v>1.1252033429909999E-3</v>
      </c>
      <c r="K2967" s="4">
        <v>84176030.480000004</v>
      </c>
      <c r="L2967" s="5">
        <v>4375001</v>
      </c>
      <c r="M2967" s="6">
        <v>19.240231000000001</v>
      </c>
      <c r="AB2967" s="8" t="s">
        <v>5282</v>
      </c>
      <c r="AG2967">
        <v>-8.1209999999999997E-3</v>
      </c>
    </row>
    <row r="2968" spans="1:33" x14ac:dyDescent="0.25">
      <c r="A2968" t="s">
        <v>5187</v>
      </c>
      <c r="B2968" t="s">
        <v>6075</v>
      </c>
      <c r="C2968" t="s">
        <v>6075</v>
      </c>
      <c r="G2968" s="1">
        <v>-2513.14387861359</v>
      </c>
      <c r="H2968" s="1">
        <v>1.3988146616066999E-3</v>
      </c>
      <c r="K2968" s="4">
        <v>84176030.480000004</v>
      </c>
      <c r="L2968" s="5">
        <v>4375001</v>
      </c>
      <c r="M2968" s="6">
        <v>19.240231000000001</v>
      </c>
      <c r="AB2968" s="8" t="s">
        <v>5282</v>
      </c>
      <c r="AG2968">
        <v>-8.1209999999999997E-3</v>
      </c>
    </row>
    <row r="2969" spans="1:33" x14ac:dyDescent="0.25">
      <c r="A2969" t="s">
        <v>5187</v>
      </c>
      <c r="B2969" t="s">
        <v>6076</v>
      </c>
      <c r="C2969" t="s">
        <v>6076</v>
      </c>
      <c r="G2969" s="1">
        <v>-2230.58758522466</v>
      </c>
      <c r="H2969" s="1">
        <v>2.2880526028123001E-3</v>
      </c>
      <c r="K2969" s="4">
        <v>84176030.480000004</v>
      </c>
      <c r="L2969" s="5">
        <v>4375001</v>
      </c>
      <c r="M2969" s="6">
        <v>19.240231000000001</v>
      </c>
      <c r="AB2969" s="8" t="s">
        <v>5282</v>
      </c>
      <c r="AG2969">
        <v>-8.1209999999999997E-3</v>
      </c>
    </row>
    <row r="2970" spans="1:33" x14ac:dyDescent="0.25">
      <c r="A2970" t="s">
        <v>5187</v>
      </c>
      <c r="B2970" t="s">
        <v>6077</v>
      </c>
      <c r="C2970" t="s">
        <v>6077</v>
      </c>
      <c r="G2970" s="1">
        <v>-2240.8954994459891</v>
      </c>
      <c r="H2970" s="1">
        <v>2.0885818313264E-3</v>
      </c>
      <c r="K2970" s="4">
        <v>84176030.480000004</v>
      </c>
      <c r="L2970" s="5">
        <v>4375001</v>
      </c>
      <c r="M2970" s="6">
        <v>19.240231000000001</v>
      </c>
      <c r="AB2970" s="8" t="s">
        <v>5282</v>
      </c>
      <c r="AG2970">
        <v>-8.1209999999999997E-3</v>
      </c>
    </row>
    <row r="2971" spans="1:33" x14ac:dyDescent="0.25">
      <c r="A2971" t="s">
        <v>5187</v>
      </c>
      <c r="B2971" t="s">
        <v>6078</v>
      </c>
      <c r="C2971" t="s">
        <v>6078</v>
      </c>
      <c r="G2971" s="1">
        <v>-2165.665332634504</v>
      </c>
      <c r="H2971" s="1">
        <v>2.4041213782470998E-3</v>
      </c>
      <c r="K2971" s="4">
        <v>84176030.480000004</v>
      </c>
      <c r="L2971" s="5">
        <v>4375001</v>
      </c>
      <c r="M2971" s="6">
        <v>19.240231000000001</v>
      </c>
      <c r="AB2971" s="8" t="s">
        <v>5282</v>
      </c>
      <c r="AG2971">
        <v>-8.1209999999999997E-3</v>
      </c>
    </row>
    <row r="2972" spans="1:33" x14ac:dyDescent="0.25">
      <c r="A2972" t="s">
        <v>5187</v>
      </c>
      <c r="B2972" t="s">
        <v>6079</v>
      </c>
      <c r="C2972" t="s">
        <v>6079</v>
      </c>
      <c r="G2972" s="1">
        <v>-2524.0781678756771</v>
      </c>
      <c r="H2972" s="1">
        <v>3.852215408231E-4</v>
      </c>
      <c r="K2972" s="4">
        <v>84176030.480000004</v>
      </c>
      <c r="L2972" s="5">
        <v>4375001</v>
      </c>
      <c r="M2972" s="6">
        <v>19.240231000000001</v>
      </c>
      <c r="AB2972" s="8" t="s">
        <v>5282</v>
      </c>
      <c r="AG2972">
        <v>-8.1209999999999997E-3</v>
      </c>
    </row>
    <row r="2973" spans="1:33" x14ac:dyDescent="0.25">
      <c r="A2973" t="s">
        <v>5187</v>
      </c>
      <c r="B2973" t="s">
        <v>6080</v>
      </c>
      <c r="C2973" t="s">
        <v>6080</v>
      </c>
      <c r="G2973" s="1">
        <v>-2526.497187725332</v>
      </c>
      <c r="H2973" s="1">
        <v>1.1920552024929001E-3</v>
      </c>
      <c r="K2973" s="4">
        <v>84176030.480000004</v>
      </c>
      <c r="L2973" s="5">
        <v>4375001</v>
      </c>
      <c r="M2973" s="6">
        <v>19.240231000000001</v>
      </c>
      <c r="AB2973" s="8" t="s">
        <v>5282</v>
      </c>
      <c r="AG2973">
        <v>-8.1209999999999997E-3</v>
      </c>
    </row>
    <row r="2974" spans="1:33" x14ac:dyDescent="0.25">
      <c r="A2974" t="s">
        <v>5187</v>
      </c>
      <c r="B2974" t="s">
        <v>6081</v>
      </c>
      <c r="C2974" t="s">
        <v>6081</v>
      </c>
      <c r="G2974" s="1">
        <v>-2476.9802088296992</v>
      </c>
      <c r="H2974" s="1">
        <v>6.3612467928600002E-4</v>
      </c>
      <c r="K2974" s="4">
        <v>84176030.480000004</v>
      </c>
      <c r="L2974" s="5">
        <v>4375001</v>
      </c>
      <c r="M2974" s="6">
        <v>19.240231000000001</v>
      </c>
      <c r="AB2974" s="8" t="s">
        <v>5282</v>
      </c>
      <c r="AG2974">
        <v>-8.1209999999999997E-3</v>
      </c>
    </row>
    <row r="2975" spans="1:33" x14ac:dyDescent="0.25">
      <c r="A2975" t="s">
        <v>5187</v>
      </c>
      <c r="B2975" t="s">
        <v>6082</v>
      </c>
      <c r="C2975" t="s">
        <v>6082</v>
      </c>
      <c r="G2975" s="1">
        <v>-2500.0671750328938</v>
      </c>
      <c r="H2975" s="1">
        <v>1.4638830816304999E-3</v>
      </c>
      <c r="K2975" s="4">
        <v>84176030.480000004</v>
      </c>
      <c r="L2975" s="5">
        <v>4375001</v>
      </c>
      <c r="M2975" s="6">
        <v>19.240231000000001</v>
      </c>
      <c r="AB2975" s="8" t="s">
        <v>5282</v>
      </c>
      <c r="AG2975">
        <v>-8.1209999999999997E-3</v>
      </c>
    </row>
    <row r="2976" spans="1:33" x14ac:dyDescent="0.25">
      <c r="A2976" t="s">
        <v>5187</v>
      </c>
      <c r="B2976" t="s">
        <v>6083</v>
      </c>
      <c r="C2976" t="s">
        <v>6083</v>
      </c>
      <c r="G2976" s="1">
        <v>-2594.0979777936082</v>
      </c>
      <c r="K2976" s="4">
        <v>84176030.480000004</v>
      </c>
      <c r="L2976" s="5">
        <v>4375001</v>
      </c>
      <c r="M2976" s="6">
        <v>19.240231000000001</v>
      </c>
      <c r="AB2976" s="8" t="s">
        <v>5282</v>
      </c>
      <c r="AG2976">
        <v>-8.1209999999999997E-3</v>
      </c>
    </row>
    <row r="2977" spans="1:33" x14ac:dyDescent="0.25">
      <c r="A2977" t="s">
        <v>5187</v>
      </c>
      <c r="B2977" t="s">
        <v>6084</v>
      </c>
      <c r="C2977" t="s">
        <v>6084</v>
      </c>
      <c r="G2977" s="1">
        <v>-2395.534111897718</v>
      </c>
      <c r="H2977" s="1">
        <v>1.7048125185277999E-3</v>
      </c>
      <c r="K2977" s="4">
        <v>84176030.480000004</v>
      </c>
      <c r="L2977" s="5">
        <v>4375001</v>
      </c>
      <c r="M2977" s="6">
        <v>19.240231000000001</v>
      </c>
      <c r="AB2977" s="8" t="s">
        <v>5282</v>
      </c>
      <c r="AG2977">
        <v>-8.1209999999999997E-3</v>
      </c>
    </row>
    <row r="2978" spans="1:33" x14ac:dyDescent="0.25">
      <c r="A2978" t="s">
        <v>5187</v>
      </c>
      <c r="B2978" t="s">
        <v>6085</v>
      </c>
      <c r="C2978" t="s">
        <v>6085</v>
      </c>
      <c r="G2978" s="1">
        <v>-2442.7938750946141</v>
      </c>
      <c r="H2978" s="1">
        <v>1.5535821837851999E-3</v>
      </c>
      <c r="K2978" s="4">
        <v>84176030.480000004</v>
      </c>
      <c r="L2978" s="5">
        <v>4375001</v>
      </c>
      <c r="M2978" s="6">
        <v>19.240231000000001</v>
      </c>
      <c r="AB2978" s="8" t="s">
        <v>5282</v>
      </c>
      <c r="AG2978">
        <v>-8.1209999999999997E-3</v>
      </c>
    </row>
    <row r="2979" spans="1:33" x14ac:dyDescent="0.25">
      <c r="A2979" t="s">
        <v>5187</v>
      </c>
      <c r="B2979" t="s">
        <v>6086</v>
      </c>
      <c r="C2979" t="s">
        <v>6086</v>
      </c>
      <c r="G2979" s="1">
        <v>-2320.2959575272912</v>
      </c>
      <c r="H2979" s="1">
        <v>1.7984023529445999E-3</v>
      </c>
      <c r="K2979" s="4">
        <v>84176030.480000004</v>
      </c>
      <c r="L2979" s="5">
        <v>4375001</v>
      </c>
      <c r="M2979" s="6">
        <v>19.240231000000001</v>
      </c>
      <c r="AB2979" s="8" t="s">
        <v>5282</v>
      </c>
      <c r="AG2979">
        <v>-8.1209999999999997E-3</v>
      </c>
    </row>
    <row r="2980" spans="1:33" x14ac:dyDescent="0.25">
      <c r="A2980" t="s">
        <v>5187</v>
      </c>
      <c r="B2980" t="s">
        <v>6087</v>
      </c>
      <c r="C2980" t="s">
        <v>6087</v>
      </c>
      <c r="G2980" s="1">
        <v>-2524.0915243496079</v>
      </c>
      <c r="H2980" s="1">
        <v>1.9827352594561219E-5</v>
      </c>
      <c r="K2980" s="4">
        <v>84176030.480000004</v>
      </c>
      <c r="L2980" s="5">
        <v>4375001</v>
      </c>
      <c r="M2980" s="6">
        <v>19.240231000000001</v>
      </c>
      <c r="AB2980" s="8" t="s">
        <v>5282</v>
      </c>
      <c r="AG2980">
        <v>-8.1209999999999997E-3</v>
      </c>
    </row>
    <row r="2981" spans="1:33" x14ac:dyDescent="0.25">
      <c r="A2981" t="s">
        <v>5187</v>
      </c>
      <c r="B2981" t="s">
        <v>6088</v>
      </c>
      <c r="C2981" t="s">
        <v>6088</v>
      </c>
      <c r="G2981" s="1">
        <v>-2523.079196768902</v>
      </c>
      <c r="H2981" s="1">
        <v>8.7828198429350113E-5</v>
      </c>
      <c r="K2981" s="4">
        <v>84176030.480000004</v>
      </c>
      <c r="L2981" s="5">
        <v>4375001</v>
      </c>
      <c r="M2981" s="6">
        <v>19.240231000000001</v>
      </c>
      <c r="AB2981" s="8" t="s">
        <v>5282</v>
      </c>
      <c r="AG2981">
        <v>-8.1209999999999997E-3</v>
      </c>
    </row>
    <row r="2982" spans="1:33" x14ac:dyDescent="0.25">
      <c r="A2982" t="s">
        <v>5187</v>
      </c>
      <c r="B2982" t="s">
        <v>6089</v>
      </c>
      <c r="C2982" t="s">
        <v>6089</v>
      </c>
      <c r="G2982" s="1">
        <v>-2178.784838453048</v>
      </c>
      <c r="H2982" s="1">
        <v>2.2669386609099999E-3</v>
      </c>
      <c r="K2982" s="4">
        <v>84176030.480000004</v>
      </c>
      <c r="L2982" s="5">
        <v>4375001</v>
      </c>
      <c r="M2982" s="6">
        <v>19.240231000000001</v>
      </c>
      <c r="AB2982" s="8" t="s">
        <v>5282</v>
      </c>
      <c r="AG2982">
        <v>-8.1209999999999997E-3</v>
      </c>
    </row>
    <row r="2983" spans="1:33" x14ac:dyDescent="0.25">
      <c r="A2983" t="s">
        <v>5187</v>
      </c>
      <c r="B2983" t="s">
        <v>6090</v>
      </c>
      <c r="C2983" t="s">
        <v>6090</v>
      </c>
      <c r="G2983" s="1">
        <v>-2272.7964532872561</v>
      </c>
      <c r="H2983" s="1">
        <v>2.4414439215777002E-3</v>
      </c>
      <c r="K2983" s="4">
        <v>84176030.480000004</v>
      </c>
      <c r="L2983" s="5">
        <v>4375001</v>
      </c>
      <c r="M2983" s="6">
        <v>19.240231000000001</v>
      </c>
      <c r="AB2983" s="8" t="s">
        <v>5282</v>
      </c>
      <c r="AG2983">
        <v>-8.1209999999999997E-3</v>
      </c>
    </row>
    <row r="2984" spans="1:33" x14ac:dyDescent="0.25">
      <c r="A2984" t="s">
        <v>5187</v>
      </c>
      <c r="B2984" t="s">
        <v>6091</v>
      </c>
      <c r="C2984" t="s">
        <v>6091</v>
      </c>
      <c r="G2984" s="1">
        <v>-2609.555900671829</v>
      </c>
      <c r="H2984" s="1">
        <v>7.9159776727319995E-4</v>
      </c>
      <c r="K2984" s="4">
        <v>84176030.480000004</v>
      </c>
      <c r="L2984" s="5">
        <v>4375001</v>
      </c>
      <c r="M2984" s="6">
        <v>19.240231000000001</v>
      </c>
      <c r="AB2984" s="8" t="s">
        <v>5282</v>
      </c>
      <c r="AG2984">
        <v>-8.1209999999999997E-3</v>
      </c>
    </row>
    <row r="2985" spans="1:33" x14ac:dyDescent="0.25">
      <c r="A2985" t="s">
        <v>5187</v>
      </c>
      <c r="B2985" t="s">
        <v>6092</v>
      </c>
      <c r="C2985" t="s">
        <v>6092</v>
      </c>
      <c r="G2985" s="1">
        <v>-2474.5353538512381</v>
      </c>
      <c r="H2985" s="1">
        <v>4.217380469691E-4</v>
      </c>
      <c r="K2985" s="4">
        <v>84176030.480000004</v>
      </c>
      <c r="L2985" s="5">
        <v>4375001</v>
      </c>
      <c r="M2985" s="6">
        <v>19.240231000000001</v>
      </c>
      <c r="AB2985" s="8" t="s">
        <v>5282</v>
      </c>
      <c r="AG2985">
        <v>-8.1209999999999997E-3</v>
      </c>
    </row>
    <row r="2986" spans="1:33" x14ac:dyDescent="0.25">
      <c r="A2986" t="s">
        <v>5187</v>
      </c>
      <c r="B2986" t="s">
        <v>6093</v>
      </c>
      <c r="C2986" t="s">
        <v>6093</v>
      </c>
      <c r="G2986" s="1">
        <v>-2538.171890864508</v>
      </c>
      <c r="H2986" s="1">
        <v>6.6732819720100001E-4</v>
      </c>
      <c r="K2986" s="4">
        <v>84176030.480000004</v>
      </c>
      <c r="L2986" s="5">
        <v>4375001</v>
      </c>
      <c r="M2986" s="6">
        <v>19.240231000000001</v>
      </c>
      <c r="AB2986" s="8" t="s">
        <v>5282</v>
      </c>
      <c r="AG2986">
        <v>-8.1209999999999997E-3</v>
      </c>
    </row>
    <row r="2987" spans="1:33" x14ac:dyDescent="0.25">
      <c r="A2987" t="s">
        <v>5187</v>
      </c>
      <c r="B2987" t="s">
        <v>6094</v>
      </c>
      <c r="C2987" t="s">
        <v>6094</v>
      </c>
      <c r="G2987" s="1">
        <v>-2224.2522911905598</v>
      </c>
      <c r="H2987" s="1">
        <v>1.9609118131276998E-3</v>
      </c>
      <c r="K2987" s="4">
        <v>84176030.480000004</v>
      </c>
      <c r="L2987" s="5">
        <v>4375001</v>
      </c>
      <c r="M2987" s="6">
        <v>19.240231000000001</v>
      </c>
      <c r="AB2987" s="8" t="s">
        <v>5282</v>
      </c>
      <c r="AG2987">
        <v>-8.1209999999999997E-3</v>
      </c>
    </row>
    <row r="2988" spans="1:33" x14ac:dyDescent="0.25">
      <c r="A2988" t="s">
        <v>5187</v>
      </c>
      <c r="B2988" t="s">
        <v>6095</v>
      </c>
      <c r="C2988" t="s">
        <v>6095</v>
      </c>
      <c r="G2988" s="1">
        <v>-2560.6023468314188</v>
      </c>
      <c r="H2988" s="1">
        <v>1.6776187235109999E-4</v>
      </c>
      <c r="K2988" s="4">
        <v>84176030.480000004</v>
      </c>
      <c r="L2988" s="5">
        <v>4375001</v>
      </c>
      <c r="M2988" s="6">
        <v>19.240231000000001</v>
      </c>
      <c r="AB2988" s="8" t="s">
        <v>5282</v>
      </c>
      <c r="AG2988">
        <v>-8.1209999999999997E-3</v>
      </c>
    </row>
    <row r="2989" spans="1:33" x14ac:dyDescent="0.25">
      <c r="A2989" t="s">
        <v>5187</v>
      </c>
      <c r="B2989" t="s">
        <v>6096</v>
      </c>
      <c r="C2989" t="s">
        <v>6096</v>
      </c>
      <c r="G2989" s="1">
        <v>-2159.7164941911228</v>
      </c>
      <c r="H2989" s="1">
        <v>2.0775442067637998E-3</v>
      </c>
      <c r="K2989" s="4">
        <v>84176030.480000004</v>
      </c>
      <c r="L2989" s="5">
        <v>4375001</v>
      </c>
      <c r="M2989" s="6">
        <v>19.240231000000001</v>
      </c>
      <c r="AB2989" s="8" t="s">
        <v>5282</v>
      </c>
      <c r="AG2989">
        <v>-8.1209999999999997E-3</v>
      </c>
    </row>
    <row r="2990" spans="1:33" x14ac:dyDescent="0.25">
      <c r="A2990" t="s">
        <v>5187</v>
      </c>
      <c r="B2990" t="s">
        <v>6097</v>
      </c>
      <c r="C2990" t="s">
        <v>6097</v>
      </c>
      <c r="G2990" s="1">
        <v>-2234.470881105613</v>
      </c>
      <c r="H2990" s="1">
        <v>1.7819700843759001E-3</v>
      </c>
      <c r="K2990" s="4">
        <v>84176030.480000004</v>
      </c>
      <c r="L2990" s="5">
        <v>4375001</v>
      </c>
      <c r="M2990" s="6">
        <v>19.240231000000001</v>
      </c>
      <c r="AB2990" s="8" t="s">
        <v>5282</v>
      </c>
      <c r="AG2990">
        <v>-8.1209999999999997E-3</v>
      </c>
    </row>
    <row r="2991" spans="1:33" x14ac:dyDescent="0.25">
      <c r="A2991" t="s">
        <v>5187</v>
      </c>
      <c r="B2991" t="s">
        <v>6098</v>
      </c>
      <c r="C2991" t="s">
        <v>6098</v>
      </c>
      <c r="G2991" s="1">
        <v>-2505.06941585091</v>
      </c>
      <c r="H2991" s="1">
        <v>1.1292175800079001E-3</v>
      </c>
      <c r="K2991" s="4">
        <v>84176030.480000004</v>
      </c>
      <c r="L2991" s="5">
        <v>4375001</v>
      </c>
      <c r="M2991" s="6">
        <v>19.240231000000001</v>
      </c>
      <c r="AB2991" s="8" t="s">
        <v>5282</v>
      </c>
      <c r="AG2991">
        <v>-8.1209999999999997E-3</v>
      </c>
    </row>
    <row r="2992" spans="1:33" x14ac:dyDescent="0.25">
      <c r="A2992" t="s">
        <v>5187</v>
      </c>
      <c r="B2992" t="s">
        <v>6099</v>
      </c>
      <c r="C2992" t="s">
        <v>6099</v>
      </c>
      <c r="G2992" s="1">
        <v>-2612.107069468801</v>
      </c>
      <c r="H2992" s="1">
        <v>8.7725689062180003E-4</v>
      </c>
      <c r="K2992" s="4">
        <v>84176030.480000004</v>
      </c>
      <c r="L2992" s="5">
        <v>4375001</v>
      </c>
      <c r="M2992" s="6">
        <v>19.240231000000001</v>
      </c>
      <c r="AB2992" s="8" t="s">
        <v>5282</v>
      </c>
      <c r="AG2992">
        <v>-8.1209999999999997E-3</v>
      </c>
    </row>
    <row r="2993" spans="1:33" x14ac:dyDescent="0.25">
      <c r="A2993" t="s">
        <v>5187</v>
      </c>
      <c r="B2993" t="s">
        <v>6100</v>
      </c>
      <c r="C2993" t="s">
        <v>6100</v>
      </c>
      <c r="G2993" s="1">
        <v>-2515.8590687588239</v>
      </c>
      <c r="H2993" s="1">
        <v>2.5422961564149999E-4</v>
      </c>
      <c r="K2993" s="4">
        <v>84176030.480000004</v>
      </c>
      <c r="L2993" s="5">
        <v>4375001</v>
      </c>
      <c r="M2993" s="6">
        <v>19.240231000000001</v>
      </c>
      <c r="AB2993" s="8" t="s">
        <v>5282</v>
      </c>
      <c r="AG2993">
        <v>-8.1209999999999997E-3</v>
      </c>
    </row>
    <row r="2994" spans="1:33" x14ac:dyDescent="0.25">
      <c r="A2994" t="s">
        <v>5187</v>
      </c>
      <c r="B2994" t="s">
        <v>6101</v>
      </c>
      <c r="C2994" t="s">
        <v>6101</v>
      </c>
      <c r="G2994" s="1">
        <v>-2518.3486043106368</v>
      </c>
      <c r="H2994" s="1">
        <v>9.5255906053270001E-4</v>
      </c>
      <c r="K2994" s="4">
        <v>84176030.480000004</v>
      </c>
      <c r="L2994" s="5">
        <v>4375001</v>
      </c>
      <c r="M2994" s="6">
        <v>19.240231000000001</v>
      </c>
      <c r="AB2994" s="8" t="s">
        <v>5282</v>
      </c>
      <c r="AG2994">
        <v>-8.1209999999999997E-3</v>
      </c>
    </row>
    <row r="2995" spans="1:33" x14ac:dyDescent="0.25">
      <c r="A2995" t="s">
        <v>5187</v>
      </c>
      <c r="B2995" t="s">
        <v>6102</v>
      </c>
      <c r="C2995" t="s">
        <v>6102</v>
      </c>
      <c r="G2995" s="1">
        <v>-2469.0597627794709</v>
      </c>
      <c r="H2995" s="1">
        <v>4.7123308914509999E-4</v>
      </c>
      <c r="K2995" s="4">
        <v>84176030.480000004</v>
      </c>
      <c r="L2995" s="5">
        <v>4375001</v>
      </c>
      <c r="M2995" s="6">
        <v>19.240231000000001</v>
      </c>
      <c r="AB2995" s="8" t="s">
        <v>5282</v>
      </c>
      <c r="AG2995">
        <v>-8.1209999999999997E-3</v>
      </c>
    </row>
    <row r="2996" spans="1:33" x14ac:dyDescent="0.25">
      <c r="A2996" t="s">
        <v>5187</v>
      </c>
      <c r="B2996" t="s">
        <v>6103</v>
      </c>
      <c r="C2996" t="s">
        <v>6103</v>
      </c>
      <c r="G2996" s="1">
        <v>-2492.0425753466002</v>
      </c>
      <c r="H2996" s="1">
        <v>1.1953547603133999E-3</v>
      </c>
      <c r="K2996" s="4">
        <v>84176030.480000004</v>
      </c>
      <c r="L2996" s="5">
        <v>4375001</v>
      </c>
      <c r="M2996" s="6">
        <v>19.240231000000001</v>
      </c>
      <c r="AB2996" s="8" t="s">
        <v>5282</v>
      </c>
      <c r="AG2996">
        <v>-8.1209999999999997E-3</v>
      </c>
    </row>
    <row r="2997" spans="1:33" x14ac:dyDescent="0.25">
      <c r="A2997" t="s">
        <v>5187</v>
      </c>
      <c r="B2997" t="s">
        <v>6104</v>
      </c>
      <c r="C2997" t="s">
        <v>6104</v>
      </c>
      <c r="G2997" s="1">
        <v>-2388.189181299032</v>
      </c>
      <c r="H2997" s="1">
        <v>1.4271478545627E-3</v>
      </c>
      <c r="K2997" s="4">
        <v>84176030.480000004</v>
      </c>
      <c r="L2997" s="5">
        <v>4375001</v>
      </c>
      <c r="M2997" s="6">
        <v>19.240231000000001</v>
      </c>
      <c r="AB2997" s="8" t="s">
        <v>5282</v>
      </c>
      <c r="AG2997">
        <v>-8.1209999999999997E-3</v>
      </c>
    </row>
    <row r="2998" spans="1:33" x14ac:dyDescent="0.25">
      <c r="A2998" t="s">
        <v>5187</v>
      </c>
      <c r="B2998" t="s">
        <v>6105</v>
      </c>
      <c r="C2998" t="s">
        <v>6105</v>
      </c>
      <c r="G2998" s="1">
        <v>-2585.4162087151381</v>
      </c>
      <c r="K2998" s="4">
        <v>84176030.480000004</v>
      </c>
      <c r="L2998" s="5">
        <v>4375001</v>
      </c>
      <c r="M2998" s="6">
        <v>19.240231000000001</v>
      </c>
      <c r="AB2998" s="8" t="s">
        <v>5282</v>
      </c>
      <c r="AG2998">
        <v>-8.1209999999999997E-3</v>
      </c>
    </row>
    <row r="2999" spans="1:33" x14ac:dyDescent="0.25">
      <c r="A2999" t="s">
        <v>5187</v>
      </c>
      <c r="B2999" t="s">
        <v>6106</v>
      </c>
      <c r="C2999" t="s">
        <v>6106</v>
      </c>
      <c r="G2999" s="1">
        <v>-2435.1252427963782</v>
      </c>
      <c r="H2999" s="1">
        <v>1.2857354389258001E-3</v>
      </c>
      <c r="K2999" s="4">
        <v>84176030.480000004</v>
      </c>
      <c r="L2999" s="5">
        <v>4375001</v>
      </c>
      <c r="M2999" s="6">
        <v>19.240231000000001</v>
      </c>
      <c r="AB2999" s="8" t="s">
        <v>5282</v>
      </c>
      <c r="AG2999">
        <v>-8.1209999999999997E-3</v>
      </c>
    </row>
    <row r="3000" spans="1:33" x14ac:dyDescent="0.25">
      <c r="A3000" t="s">
        <v>5187</v>
      </c>
      <c r="B3000" t="s">
        <v>6107</v>
      </c>
      <c r="C3000" t="s">
        <v>6107</v>
      </c>
      <c r="G3000" s="1">
        <v>-2313.3800752387292</v>
      </c>
      <c r="H3000" s="1">
        <v>1.5237600848715001E-3</v>
      </c>
      <c r="K3000" s="4">
        <v>84176030.480000004</v>
      </c>
      <c r="L3000" s="5">
        <v>4375001</v>
      </c>
      <c r="M3000" s="6">
        <v>19.240231000000001</v>
      </c>
      <c r="AB3000" s="8" t="s">
        <v>5282</v>
      </c>
      <c r="AG3000">
        <v>-8.1209999999999997E-3</v>
      </c>
    </row>
    <row r="3001" spans="1:33" x14ac:dyDescent="0.25">
      <c r="A3001" t="s">
        <v>5187</v>
      </c>
      <c r="B3001" t="s">
        <v>6108</v>
      </c>
      <c r="C3001" t="s">
        <v>6108</v>
      </c>
      <c r="G3001" s="1">
        <v>-2172.785231449825</v>
      </c>
      <c r="H3001" s="1">
        <v>1.9710981339914001E-3</v>
      </c>
      <c r="K3001" s="4">
        <v>84176030.480000004</v>
      </c>
      <c r="L3001" s="5">
        <v>4375001</v>
      </c>
      <c r="M3001" s="6">
        <v>19.240231000000001</v>
      </c>
      <c r="AB3001" s="8" t="s">
        <v>5282</v>
      </c>
      <c r="AG3001">
        <v>-8.1209999999999997E-3</v>
      </c>
    </row>
    <row r="3002" spans="1:33" x14ac:dyDescent="0.25">
      <c r="A3002" t="s">
        <v>5187</v>
      </c>
      <c r="B3002" t="s">
        <v>6109</v>
      </c>
      <c r="C3002" t="s">
        <v>6109</v>
      </c>
      <c r="G3002" s="1">
        <v>-2266.2850488990011</v>
      </c>
      <c r="H3002" s="1">
        <v>2.1237933418602E-3</v>
      </c>
      <c r="K3002" s="4">
        <v>84176030.480000004</v>
      </c>
      <c r="L3002" s="5">
        <v>4375001</v>
      </c>
      <c r="M3002" s="6">
        <v>19.240231000000001</v>
      </c>
      <c r="AB3002" s="8" t="s">
        <v>5282</v>
      </c>
      <c r="AG3002">
        <v>-8.1209999999999997E-3</v>
      </c>
    </row>
    <row r="3003" spans="1:33" x14ac:dyDescent="0.25">
      <c r="A3003" t="s">
        <v>5187</v>
      </c>
      <c r="B3003" t="s">
        <v>6110</v>
      </c>
      <c r="C3003" t="s">
        <v>6110</v>
      </c>
      <c r="G3003" s="1">
        <v>-2515.8433029950011</v>
      </c>
      <c r="H3003" s="1">
        <v>4.7090216106948961E-6</v>
      </c>
      <c r="K3003" s="4">
        <v>84176030.480000004</v>
      </c>
      <c r="L3003" s="5">
        <v>4375001</v>
      </c>
      <c r="M3003" s="6">
        <v>19.240231000000001</v>
      </c>
      <c r="AB3003" s="8" t="s">
        <v>5282</v>
      </c>
      <c r="AG3003">
        <v>-8.1209999999999997E-3</v>
      </c>
    </row>
    <row r="3004" spans="1:33" x14ac:dyDescent="0.25">
      <c r="A3004" t="s">
        <v>5187</v>
      </c>
      <c r="B3004" t="s">
        <v>6111</v>
      </c>
      <c r="C3004" t="s">
        <v>6111</v>
      </c>
      <c r="G3004" s="1">
        <v>-2514.7834427588168</v>
      </c>
      <c r="H3004" s="1">
        <v>3.9265841272925418E-5</v>
      </c>
      <c r="K3004" s="4">
        <v>84176030.480000004</v>
      </c>
      <c r="L3004" s="5">
        <v>4375001</v>
      </c>
      <c r="M3004" s="6">
        <v>19.240231000000001</v>
      </c>
      <c r="AB3004" s="8" t="s">
        <v>5282</v>
      </c>
      <c r="AG3004">
        <v>-8.1209999999999997E-3</v>
      </c>
    </row>
    <row r="3005" spans="1:33" x14ac:dyDescent="0.25">
      <c r="A3005" t="s">
        <v>5187</v>
      </c>
      <c r="B3005" t="s">
        <v>6112</v>
      </c>
      <c r="C3005" t="s">
        <v>6112</v>
      </c>
      <c r="G3005" s="1">
        <v>-2217.943949042141</v>
      </c>
      <c r="H3005" s="1">
        <v>1.6891020742865E-3</v>
      </c>
      <c r="K3005" s="4">
        <v>84176030.480000004</v>
      </c>
      <c r="L3005" s="5">
        <v>4375001</v>
      </c>
      <c r="M3005" s="6">
        <v>19.240231000000001</v>
      </c>
      <c r="AB3005" s="8" t="s">
        <v>5282</v>
      </c>
      <c r="AG3005">
        <v>-8.1209999999999997E-3</v>
      </c>
    </row>
    <row r="3006" spans="1:33" x14ac:dyDescent="0.25">
      <c r="A3006" t="s">
        <v>5187</v>
      </c>
      <c r="B3006" t="s">
        <v>6113</v>
      </c>
      <c r="C3006" t="s">
        <v>6113</v>
      </c>
      <c r="G3006" s="1">
        <v>-2153.792133307868</v>
      </c>
      <c r="H3006" s="1">
        <v>1.8044875060288E-3</v>
      </c>
      <c r="K3006" s="4">
        <v>84176030.480000004</v>
      </c>
      <c r="L3006" s="5">
        <v>4375001</v>
      </c>
      <c r="M3006" s="6">
        <v>19.240231000000001</v>
      </c>
      <c r="AB3006" s="8" t="s">
        <v>5282</v>
      </c>
      <c r="AG3006">
        <v>-8.1209999999999997E-3</v>
      </c>
    </row>
    <row r="3007" spans="1:33" x14ac:dyDescent="0.25">
      <c r="A3007" t="s">
        <v>5187</v>
      </c>
      <c r="B3007" t="s">
        <v>6114</v>
      </c>
      <c r="C3007" t="s">
        <v>6114</v>
      </c>
      <c r="G3007" s="1">
        <v>-2466.6486873447152</v>
      </c>
      <c r="H3007" s="1">
        <v>3.0046731273780002E-4</v>
      </c>
      <c r="K3007" s="4">
        <v>84176030.480000004</v>
      </c>
      <c r="L3007" s="5">
        <v>4375001</v>
      </c>
      <c r="M3007" s="6">
        <v>19.240231000000001</v>
      </c>
      <c r="AB3007" s="8" t="s">
        <v>5282</v>
      </c>
      <c r="AG3007">
        <v>-8.1209999999999997E-3</v>
      </c>
    </row>
    <row r="3008" spans="1:33" x14ac:dyDescent="0.25">
      <c r="A3008" t="s">
        <v>5187</v>
      </c>
      <c r="B3008" t="s">
        <v>6115</v>
      </c>
      <c r="C3008" t="s">
        <v>6115</v>
      </c>
      <c r="G3008" s="1">
        <v>-2228.0738521575199</v>
      </c>
      <c r="H3008" s="1">
        <v>1.5281839686034999E-3</v>
      </c>
      <c r="K3008" s="4">
        <v>84176030.480000004</v>
      </c>
      <c r="L3008" s="5">
        <v>4375001</v>
      </c>
      <c r="M3008" s="6">
        <v>19.240231000000001</v>
      </c>
      <c r="AB3008" s="8" t="s">
        <v>5282</v>
      </c>
      <c r="AG3008">
        <v>-8.1209999999999997E-3</v>
      </c>
    </row>
    <row r="3009" spans="1:33" x14ac:dyDescent="0.25">
      <c r="A3009" t="s">
        <v>5187</v>
      </c>
      <c r="B3009" t="s">
        <v>6116</v>
      </c>
      <c r="C3009" t="s">
        <v>6116</v>
      </c>
      <c r="G3009" s="1">
        <v>-2600.8061948149898</v>
      </c>
      <c r="H3009" s="1">
        <v>6.0612612150780004E-4</v>
      </c>
      <c r="K3009" s="4">
        <v>84176030.480000004</v>
      </c>
      <c r="L3009" s="5">
        <v>4375001</v>
      </c>
      <c r="M3009" s="6">
        <v>19.240231000000001</v>
      </c>
      <c r="AB3009" s="8" t="s">
        <v>5282</v>
      </c>
      <c r="AG3009">
        <v>-8.1209999999999997E-3</v>
      </c>
    </row>
    <row r="3010" spans="1:33" x14ac:dyDescent="0.25">
      <c r="A3010" t="s">
        <v>5187</v>
      </c>
      <c r="B3010" t="s">
        <v>6117</v>
      </c>
      <c r="C3010" t="s">
        <v>6117</v>
      </c>
      <c r="G3010" s="1">
        <v>-2529.8406841185761</v>
      </c>
      <c r="H3010" s="1">
        <v>5.0196145546569997E-4</v>
      </c>
      <c r="K3010" s="4">
        <v>84176030.480000004</v>
      </c>
      <c r="L3010" s="5">
        <v>4375001</v>
      </c>
      <c r="M3010" s="6">
        <v>19.240231000000001</v>
      </c>
      <c r="AB3010" s="8" t="s">
        <v>5282</v>
      </c>
      <c r="AG3010">
        <v>-8.1209999999999997E-3</v>
      </c>
    </row>
    <row r="3011" spans="1:33" x14ac:dyDescent="0.25">
      <c r="A3011" t="s">
        <v>5187</v>
      </c>
      <c r="B3011" t="s">
        <v>6118</v>
      </c>
      <c r="C3011" t="s">
        <v>6118</v>
      </c>
      <c r="G3011" s="1">
        <v>-2552.0589200063441</v>
      </c>
      <c r="H3011" s="1">
        <v>9.4379363121351481E-5</v>
      </c>
      <c r="K3011" s="4">
        <v>84176030.480000004</v>
      </c>
      <c r="L3011" s="5">
        <v>4375001</v>
      </c>
      <c r="M3011" s="6">
        <v>19.240231000000001</v>
      </c>
      <c r="AB3011" s="8" t="s">
        <v>5282</v>
      </c>
      <c r="AG3011">
        <v>-8.1209999999999997E-3</v>
      </c>
    </row>
    <row r="3012" spans="1:33" x14ac:dyDescent="0.25">
      <c r="A3012" t="s">
        <v>5187</v>
      </c>
      <c r="B3012" t="s">
        <v>6119</v>
      </c>
      <c r="C3012" t="s">
        <v>6119</v>
      </c>
      <c r="G3012" s="1">
        <v>-2497.0338042467702</v>
      </c>
      <c r="H3012" s="1">
        <v>9.1665884496540005E-4</v>
      </c>
      <c r="K3012" s="4">
        <v>84176030.480000004</v>
      </c>
      <c r="L3012" s="5">
        <v>4375001</v>
      </c>
      <c r="M3012" s="6">
        <v>19.240231000000001</v>
      </c>
      <c r="AB3012" s="8" t="s">
        <v>5282</v>
      </c>
      <c r="AG3012">
        <v>-8.1209999999999997E-3</v>
      </c>
    </row>
    <row r="3013" spans="1:33" x14ac:dyDescent="0.25">
      <c r="A3013" t="s">
        <v>5187</v>
      </c>
      <c r="B3013" t="s">
        <v>6120</v>
      </c>
      <c r="C3013" t="s">
        <v>6120</v>
      </c>
      <c r="G3013" s="1">
        <v>-2603.3920270793778</v>
      </c>
      <c r="H3013" s="1">
        <v>6.8683676517790001E-4</v>
      </c>
      <c r="K3013" s="4">
        <v>84176030.480000004</v>
      </c>
      <c r="L3013" s="5">
        <v>4375001</v>
      </c>
      <c r="M3013" s="6">
        <v>19.240231000000001</v>
      </c>
      <c r="AB3013" s="8" t="s">
        <v>5282</v>
      </c>
      <c r="AG3013">
        <v>-8.1209999999999997E-3</v>
      </c>
    </row>
    <row r="3014" spans="1:33" x14ac:dyDescent="0.25">
      <c r="A3014" t="s">
        <v>5187</v>
      </c>
      <c r="B3014" t="s">
        <v>6121</v>
      </c>
      <c r="C3014" t="s">
        <v>6121</v>
      </c>
      <c r="G3014" s="1">
        <v>-2507.680049879059</v>
      </c>
      <c r="H3014" s="1">
        <v>1.642779662714E-4</v>
      </c>
      <c r="K3014" s="4">
        <v>84176030.480000004</v>
      </c>
      <c r="L3014" s="5">
        <v>4375001</v>
      </c>
      <c r="M3014" s="6">
        <v>19.240231000000001</v>
      </c>
      <c r="AB3014" s="8" t="s">
        <v>5282</v>
      </c>
      <c r="AG3014">
        <v>-8.1209999999999997E-3</v>
      </c>
    </row>
    <row r="3015" spans="1:33" x14ac:dyDescent="0.25">
      <c r="A3015" t="s">
        <v>5187</v>
      </c>
      <c r="B3015" t="s">
        <v>6122</v>
      </c>
      <c r="C3015" t="s">
        <v>6122</v>
      </c>
      <c r="G3015" s="1">
        <v>-2510.2393792372509</v>
      </c>
      <c r="H3015" s="1">
        <v>7.6486771999369999E-4</v>
      </c>
      <c r="K3015" s="4">
        <v>84176030.480000004</v>
      </c>
      <c r="L3015" s="5">
        <v>4375001</v>
      </c>
      <c r="M3015" s="6">
        <v>19.240231000000001</v>
      </c>
      <c r="AB3015" s="8" t="s">
        <v>5282</v>
      </c>
      <c r="AG3015">
        <v>-8.1209999999999997E-3</v>
      </c>
    </row>
    <row r="3016" spans="1:33" x14ac:dyDescent="0.25">
      <c r="A3016" t="s">
        <v>5187</v>
      </c>
      <c r="B3016" t="s">
        <v>6123</v>
      </c>
      <c r="C3016" t="s">
        <v>6123</v>
      </c>
      <c r="G3016" s="1">
        <v>-2461.1772459665822</v>
      </c>
      <c r="H3016" s="1">
        <v>3.4522167519390002E-4</v>
      </c>
      <c r="K3016" s="4">
        <v>84176030.480000004</v>
      </c>
      <c r="L3016" s="5">
        <v>4375001</v>
      </c>
      <c r="M3016" s="6">
        <v>19.240231000000001</v>
      </c>
      <c r="AB3016" s="8" t="s">
        <v>5282</v>
      </c>
      <c r="AG3016">
        <v>-8.1209999999999997E-3</v>
      </c>
    </row>
    <row r="3017" spans="1:33" x14ac:dyDescent="0.25">
      <c r="A3017" t="s">
        <v>5187</v>
      </c>
      <c r="B3017" t="s">
        <v>6124</v>
      </c>
      <c r="C3017" t="s">
        <v>6124</v>
      </c>
      <c r="G3017" s="1">
        <v>-2380.8779793476519</v>
      </c>
      <c r="H3017" s="1">
        <v>1.2004697210723E-3</v>
      </c>
      <c r="K3017" s="4">
        <v>84176030.480000004</v>
      </c>
      <c r="L3017" s="5">
        <v>4375001</v>
      </c>
      <c r="M3017" s="6">
        <v>19.240231000000001</v>
      </c>
      <c r="AB3017" s="8" t="s">
        <v>5282</v>
      </c>
      <c r="AG3017">
        <v>-8.1209999999999997E-3</v>
      </c>
    </row>
    <row r="3018" spans="1:33" x14ac:dyDescent="0.25">
      <c r="A3018" t="s">
        <v>5187</v>
      </c>
      <c r="B3018" t="s">
        <v>6125</v>
      </c>
      <c r="C3018" t="s">
        <v>6125</v>
      </c>
      <c r="G3018" s="1">
        <v>-2484.056549228158</v>
      </c>
      <c r="H3018" s="1">
        <v>9.8057827980539995E-4</v>
      </c>
      <c r="K3018" s="4">
        <v>84176030.480000004</v>
      </c>
      <c r="L3018" s="5">
        <v>4375001</v>
      </c>
      <c r="M3018" s="6">
        <v>19.240231000000001</v>
      </c>
      <c r="AB3018" s="8" t="s">
        <v>5282</v>
      </c>
      <c r="AG3018">
        <v>-8.1209999999999997E-3</v>
      </c>
    </row>
    <row r="3019" spans="1:33" x14ac:dyDescent="0.25">
      <c r="A3019" t="s">
        <v>5187</v>
      </c>
      <c r="B3019" t="s">
        <v>6126</v>
      </c>
      <c r="C3019" t="s">
        <v>6126</v>
      </c>
      <c r="G3019" s="1">
        <v>-2306.4950671871188</v>
      </c>
      <c r="H3019" s="1">
        <v>1.2967303971762E-3</v>
      </c>
      <c r="K3019" s="4">
        <v>84176030.480000004</v>
      </c>
      <c r="L3019" s="5">
        <v>4375001</v>
      </c>
      <c r="M3019" s="6">
        <v>19.240231000000001</v>
      </c>
      <c r="AB3019" s="8" t="s">
        <v>5282</v>
      </c>
      <c r="AG3019">
        <v>-8.1209999999999997E-3</v>
      </c>
    </row>
    <row r="3020" spans="1:33" x14ac:dyDescent="0.25">
      <c r="A3020" t="s">
        <v>5187</v>
      </c>
      <c r="B3020" t="s">
        <v>6127</v>
      </c>
      <c r="C3020" t="s">
        <v>6127</v>
      </c>
      <c r="G3020" s="1">
        <v>-2166.8103715810021</v>
      </c>
      <c r="H3020" s="1">
        <v>1.7204591016692001E-3</v>
      </c>
      <c r="K3020" s="4">
        <v>84176030.480000004</v>
      </c>
      <c r="L3020" s="5">
        <v>4375001</v>
      </c>
      <c r="M3020" s="6">
        <v>19.240231000000001</v>
      </c>
      <c r="AB3020" s="8" t="s">
        <v>5282</v>
      </c>
      <c r="AG3020">
        <v>-8.1209999999999997E-3</v>
      </c>
    </row>
    <row r="3021" spans="1:33" x14ac:dyDescent="0.25">
      <c r="A3021" t="s">
        <v>5187</v>
      </c>
      <c r="B3021" t="s">
        <v>6128</v>
      </c>
      <c r="C3021" t="s">
        <v>6128</v>
      </c>
      <c r="G3021" s="1">
        <v>-2427.4926649604549</v>
      </c>
      <c r="H3021" s="1">
        <v>1.0683772411452001E-3</v>
      </c>
      <c r="K3021" s="4">
        <v>84176030.480000004</v>
      </c>
      <c r="L3021" s="5">
        <v>4375001</v>
      </c>
      <c r="M3021" s="6">
        <v>19.240231000000001</v>
      </c>
      <c r="AB3021" s="8" t="s">
        <v>5282</v>
      </c>
      <c r="AG3021">
        <v>-8.1209999999999997E-3</v>
      </c>
    </row>
    <row r="3022" spans="1:33" x14ac:dyDescent="0.25">
      <c r="A3022" t="s">
        <v>5187</v>
      </c>
      <c r="B3022" t="s">
        <v>6129</v>
      </c>
      <c r="C3022" t="s">
        <v>6129</v>
      </c>
      <c r="G3022" s="1">
        <v>-2576.777950240999</v>
      </c>
      <c r="K3022" s="4">
        <v>84176030.480000004</v>
      </c>
      <c r="L3022" s="5">
        <v>4375001</v>
      </c>
      <c r="M3022" s="6">
        <v>19.240231000000001</v>
      </c>
      <c r="AB3022" s="8" t="s">
        <v>5282</v>
      </c>
      <c r="AG3022">
        <v>-8.1209999999999997E-3</v>
      </c>
    </row>
    <row r="3023" spans="1:33" x14ac:dyDescent="0.25">
      <c r="A3023" t="s">
        <v>5187</v>
      </c>
      <c r="B3023" t="s">
        <v>6130</v>
      </c>
      <c r="C3023" t="s">
        <v>6130</v>
      </c>
      <c r="G3023" s="1">
        <v>-2259.8015865636771</v>
      </c>
      <c r="H3023" s="1">
        <v>1.8548563758435999E-3</v>
      </c>
      <c r="K3023" s="4">
        <v>84176030.480000004</v>
      </c>
      <c r="L3023" s="5">
        <v>4375001</v>
      </c>
      <c r="M3023" s="6">
        <v>19.240231000000001</v>
      </c>
      <c r="AB3023" s="8" t="s">
        <v>5282</v>
      </c>
      <c r="AG3023">
        <v>-8.1209999999999997E-3</v>
      </c>
    </row>
    <row r="3024" spans="1:33" x14ac:dyDescent="0.25">
      <c r="A3024" t="s">
        <v>5187</v>
      </c>
      <c r="B3024" t="s">
        <v>6131</v>
      </c>
      <c r="C3024" t="s">
        <v>6131</v>
      </c>
      <c r="G3024" s="1">
        <v>-2507.6354459626518</v>
      </c>
      <c r="H3024" s="1">
        <v>9.2476488630081636E-7</v>
      </c>
      <c r="K3024" s="4">
        <v>84176030.480000004</v>
      </c>
      <c r="L3024" s="5">
        <v>4375001</v>
      </c>
      <c r="M3024" s="6">
        <v>19.240231000000001</v>
      </c>
      <c r="AB3024" s="8" t="s">
        <v>5282</v>
      </c>
      <c r="AG3024">
        <v>-8.1209999999999997E-3</v>
      </c>
    </row>
    <row r="3025" spans="1:33" x14ac:dyDescent="0.25">
      <c r="A3025" t="s">
        <v>5187</v>
      </c>
      <c r="B3025" t="s">
        <v>6132</v>
      </c>
      <c r="C3025" t="s">
        <v>6132</v>
      </c>
      <c r="G3025" s="1">
        <v>-2506.5285356040858</v>
      </c>
      <c r="H3025" s="1">
        <v>1.6633388382688879E-5</v>
      </c>
      <c r="K3025" s="4">
        <v>84176030.480000004</v>
      </c>
      <c r="L3025" s="5">
        <v>4375001</v>
      </c>
      <c r="M3025" s="6">
        <v>19.240231000000001</v>
      </c>
      <c r="AB3025" s="8" t="s">
        <v>5282</v>
      </c>
      <c r="AG3025">
        <v>-8.1209999999999997E-3</v>
      </c>
    </row>
    <row r="3026" spans="1:33" x14ac:dyDescent="0.25">
      <c r="A3026" t="s">
        <v>5187</v>
      </c>
      <c r="B3026" t="s">
        <v>6133</v>
      </c>
      <c r="C3026" t="s">
        <v>6133</v>
      </c>
      <c r="G3026" s="1">
        <v>-2458.799664592676</v>
      </c>
      <c r="H3026" s="1">
        <v>2.122882199905E-4</v>
      </c>
      <c r="K3026" s="4">
        <v>84176030.480000004</v>
      </c>
      <c r="L3026" s="5">
        <v>4375001</v>
      </c>
      <c r="M3026" s="6">
        <v>19.240231000000001</v>
      </c>
      <c r="AB3026" s="8" t="s">
        <v>5282</v>
      </c>
      <c r="AG3026">
        <v>-8.1209999999999997E-3</v>
      </c>
    </row>
    <row r="3027" spans="1:33" x14ac:dyDescent="0.25">
      <c r="A3027" t="s">
        <v>5187</v>
      </c>
      <c r="B3027" t="s">
        <v>6134</v>
      </c>
      <c r="C3027" t="s">
        <v>6134</v>
      </c>
      <c r="G3027" s="1">
        <v>-2521.55042924693</v>
      </c>
      <c r="H3027" s="1">
        <v>3.7578518355920002E-4</v>
      </c>
      <c r="K3027" s="4">
        <v>84176030.480000004</v>
      </c>
      <c r="L3027" s="5">
        <v>4375001</v>
      </c>
      <c r="M3027" s="6">
        <v>19.240231000000001</v>
      </c>
      <c r="AB3027" s="8" t="s">
        <v>5282</v>
      </c>
      <c r="AG3027">
        <v>-8.1209999999999997E-3</v>
      </c>
    </row>
    <row r="3028" spans="1:33" x14ac:dyDescent="0.25">
      <c r="A3028" t="s">
        <v>5187</v>
      </c>
      <c r="B3028" t="s">
        <v>6135</v>
      </c>
      <c r="C3028" t="s">
        <v>6135</v>
      </c>
      <c r="G3028" s="1">
        <v>-2592.1004212627558</v>
      </c>
      <c r="H3028" s="1">
        <v>4.6226802807699998E-4</v>
      </c>
      <c r="K3028" s="4">
        <v>84176030.480000004</v>
      </c>
      <c r="L3028" s="5">
        <v>4375001</v>
      </c>
      <c r="M3028" s="6">
        <v>19.240231000000001</v>
      </c>
      <c r="AB3028" s="8" t="s">
        <v>5282</v>
      </c>
      <c r="AG3028">
        <v>-8.1209999999999997E-3</v>
      </c>
    </row>
    <row r="3029" spans="1:33" x14ac:dyDescent="0.25">
      <c r="A3029" t="s">
        <v>5187</v>
      </c>
      <c r="B3029" t="s">
        <v>6136</v>
      </c>
      <c r="C3029" t="s">
        <v>6136</v>
      </c>
      <c r="G3029" s="1">
        <v>-2489.0367949515762</v>
      </c>
      <c r="H3029" s="1">
        <v>7.4220261557440001E-4</v>
      </c>
      <c r="K3029" s="4">
        <v>84176030.480000004</v>
      </c>
      <c r="L3029" s="5">
        <v>4375001</v>
      </c>
      <c r="M3029" s="6">
        <v>19.240231000000001</v>
      </c>
      <c r="AB3029" s="8" t="s">
        <v>5282</v>
      </c>
      <c r="AG3029">
        <v>-8.1209999999999997E-3</v>
      </c>
    </row>
    <row r="3030" spans="1:33" x14ac:dyDescent="0.25">
      <c r="A3030" t="s">
        <v>5187</v>
      </c>
      <c r="B3030" t="s">
        <v>6137</v>
      </c>
      <c r="C3030" t="s">
        <v>6137</v>
      </c>
      <c r="G3030" s="1">
        <v>-2543.5581795607918</v>
      </c>
      <c r="H3030" s="1">
        <v>5.2126987478116267E-5</v>
      </c>
      <c r="K3030" s="4">
        <v>84176030.480000004</v>
      </c>
      <c r="L3030" s="5">
        <v>4375001</v>
      </c>
      <c r="M3030" s="6">
        <v>19.240231000000001</v>
      </c>
      <c r="AB3030" s="8" t="s">
        <v>5282</v>
      </c>
      <c r="AG3030">
        <v>-8.1209999999999997E-3</v>
      </c>
    </row>
    <row r="3031" spans="1:33" x14ac:dyDescent="0.25">
      <c r="A3031" t="s">
        <v>5187</v>
      </c>
      <c r="B3031" t="s">
        <v>6138</v>
      </c>
      <c r="C3031" t="s">
        <v>6138</v>
      </c>
      <c r="G3031" s="1">
        <v>-2594.720527384869</v>
      </c>
      <c r="H3031" s="1">
        <v>5.3489598458450005E-4</v>
      </c>
      <c r="K3031" s="4">
        <v>84176030.480000004</v>
      </c>
      <c r="L3031" s="5">
        <v>4375001</v>
      </c>
      <c r="M3031" s="6">
        <v>19.240231000000001</v>
      </c>
      <c r="AB3031" s="8" t="s">
        <v>5282</v>
      </c>
      <c r="AG3031">
        <v>-8.1209999999999997E-3</v>
      </c>
    </row>
    <row r="3032" spans="1:33" x14ac:dyDescent="0.25">
      <c r="A3032" t="s">
        <v>5187</v>
      </c>
      <c r="B3032" t="s">
        <v>6139</v>
      </c>
      <c r="C3032" t="s">
        <v>6139</v>
      </c>
      <c r="G3032" s="1">
        <v>-2499.5408510589559</v>
      </c>
      <c r="H3032" s="1">
        <v>1.061738600675E-4</v>
      </c>
      <c r="K3032" s="4">
        <v>84176030.480000004</v>
      </c>
      <c r="L3032" s="5">
        <v>4375001</v>
      </c>
      <c r="M3032" s="6">
        <v>19.240231000000001</v>
      </c>
      <c r="AB3032" s="8" t="s">
        <v>5282</v>
      </c>
      <c r="AG3032">
        <v>-8.1209999999999997E-3</v>
      </c>
    </row>
    <row r="3033" spans="1:33" x14ac:dyDescent="0.25">
      <c r="A3033" t="s">
        <v>5187</v>
      </c>
      <c r="B3033" t="s">
        <v>6140</v>
      </c>
      <c r="C3033" t="s">
        <v>6140</v>
      </c>
      <c r="G3033" s="1">
        <v>-2502.1692594405422</v>
      </c>
      <c r="H3033" s="1">
        <v>6.1118440779739998E-4</v>
      </c>
      <c r="K3033" s="4">
        <v>84176030.480000004</v>
      </c>
      <c r="L3033" s="5">
        <v>4375001</v>
      </c>
      <c r="M3033" s="6">
        <v>19.240231000000001</v>
      </c>
      <c r="AB3033" s="8" t="s">
        <v>5282</v>
      </c>
      <c r="AG3033">
        <v>-8.1209999999999997E-3</v>
      </c>
    </row>
    <row r="3034" spans="1:33" x14ac:dyDescent="0.25">
      <c r="A3034" t="s">
        <v>5187</v>
      </c>
      <c r="B3034" t="s">
        <v>6141</v>
      </c>
      <c r="C3034" t="s">
        <v>6141</v>
      </c>
      <c r="G3034" s="1">
        <v>-2453.3324165975841</v>
      </c>
      <c r="H3034" s="1">
        <v>2.5341608552289997E-4</v>
      </c>
      <c r="K3034" s="4">
        <v>84176030.480000004</v>
      </c>
      <c r="L3034" s="5">
        <v>4375001</v>
      </c>
      <c r="M3034" s="6">
        <v>19.240231000000001</v>
      </c>
      <c r="AB3034" s="8" t="s">
        <v>5282</v>
      </c>
      <c r="AG3034">
        <v>-8.1209999999999997E-3</v>
      </c>
    </row>
    <row r="3035" spans="1:33" x14ac:dyDescent="0.25">
      <c r="A3035" t="s">
        <v>5187</v>
      </c>
      <c r="B3035" t="s">
        <v>6142</v>
      </c>
      <c r="C3035" t="s">
        <v>6142</v>
      </c>
      <c r="G3035" s="1">
        <v>-2160.8601229310962</v>
      </c>
      <c r="H3035" s="1">
        <v>1.5053899684668E-3</v>
      </c>
      <c r="K3035" s="4">
        <v>84176030.480000004</v>
      </c>
      <c r="L3035" s="5">
        <v>4375001</v>
      </c>
      <c r="M3035" s="6">
        <v>19.240231000000001</v>
      </c>
      <c r="AB3035" s="8" t="s">
        <v>5282</v>
      </c>
      <c r="AG3035">
        <v>-8.1209999999999997E-3</v>
      </c>
    </row>
    <row r="3036" spans="1:33" x14ac:dyDescent="0.25">
      <c r="A3036" t="s">
        <v>5187</v>
      </c>
      <c r="B3036" t="s">
        <v>6143</v>
      </c>
      <c r="C3036" t="s">
        <v>6143</v>
      </c>
      <c r="G3036" s="1">
        <v>-2476.1088498466338</v>
      </c>
      <c r="H3036" s="1">
        <v>8.0360299687419999E-4</v>
      </c>
      <c r="K3036" s="4">
        <v>84176030.480000004</v>
      </c>
      <c r="L3036" s="5">
        <v>4375001</v>
      </c>
      <c r="M3036" s="6">
        <v>19.240231000000001</v>
      </c>
      <c r="AB3036" s="8" t="s">
        <v>5282</v>
      </c>
      <c r="AG3036">
        <v>-8.1209999999999997E-3</v>
      </c>
    </row>
    <row r="3037" spans="1:33" x14ac:dyDescent="0.25">
      <c r="A3037" t="s">
        <v>5187</v>
      </c>
      <c r="B3037" t="s">
        <v>6144</v>
      </c>
      <c r="C3037" t="s">
        <v>6144</v>
      </c>
      <c r="G3037" s="1">
        <v>-2419.8959159247211</v>
      </c>
      <c r="H3037" s="1">
        <v>8.8821869145880002E-4</v>
      </c>
      <c r="K3037" s="4">
        <v>84176030.480000004</v>
      </c>
      <c r="L3037" s="5">
        <v>4375001</v>
      </c>
      <c r="M3037" s="6">
        <v>19.240231000000001</v>
      </c>
      <c r="AB3037" s="8" t="s">
        <v>5282</v>
      </c>
      <c r="AG3037">
        <v>-8.1209999999999997E-3</v>
      </c>
    </row>
    <row r="3038" spans="1:33" x14ac:dyDescent="0.25">
      <c r="A3038" t="s">
        <v>5187</v>
      </c>
      <c r="B3038" t="s">
        <v>6145</v>
      </c>
      <c r="C3038" t="s">
        <v>6145</v>
      </c>
      <c r="G3038" s="1">
        <v>-2253.3459066346331</v>
      </c>
      <c r="H3038" s="1">
        <v>1.6255518360323001E-3</v>
      </c>
      <c r="K3038" s="4">
        <v>84176030.480000004</v>
      </c>
      <c r="L3038" s="5">
        <v>4375001</v>
      </c>
      <c r="M3038" s="6">
        <v>19.240231000000001</v>
      </c>
      <c r="AB3038" s="8" t="s">
        <v>5282</v>
      </c>
      <c r="AG3038">
        <v>-8.1209999999999997E-3</v>
      </c>
    </row>
    <row r="3039" spans="1:33" x14ac:dyDescent="0.25">
      <c r="A3039" t="s">
        <v>5187</v>
      </c>
      <c r="B3039" t="s">
        <v>6146</v>
      </c>
      <c r="C3039" t="s">
        <v>6146</v>
      </c>
      <c r="G3039" s="1">
        <v>-2513.3008582912289</v>
      </c>
      <c r="H3039" s="1">
        <v>2.7176690627809998E-4</v>
      </c>
      <c r="K3039" s="4">
        <v>84176030.480000004</v>
      </c>
      <c r="L3039" s="5">
        <v>4375001</v>
      </c>
      <c r="M3039" s="6">
        <v>19.240231000000001</v>
      </c>
      <c r="AB3039" s="8" t="s">
        <v>5282</v>
      </c>
      <c r="AG3039">
        <v>-8.1209999999999997E-3</v>
      </c>
    </row>
    <row r="3040" spans="1:33" x14ac:dyDescent="0.25">
      <c r="A3040" t="s">
        <v>5187</v>
      </c>
      <c r="B3040" t="s">
        <v>6147</v>
      </c>
      <c r="C3040" t="s">
        <v>6147</v>
      </c>
      <c r="G3040" s="1">
        <v>-2481.0781411049402</v>
      </c>
      <c r="H3040" s="1">
        <v>6.0436423100850001E-4</v>
      </c>
      <c r="K3040" s="4">
        <v>84176030.480000004</v>
      </c>
      <c r="L3040" s="5">
        <v>4375001</v>
      </c>
      <c r="M3040" s="6">
        <v>19.240231000000001</v>
      </c>
      <c r="AB3040" s="8" t="s">
        <v>5282</v>
      </c>
      <c r="AG3040">
        <v>-8.1209999999999997E-3</v>
      </c>
    </row>
    <row r="3041" spans="1:33" x14ac:dyDescent="0.25">
      <c r="A3041" t="s">
        <v>5187</v>
      </c>
      <c r="B3041" t="s">
        <v>6148</v>
      </c>
      <c r="C3041" t="s">
        <v>6148</v>
      </c>
      <c r="G3041" s="1">
        <v>-2583.4382863942619</v>
      </c>
      <c r="H3041" s="1">
        <v>3.4604640409679999E-4</v>
      </c>
      <c r="K3041" s="4">
        <v>84176030.480000004</v>
      </c>
      <c r="L3041" s="5">
        <v>4375001</v>
      </c>
      <c r="M3041" s="6">
        <v>19.240231000000001</v>
      </c>
      <c r="AB3041" s="8" t="s">
        <v>5282</v>
      </c>
      <c r="AG3041">
        <v>-8.1209999999999997E-3</v>
      </c>
    </row>
    <row r="3042" spans="1:33" x14ac:dyDescent="0.25">
      <c r="A3042" t="s">
        <v>5187</v>
      </c>
      <c r="B3042" t="s">
        <v>6149</v>
      </c>
      <c r="C3042" t="s">
        <v>6149</v>
      </c>
      <c r="G3042" s="1">
        <v>-2535.099841596666</v>
      </c>
      <c r="H3042" s="1">
        <v>2.479051007003222E-5</v>
      </c>
      <c r="K3042" s="4">
        <v>84176030.480000004</v>
      </c>
      <c r="L3042" s="5">
        <v>4375001</v>
      </c>
      <c r="M3042" s="6">
        <v>19.240231000000001</v>
      </c>
      <c r="AB3042" s="8" t="s">
        <v>5282</v>
      </c>
      <c r="AG3042">
        <v>-8.1209999999999997E-3</v>
      </c>
    </row>
    <row r="3043" spans="1:33" x14ac:dyDescent="0.25">
      <c r="A3043" t="s">
        <v>5187</v>
      </c>
      <c r="B3043" t="s">
        <v>6150</v>
      </c>
      <c r="C3043" t="s">
        <v>6150</v>
      </c>
      <c r="G3043" s="1">
        <v>-2586.0922807996221</v>
      </c>
      <c r="H3043" s="1">
        <v>4.1276812317740002E-4</v>
      </c>
      <c r="K3043" s="4">
        <v>84176030.480000004</v>
      </c>
      <c r="L3043" s="5">
        <v>4375001</v>
      </c>
      <c r="M3043" s="6">
        <v>19.240231000000001</v>
      </c>
      <c r="AB3043" s="8" t="s">
        <v>5282</v>
      </c>
      <c r="AG3043">
        <v>-8.1209999999999997E-3</v>
      </c>
    </row>
    <row r="3044" spans="1:33" x14ac:dyDescent="0.25">
      <c r="A3044" t="s">
        <v>5187</v>
      </c>
      <c r="B3044" t="s">
        <v>6151</v>
      </c>
      <c r="C3044" t="s">
        <v>6151</v>
      </c>
      <c r="G3044" s="1">
        <v>-2494.1379938865512</v>
      </c>
      <c r="H3044" s="1">
        <v>4.893397007423E-4</v>
      </c>
      <c r="K3044" s="4">
        <v>84176030.480000004</v>
      </c>
      <c r="L3044" s="5">
        <v>4375001</v>
      </c>
      <c r="M3044" s="6">
        <v>19.240231000000001</v>
      </c>
      <c r="AB3044" s="8" t="s">
        <v>5282</v>
      </c>
      <c r="AG3044">
        <v>-8.1209999999999997E-3</v>
      </c>
    </row>
    <row r="3045" spans="1:33" x14ac:dyDescent="0.25">
      <c r="A3045" t="s">
        <v>5187</v>
      </c>
      <c r="B3045" t="s">
        <v>6152</v>
      </c>
      <c r="C3045" t="s">
        <v>6152</v>
      </c>
      <c r="G3045" s="1">
        <v>-2491.4412142288138</v>
      </c>
      <c r="H3045" s="1">
        <v>5.7262830399872713E-5</v>
      </c>
      <c r="K3045" s="4">
        <v>84176030.480000004</v>
      </c>
      <c r="L3045" s="5">
        <v>4375001</v>
      </c>
      <c r="M3045" s="6">
        <v>19.240231000000001</v>
      </c>
      <c r="AB3045" s="8" t="s">
        <v>5282</v>
      </c>
      <c r="AG3045">
        <v>-8.1209999999999997E-3</v>
      </c>
    </row>
    <row r="3046" spans="1:33" x14ac:dyDescent="0.25">
      <c r="A3046" t="s">
        <v>5187</v>
      </c>
      <c r="B3046" t="s">
        <v>6153</v>
      </c>
      <c r="C3046" t="s">
        <v>6153</v>
      </c>
      <c r="G3046" s="1">
        <v>-2505.0917054812048</v>
      </c>
      <c r="H3046" s="1">
        <v>1.848450890065E-4</v>
      </c>
      <c r="K3046" s="4">
        <v>84176030.480000004</v>
      </c>
      <c r="L3046" s="5">
        <v>4375001</v>
      </c>
      <c r="M3046" s="6">
        <v>19.240231000000001</v>
      </c>
      <c r="AB3046" s="8" t="s">
        <v>5282</v>
      </c>
      <c r="AG3046">
        <v>-8.1209999999999997E-3</v>
      </c>
    </row>
    <row r="3047" spans="1:33" x14ac:dyDescent="0.25">
      <c r="A3047" t="s">
        <v>5187</v>
      </c>
      <c r="B3047" t="s">
        <v>6154</v>
      </c>
      <c r="C3047" t="s">
        <v>6154</v>
      </c>
      <c r="G3047" s="1">
        <v>-2574.8194990375819</v>
      </c>
      <c r="H3047" s="1">
        <v>2.485035183406E-4</v>
      </c>
      <c r="K3047" s="4">
        <v>84176030.480000004</v>
      </c>
      <c r="L3047" s="5">
        <v>4375001</v>
      </c>
      <c r="M3047" s="6">
        <v>19.240231000000001</v>
      </c>
      <c r="AB3047" s="8" t="s">
        <v>5282</v>
      </c>
      <c r="AG3047">
        <v>-8.1209999999999997E-3</v>
      </c>
    </row>
    <row r="3048" spans="1:33" x14ac:dyDescent="0.25">
      <c r="A3048" t="s">
        <v>5187</v>
      </c>
      <c r="B3048" t="s">
        <v>6155</v>
      </c>
      <c r="C3048" t="s">
        <v>6155</v>
      </c>
      <c r="G3048" s="1">
        <v>-2577.5070001413669</v>
      </c>
      <c r="H3048" s="1">
        <v>3.1160020083310003E-4</v>
      </c>
      <c r="K3048" s="4">
        <v>84176030.480000004</v>
      </c>
      <c r="L3048" s="5">
        <v>4375001</v>
      </c>
      <c r="M3048" s="6">
        <v>19.240231000000001</v>
      </c>
      <c r="AB3048" s="8" t="s">
        <v>5282</v>
      </c>
      <c r="AG3048">
        <v>-8.1209999999999997E-3</v>
      </c>
    </row>
    <row r="3049" spans="1:33" x14ac:dyDescent="0.25">
      <c r="A3049" t="s">
        <v>5187</v>
      </c>
      <c r="B3049" t="s">
        <v>6156</v>
      </c>
      <c r="C3049" t="s">
        <v>6156</v>
      </c>
      <c r="G3049" s="1">
        <v>-2486.1453335524789</v>
      </c>
      <c r="H3049" s="1">
        <v>3.869971933543E-4</v>
      </c>
      <c r="K3049" s="4">
        <v>84176030.480000004</v>
      </c>
      <c r="L3049" s="5">
        <v>4375001</v>
      </c>
      <c r="M3049" s="6">
        <v>19.240231000000001</v>
      </c>
      <c r="AB3049" s="8" t="s">
        <v>5282</v>
      </c>
      <c r="AG3049">
        <v>-8.1209999999999997E-3</v>
      </c>
    </row>
    <row r="3050" spans="1:33" x14ac:dyDescent="0.25">
      <c r="A3050" t="s">
        <v>5187</v>
      </c>
      <c r="B3050" t="s">
        <v>6157</v>
      </c>
      <c r="C3050" t="s">
        <v>6157</v>
      </c>
      <c r="G3050" s="1">
        <v>-2701.7820979365429</v>
      </c>
      <c r="K3050" s="4">
        <v>84176030.480000004</v>
      </c>
      <c r="L3050" s="5">
        <v>4375001</v>
      </c>
      <c r="M3050" s="6">
        <v>19.240231000000001</v>
      </c>
      <c r="AB3050" s="8" t="s">
        <v>5282</v>
      </c>
      <c r="AG3050">
        <v>-8.1209999999999997E-3</v>
      </c>
    </row>
    <row r="3051" spans="1:33" x14ac:dyDescent="0.25">
      <c r="A3051" t="s">
        <v>5187</v>
      </c>
      <c r="B3051" t="s">
        <v>6158</v>
      </c>
      <c r="C3051" t="s">
        <v>6158</v>
      </c>
      <c r="G3051" s="1">
        <v>-2625.9148372841451</v>
      </c>
      <c r="H3051" s="1">
        <v>4.1480733420182198E-8</v>
      </c>
      <c r="K3051" s="4">
        <v>84176030.480000004</v>
      </c>
      <c r="L3051" s="5">
        <v>4375001</v>
      </c>
      <c r="M3051" s="6">
        <v>19.240231000000001</v>
      </c>
      <c r="AB3051" s="8" t="s">
        <v>5282</v>
      </c>
      <c r="AG3051">
        <v>-8.1209999999999997E-3</v>
      </c>
    </row>
    <row r="3052" spans="1:33" x14ac:dyDescent="0.25">
      <c r="A3052" t="s">
        <v>5187</v>
      </c>
      <c r="B3052" t="s">
        <v>6159</v>
      </c>
      <c r="C3052" t="s">
        <v>6159</v>
      </c>
      <c r="G3052" s="1">
        <v>-2626.3173217794329</v>
      </c>
      <c r="H3052" s="1">
        <v>4.8303068899031151E-10</v>
      </c>
      <c r="K3052" s="4">
        <v>84176030.480000004</v>
      </c>
      <c r="L3052" s="5">
        <v>4375001</v>
      </c>
      <c r="M3052" s="6">
        <v>19.240231000000001</v>
      </c>
      <c r="AB3052" s="8" t="s">
        <v>5282</v>
      </c>
      <c r="AG3052">
        <v>-8.1209999999999997E-3</v>
      </c>
    </row>
    <row r="3053" spans="1:33" x14ac:dyDescent="0.25">
      <c r="A3053" t="s">
        <v>5187</v>
      </c>
      <c r="B3053" t="s">
        <v>6160</v>
      </c>
      <c r="C3053" t="s">
        <v>6160</v>
      </c>
      <c r="G3053" s="1">
        <v>-2692.5546471161751</v>
      </c>
      <c r="K3053" s="4">
        <v>84176030.480000004</v>
      </c>
      <c r="L3053" s="5">
        <v>4375001</v>
      </c>
      <c r="M3053" s="6">
        <v>19.240231000000001</v>
      </c>
      <c r="AB3053" s="8" t="s">
        <v>5282</v>
      </c>
      <c r="AG3053">
        <v>-8.1209999999999997E-3</v>
      </c>
    </row>
    <row r="3054" spans="1:33" x14ac:dyDescent="0.25">
      <c r="A3054" t="s">
        <v>5187</v>
      </c>
      <c r="B3054" t="s">
        <v>6161</v>
      </c>
      <c r="C3054" t="s">
        <v>6161</v>
      </c>
      <c r="G3054" s="1">
        <v>-2572.2012997776192</v>
      </c>
      <c r="H3054" s="1">
        <v>9.2185444713352565E-6</v>
      </c>
      <c r="K3054" s="4">
        <v>84176030.480000004</v>
      </c>
      <c r="L3054" s="5">
        <v>4375001</v>
      </c>
      <c r="M3054" s="6">
        <v>19.240231000000001</v>
      </c>
      <c r="AB3054" s="8" t="s">
        <v>5282</v>
      </c>
      <c r="AG3054">
        <v>-8.1209999999999997E-3</v>
      </c>
    </row>
    <row r="3055" spans="1:33" x14ac:dyDescent="0.25">
      <c r="A3055" t="s">
        <v>5187</v>
      </c>
      <c r="B3055" t="s">
        <v>6162</v>
      </c>
      <c r="C3055" t="s">
        <v>6162</v>
      </c>
      <c r="G3055" s="1">
        <v>-2486.381382024168</v>
      </c>
      <c r="H3055" s="1">
        <v>2.3637681233940001E-4</v>
      </c>
      <c r="K3055" s="4">
        <v>84176030.480000004</v>
      </c>
      <c r="L3055" s="5">
        <v>4375001</v>
      </c>
      <c r="M3055" s="6">
        <v>19.240231000000001</v>
      </c>
      <c r="AB3055" s="8" t="s">
        <v>5282</v>
      </c>
      <c r="AG3055">
        <v>-8.1209999999999997E-3</v>
      </c>
    </row>
    <row r="3056" spans="1:33" x14ac:dyDescent="0.25">
      <c r="A3056" t="s">
        <v>5187</v>
      </c>
      <c r="B3056" t="s">
        <v>6163</v>
      </c>
      <c r="C3056" t="s">
        <v>6163</v>
      </c>
      <c r="G3056" s="1">
        <v>-2566.6795803253208</v>
      </c>
      <c r="H3056" s="1">
        <v>2.8926904544949099E-5</v>
      </c>
      <c r="K3056" s="4">
        <v>84176030.480000004</v>
      </c>
      <c r="L3056" s="5">
        <v>4375001</v>
      </c>
      <c r="M3056" s="6">
        <v>19.240231000000001</v>
      </c>
      <c r="AB3056" s="8" t="s">
        <v>5282</v>
      </c>
      <c r="AG3056">
        <v>-8.1209999999999997E-3</v>
      </c>
    </row>
    <row r="3057" spans="1:33" x14ac:dyDescent="0.25">
      <c r="A3057" t="s">
        <v>5187</v>
      </c>
      <c r="B3057" t="s">
        <v>6164</v>
      </c>
      <c r="C3057" t="s">
        <v>6164</v>
      </c>
      <c r="G3057" s="1">
        <v>-2590.9562522237829</v>
      </c>
      <c r="H3057" s="1">
        <v>1.9598346055640001E-4</v>
      </c>
      <c r="K3057" s="4">
        <v>84176030.480000004</v>
      </c>
      <c r="L3057" s="5">
        <v>4375001</v>
      </c>
      <c r="M3057" s="6">
        <v>19.240231000000001</v>
      </c>
      <c r="AB3057" s="8" t="s">
        <v>5282</v>
      </c>
      <c r="AG3057">
        <v>-8.1209999999999997E-3</v>
      </c>
    </row>
    <row r="3058" spans="1:33" x14ac:dyDescent="0.25">
      <c r="A3058" t="s">
        <v>5187</v>
      </c>
      <c r="B3058" t="s">
        <v>6165</v>
      </c>
      <c r="C3058" t="s">
        <v>6165</v>
      </c>
      <c r="G3058" s="1">
        <v>-2320.2018911220189</v>
      </c>
      <c r="H3058" s="1">
        <v>3.4534995756119999E-4</v>
      </c>
      <c r="K3058" s="4">
        <v>84176030.480000004</v>
      </c>
      <c r="L3058" s="5">
        <v>4375001</v>
      </c>
      <c r="M3058" s="6">
        <v>19.240231000000001</v>
      </c>
      <c r="AB3058" s="8" t="s">
        <v>5282</v>
      </c>
      <c r="AG3058">
        <v>-8.1209999999999997E-3</v>
      </c>
    </row>
    <row r="3059" spans="1:33" x14ac:dyDescent="0.25">
      <c r="A3059" t="s">
        <v>5187</v>
      </c>
      <c r="B3059" t="s">
        <v>6166</v>
      </c>
      <c r="C3059" t="s">
        <v>6166</v>
      </c>
      <c r="G3059" s="1">
        <v>-2308.7704446285461</v>
      </c>
      <c r="H3059" s="1">
        <v>3.6902839204699998E-4</v>
      </c>
      <c r="K3059" s="4">
        <v>84176030.480000004</v>
      </c>
      <c r="L3059" s="5">
        <v>4375001</v>
      </c>
      <c r="M3059" s="6">
        <v>19.240231000000001</v>
      </c>
      <c r="AB3059" s="8" t="s">
        <v>5282</v>
      </c>
      <c r="AG3059">
        <v>-8.1209999999999997E-3</v>
      </c>
    </row>
    <row r="3060" spans="1:33" x14ac:dyDescent="0.25">
      <c r="A3060" t="s">
        <v>5187</v>
      </c>
      <c r="B3060" t="s">
        <v>6167</v>
      </c>
      <c r="C3060" t="s">
        <v>6167</v>
      </c>
      <c r="G3060" s="1">
        <v>-2405.7634423170311</v>
      </c>
      <c r="H3060" s="1">
        <v>3.186270282873E-4</v>
      </c>
      <c r="K3060" s="4">
        <v>84176030.480000004</v>
      </c>
      <c r="L3060" s="5">
        <v>4375001</v>
      </c>
      <c r="M3060" s="6">
        <v>19.240231000000001</v>
      </c>
      <c r="AB3060" s="8" t="s">
        <v>5282</v>
      </c>
      <c r="AG3060">
        <v>-8.1209999999999997E-3</v>
      </c>
    </row>
    <row r="3061" spans="1:33" x14ac:dyDescent="0.25">
      <c r="A3061" t="s">
        <v>5187</v>
      </c>
      <c r="B3061" t="s">
        <v>6168</v>
      </c>
      <c r="C3061" t="s">
        <v>6168</v>
      </c>
      <c r="G3061" s="1">
        <v>-2617.1072110023001</v>
      </c>
      <c r="H3061" s="1">
        <v>3.5325839157138192E-7</v>
      </c>
      <c r="K3061" s="4">
        <v>84176030.480000004</v>
      </c>
      <c r="L3061" s="5">
        <v>4375001</v>
      </c>
      <c r="M3061" s="6">
        <v>19.240231000000001</v>
      </c>
      <c r="AB3061" s="8" t="s">
        <v>5282</v>
      </c>
      <c r="AG3061">
        <v>-8.1209999999999997E-3</v>
      </c>
    </row>
    <row r="3062" spans="1:33" x14ac:dyDescent="0.25">
      <c r="A3062" t="s">
        <v>5187</v>
      </c>
      <c r="B3062" t="s">
        <v>6169</v>
      </c>
      <c r="C3062" t="s">
        <v>6169</v>
      </c>
      <c r="G3062" s="1">
        <v>-2657.480969031978</v>
      </c>
      <c r="H3062" s="1">
        <v>2.4629046693324541E-6</v>
      </c>
      <c r="K3062" s="4">
        <v>84176030.480000004</v>
      </c>
      <c r="L3062" s="5">
        <v>4375001</v>
      </c>
      <c r="M3062" s="6">
        <v>19.240231000000001</v>
      </c>
      <c r="AB3062" s="8" t="s">
        <v>5282</v>
      </c>
      <c r="AG3062">
        <v>-8.1209999999999997E-3</v>
      </c>
    </row>
    <row r="3063" spans="1:33" x14ac:dyDescent="0.25">
      <c r="A3063" t="s">
        <v>5187</v>
      </c>
      <c r="B3063" t="s">
        <v>6170</v>
      </c>
      <c r="C3063" t="s">
        <v>6170</v>
      </c>
      <c r="G3063" s="1">
        <v>-2617.5634112096168</v>
      </c>
      <c r="H3063" s="1">
        <v>1.1522791090325419E-8</v>
      </c>
      <c r="K3063" s="4">
        <v>84176030.480000004</v>
      </c>
      <c r="L3063" s="5">
        <v>4375001</v>
      </c>
      <c r="M3063" s="6">
        <v>19.240231000000001</v>
      </c>
      <c r="AB3063" s="8" t="s">
        <v>5282</v>
      </c>
      <c r="AG3063">
        <v>-8.1209999999999997E-3</v>
      </c>
    </row>
    <row r="3064" spans="1:33" x14ac:dyDescent="0.25">
      <c r="A3064" t="s">
        <v>5187</v>
      </c>
      <c r="B3064" t="s">
        <v>6171</v>
      </c>
      <c r="C3064" t="s">
        <v>6171</v>
      </c>
      <c r="G3064" s="1">
        <v>-2529.5947797938252</v>
      </c>
      <c r="H3064" s="1">
        <v>2.7347547787789998E-4</v>
      </c>
      <c r="K3064" s="4">
        <v>84176030.480000004</v>
      </c>
      <c r="L3064" s="5">
        <v>4375001</v>
      </c>
      <c r="M3064" s="6">
        <v>19.240231000000001</v>
      </c>
      <c r="AB3064" s="8" t="s">
        <v>5282</v>
      </c>
      <c r="AG3064">
        <v>-8.1209999999999997E-3</v>
      </c>
    </row>
    <row r="3065" spans="1:33" x14ac:dyDescent="0.25">
      <c r="A3065" t="s">
        <v>5187</v>
      </c>
      <c r="B3065" t="s">
        <v>6172</v>
      </c>
      <c r="C3065" t="s">
        <v>6172</v>
      </c>
      <c r="G3065" s="1">
        <v>-2239.0107438106202</v>
      </c>
      <c r="H3065" s="1">
        <v>4.5231372774090002E-4</v>
      </c>
      <c r="K3065" s="4">
        <v>84176030.480000004</v>
      </c>
      <c r="L3065" s="5">
        <v>4375001</v>
      </c>
      <c r="M3065" s="6">
        <v>19.240231000000001</v>
      </c>
      <c r="AB3065" s="8" t="s">
        <v>5282</v>
      </c>
      <c r="AG3065">
        <v>-8.1209999999999997E-3</v>
      </c>
    </row>
    <row r="3066" spans="1:33" x14ac:dyDescent="0.25">
      <c r="A3066" t="s">
        <v>5187</v>
      </c>
      <c r="B3066" t="s">
        <v>6173</v>
      </c>
      <c r="C3066" t="s">
        <v>6173</v>
      </c>
      <c r="G3066" s="1">
        <v>-2563.8435355841862</v>
      </c>
      <c r="H3066" s="1">
        <v>2.618525507044017E-5</v>
      </c>
      <c r="K3066" s="4">
        <v>84176030.480000004</v>
      </c>
      <c r="L3066" s="5">
        <v>4375001</v>
      </c>
      <c r="M3066" s="6">
        <v>19.240231000000001</v>
      </c>
      <c r="AB3066" s="8" t="s">
        <v>5282</v>
      </c>
      <c r="AG3066">
        <v>-8.1209999999999997E-3</v>
      </c>
    </row>
    <row r="3067" spans="1:33" x14ac:dyDescent="0.25">
      <c r="A3067" t="s">
        <v>5187</v>
      </c>
      <c r="B3067" t="s">
        <v>6174</v>
      </c>
      <c r="C3067" t="s">
        <v>6174</v>
      </c>
      <c r="G3067" s="1">
        <v>-2478.615031195779</v>
      </c>
      <c r="H3067" s="1">
        <v>3.3665051101400002E-4</v>
      </c>
      <c r="K3067" s="4">
        <v>84176030.480000004</v>
      </c>
      <c r="L3067" s="5">
        <v>4375001</v>
      </c>
      <c r="M3067" s="6">
        <v>19.240231000000001</v>
      </c>
      <c r="AB3067" s="8" t="s">
        <v>5282</v>
      </c>
      <c r="AG3067">
        <v>-8.1209999999999997E-3</v>
      </c>
    </row>
    <row r="3068" spans="1:33" x14ac:dyDescent="0.25">
      <c r="A3068" t="s">
        <v>5187</v>
      </c>
      <c r="B3068" t="s">
        <v>6175</v>
      </c>
      <c r="C3068" t="s">
        <v>6175</v>
      </c>
      <c r="G3068" s="1">
        <v>-2683.3743877453849</v>
      </c>
      <c r="K3068" s="4">
        <v>84176030.480000004</v>
      </c>
      <c r="L3068" s="5">
        <v>4375001</v>
      </c>
      <c r="M3068" s="6">
        <v>19.240231000000001</v>
      </c>
      <c r="AB3068" s="8" t="s">
        <v>5282</v>
      </c>
      <c r="AG3068">
        <v>-8.1209999999999997E-3</v>
      </c>
    </row>
    <row r="3069" spans="1:33" x14ac:dyDescent="0.25">
      <c r="A3069" t="s">
        <v>5187</v>
      </c>
      <c r="B3069" t="s">
        <v>6176</v>
      </c>
      <c r="C3069" t="s">
        <v>6176</v>
      </c>
      <c r="G3069" s="1">
        <v>-2596.0815284097339</v>
      </c>
      <c r="H3069" s="1">
        <v>2.2459804216269999E-4</v>
      </c>
      <c r="K3069" s="4">
        <v>84176030.480000004</v>
      </c>
      <c r="L3069" s="5">
        <v>4375001</v>
      </c>
      <c r="M3069" s="6">
        <v>19.240231000000001</v>
      </c>
      <c r="AB3069" s="8" t="s">
        <v>5282</v>
      </c>
      <c r="AG3069">
        <v>-8.1209999999999997E-3</v>
      </c>
    </row>
    <row r="3070" spans="1:33" x14ac:dyDescent="0.25">
      <c r="A3070" t="s">
        <v>5187</v>
      </c>
      <c r="B3070" t="s">
        <v>6177</v>
      </c>
      <c r="C3070" t="s">
        <v>6177</v>
      </c>
      <c r="G3070" s="1">
        <v>-2608.5323602917661</v>
      </c>
      <c r="H3070" s="1">
        <v>1.477634974011393E-5</v>
      </c>
      <c r="K3070" s="4">
        <v>84176030.480000004</v>
      </c>
      <c r="L3070" s="5">
        <v>4375001</v>
      </c>
      <c r="M3070" s="6">
        <v>19.240231000000001</v>
      </c>
      <c r="AB3070" s="8" t="s">
        <v>5282</v>
      </c>
      <c r="AG3070">
        <v>-8.1209999999999997E-3</v>
      </c>
    </row>
    <row r="3071" spans="1:33" x14ac:dyDescent="0.25">
      <c r="A3071" t="s">
        <v>5187</v>
      </c>
      <c r="B3071" t="s">
        <v>6178</v>
      </c>
      <c r="C3071" t="s">
        <v>6178</v>
      </c>
      <c r="G3071" s="1">
        <v>-2313.4334726378811</v>
      </c>
      <c r="H3071" s="1">
        <v>4.6397412849809999E-4</v>
      </c>
      <c r="K3071" s="4">
        <v>84176030.480000004</v>
      </c>
      <c r="L3071" s="5">
        <v>4375001</v>
      </c>
      <c r="M3071" s="6">
        <v>19.240231000000001</v>
      </c>
      <c r="AB3071" s="8" t="s">
        <v>5282</v>
      </c>
      <c r="AG3071">
        <v>-8.1209999999999997E-3</v>
      </c>
    </row>
    <row r="3072" spans="1:33" x14ac:dyDescent="0.25">
      <c r="A3072" t="s">
        <v>5187</v>
      </c>
      <c r="B3072" t="s">
        <v>6179</v>
      </c>
      <c r="C3072" t="s">
        <v>6179</v>
      </c>
      <c r="G3072" s="1">
        <v>-2302.0994144396218</v>
      </c>
      <c r="H3072" s="1">
        <v>4.9146605979430002E-4</v>
      </c>
      <c r="K3072" s="4">
        <v>84176030.480000004</v>
      </c>
      <c r="L3072" s="5">
        <v>4375001</v>
      </c>
      <c r="M3072" s="6">
        <v>19.240231000000001</v>
      </c>
      <c r="AB3072" s="8" t="s">
        <v>5282</v>
      </c>
      <c r="AG3072">
        <v>-8.1209999999999997E-3</v>
      </c>
    </row>
    <row r="3073" spans="1:33" x14ac:dyDescent="0.25">
      <c r="A3073" t="s">
        <v>5187</v>
      </c>
      <c r="B3073" t="s">
        <v>6180</v>
      </c>
      <c r="C3073" t="s">
        <v>6180</v>
      </c>
      <c r="G3073" s="1">
        <v>-2558.3253851361451</v>
      </c>
      <c r="H3073" s="1">
        <v>6.5811955076929338E-5</v>
      </c>
      <c r="K3073" s="4">
        <v>84176030.480000004</v>
      </c>
      <c r="L3073" s="5">
        <v>4375001</v>
      </c>
      <c r="M3073" s="6">
        <v>19.240231000000001</v>
      </c>
      <c r="AB3073" s="8" t="s">
        <v>5282</v>
      </c>
      <c r="AG3073">
        <v>-8.1209999999999997E-3</v>
      </c>
    </row>
    <row r="3074" spans="1:33" x14ac:dyDescent="0.25">
      <c r="A3074" t="s">
        <v>5187</v>
      </c>
      <c r="B3074" t="s">
        <v>6181</v>
      </c>
      <c r="C3074" t="s">
        <v>6181</v>
      </c>
      <c r="G3074" s="1">
        <v>-2398.4622435444771</v>
      </c>
      <c r="H3074" s="1">
        <v>4.3643512770360002E-4</v>
      </c>
      <c r="K3074" s="4">
        <v>84176030.480000004</v>
      </c>
      <c r="L3074" s="5">
        <v>4375001</v>
      </c>
      <c r="M3074" s="6">
        <v>19.240231000000001</v>
      </c>
      <c r="AB3074" s="8" t="s">
        <v>5282</v>
      </c>
      <c r="AG3074">
        <v>-8.1209999999999997E-3</v>
      </c>
    </row>
    <row r="3075" spans="1:33" x14ac:dyDescent="0.25">
      <c r="A3075" t="s">
        <v>5187</v>
      </c>
      <c r="B3075" t="s">
        <v>6182</v>
      </c>
      <c r="C3075" t="s">
        <v>6182</v>
      </c>
      <c r="G3075" s="1">
        <v>-2582.4904691620281</v>
      </c>
      <c r="H3075" s="1">
        <v>2.9615879935969999E-4</v>
      </c>
      <c r="K3075" s="4">
        <v>84176030.480000004</v>
      </c>
      <c r="L3075" s="5">
        <v>4375001</v>
      </c>
      <c r="M3075" s="6">
        <v>19.240231000000001</v>
      </c>
      <c r="AB3075" s="8" t="s">
        <v>5282</v>
      </c>
      <c r="AG3075">
        <v>-8.1209999999999997E-3</v>
      </c>
    </row>
    <row r="3076" spans="1:33" x14ac:dyDescent="0.25">
      <c r="A3076" t="s">
        <v>5187</v>
      </c>
      <c r="B3076" t="s">
        <v>6183</v>
      </c>
      <c r="C3076" t="s">
        <v>6183</v>
      </c>
      <c r="G3076" s="1">
        <v>-2699.5356340162921</v>
      </c>
      <c r="H3076" s="1">
        <v>1.3622488772820001E-4</v>
      </c>
      <c r="K3076" s="4">
        <v>84176030.480000004</v>
      </c>
      <c r="L3076" s="5">
        <v>4375001</v>
      </c>
      <c r="M3076" s="6">
        <v>19.240231000000001</v>
      </c>
      <c r="AB3076" s="8" t="s">
        <v>5282</v>
      </c>
      <c r="AG3076">
        <v>-8.1209999999999997E-3</v>
      </c>
    </row>
    <row r="3077" spans="1:33" x14ac:dyDescent="0.25">
      <c r="A3077" t="s">
        <v>5187</v>
      </c>
      <c r="B3077" t="s">
        <v>6184</v>
      </c>
      <c r="C3077" t="s">
        <v>6184</v>
      </c>
      <c r="G3077" s="1">
        <v>-2608.3438232365329</v>
      </c>
      <c r="H3077" s="1">
        <v>2.3498389981886992E-6</v>
      </c>
      <c r="K3077" s="4">
        <v>84176030.480000004</v>
      </c>
      <c r="L3077" s="5">
        <v>4375001</v>
      </c>
      <c r="M3077" s="6">
        <v>19.240231000000001</v>
      </c>
      <c r="AB3077" s="8" t="s">
        <v>5282</v>
      </c>
      <c r="AG3077">
        <v>-8.1209999999999997E-3</v>
      </c>
    </row>
    <row r="3078" spans="1:33" x14ac:dyDescent="0.25">
      <c r="A3078" t="s">
        <v>5187</v>
      </c>
      <c r="B3078" t="s">
        <v>6185</v>
      </c>
      <c r="C3078" t="s">
        <v>6185</v>
      </c>
      <c r="G3078" s="1">
        <v>-2608.853194960308</v>
      </c>
      <c r="H3078" s="1">
        <v>1.8491891053967551E-7</v>
      </c>
      <c r="K3078" s="4">
        <v>84176030.480000004</v>
      </c>
      <c r="L3078" s="5">
        <v>4375001</v>
      </c>
      <c r="M3078" s="6">
        <v>19.240231000000001</v>
      </c>
      <c r="AB3078" s="8" t="s">
        <v>5282</v>
      </c>
      <c r="AG3078">
        <v>-8.1209999999999997E-3</v>
      </c>
    </row>
    <row r="3079" spans="1:33" x14ac:dyDescent="0.25">
      <c r="A3079" t="s">
        <v>5187</v>
      </c>
      <c r="B3079" t="s">
        <v>6186</v>
      </c>
      <c r="C3079" t="s">
        <v>6186</v>
      </c>
      <c r="G3079" s="1">
        <v>-2648.4485565698019</v>
      </c>
      <c r="H3079" s="1">
        <v>1.0652391205985519E-5</v>
      </c>
      <c r="K3079" s="4">
        <v>84176030.480000004</v>
      </c>
      <c r="L3079" s="5">
        <v>4375001</v>
      </c>
      <c r="M3079" s="6">
        <v>19.240231000000001</v>
      </c>
      <c r="AB3079" s="8" t="s">
        <v>5282</v>
      </c>
      <c r="AG3079">
        <v>-8.1209999999999997E-3</v>
      </c>
    </row>
    <row r="3080" spans="1:33" x14ac:dyDescent="0.25">
      <c r="A3080" t="s">
        <v>5187</v>
      </c>
      <c r="B3080" t="s">
        <v>6187</v>
      </c>
      <c r="C3080" t="s">
        <v>6187</v>
      </c>
      <c r="G3080" s="1">
        <v>-2701.7178181352069</v>
      </c>
      <c r="H3080" s="1">
        <v>1.961137595729E-4</v>
      </c>
      <c r="K3080" s="4">
        <v>84176030.480000004</v>
      </c>
      <c r="L3080" s="5">
        <v>4375001</v>
      </c>
      <c r="M3080" s="6">
        <v>19.240231000000001</v>
      </c>
      <c r="AB3080" s="8" t="s">
        <v>5282</v>
      </c>
      <c r="AG3080">
        <v>-8.1209999999999997E-3</v>
      </c>
    </row>
    <row r="3081" spans="1:33" x14ac:dyDescent="0.25">
      <c r="A3081" t="s">
        <v>5187</v>
      </c>
      <c r="B3081" t="s">
        <v>6188</v>
      </c>
      <c r="C3081" t="s">
        <v>6188</v>
      </c>
      <c r="G3081" s="1">
        <v>-2623.7968708270691</v>
      </c>
      <c r="H3081" s="1">
        <v>1.156044973938E-4</v>
      </c>
      <c r="K3081" s="4">
        <v>84176030.480000004</v>
      </c>
      <c r="L3081" s="5">
        <v>4375001</v>
      </c>
      <c r="M3081" s="6">
        <v>19.240231000000001</v>
      </c>
      <c r="AB3081" s="8" t="s">
        <v>5282</v>
      </c>
      <c r="AG3081">
        <v>-8.1209999999999997E-3</v>
      </c>
    </row>
    <row r="3082" spans="1:33" x14ac:dyDescent="0.25">
      <c r="A3082" t="s">
        <v>5187</v>
      </c>
      <c r="B3082" t="s">
        <v>6189</v>
      </c>
      <c r="C3082" t="s">
        <v>6189</v>
      </c>
      <c r="G3082" s="1">
        <v>-2232.7573699670988</v>
      </c>
      <c r="H3082" s="1">
        <v>5.9359574588960001E-4</v>
      </c>
      <c r="K3082" s="4">
        <v>84176030.480000004</v>
      </c>
      <c r="L3082" s="5">
        <v>4375001</v>
      </c>
      <c r="M3082" s="6">
        <v>19.240231000000001</v>
      </c>
      <c r="AB3082" s="8" t="s">
        <v>5282</v>
      </c>
      <c r="AG3082">
        <v>-8.1209999999999997E-3</v>
      </c>
    </row>
    <row r="3083" spans="1:33" x14ac:dyDescent="0.25">
      <c r="A3083" t="s">
        <v>5187</v>
      </c>
      <c r="B3083" t="s">
        <v>6190</v>
      </c>
      <c r="C3083" t="s">
        <v>6190</v>
      </c>
      <c r="G3083" s="1">
        <v>-2521.5141334914551</v>
      </c>
      <c r="H3083" s="1">
        <v>3.9380204889430002E-4</v>
      </c>
      <c r="K3083" s="4">
        <v>84176030.480000004</v>
      </c>
      <c r="L3083" s="5">
        <v>4375001</v>
      </c>
      <c r="M3083" s="6">
        <v>19.240231000000001</v>
      </c>
      <c r="AB3083" s="8" t="s">
        <v>5282</v>
      </c>
      <c r="AG3083">
        <v>-8.1209999999999997E-3</v>
      </c>
    </row>
    <row r="3084" spans="1:33" x14ac:dyDescent="0.25">
      <c r="A3084" t="s">
        <v>5187</v>
      </c>
      <c r="B3084" t="s">
        <v>6191</v>
      </c>
      <c r="C3084" t="s">
        <v>6191</v>
      </c>
      <c r="G3084" s="1">
        <v>-2470.8850115632849</v>
      </c>
      <c r="H3084" s="1">
        <v>4.7465128275669998E-4</v>
      </c>
      <c r="K3084" s="4">
        <v>84176030.480000004</v>
      </c>
      <c r="L3084" s="5">
        <v>4375001</v>
      </c>
      <c r="M3084" s="6">
        <v>19.240231000000001</v>
      </c>
      <c r="AB3084" s="8" t="s">
        <v>5282</v>
      </c>
      <c r="AG3084">
        <v>-8.1209999999999997E-3</v>
      </c>
    </row>
    <row r="3085" spans="1:33" x14ac:dyDescent="0.25">
      <c r="A3085" t="s">
        <v>5187</v>
      </c>
      <c r="B3085" t="s">
        <v>6192</v>
      </c>
      <c r="C3085" t="s">
        <v>6192</v>
      </c>
      <c r="G3085" s="1">
        <v>-2555.526440198581</v>
      </c>
      <c r="H3085" s="1">
        <v>6.7111643233363873E-5</v>
      </c>
      <c r="K3085" s="4">
        <v>84176030.480000004</v>
      </c>
      <c r="L3085" s="5">
        <v>4375001</v>
      </c>
      <c r="M3085" s="6">
        <v>19.240231000000001</v>
      </c>
      <c r="AB3085" s="8" t="s">
        <v>5282</v>
      </c>
      <c r="AG3085">
        <v>-8.1209999999999997E-3</v>
      </c>
    </row>
    <row r="3086" spans="1:33" x14ac:dyDescent="0.25">
      <c r="A3086" t="s">
        <v>5187</v>
      </c>
      <c r="B3086" t="s">
        <v>6193</v>
      </c>
      <c r="C3086" t="s">
        <v>6193</v>
      </c>
      <c r="G3086" s="1">
        <v>-2346.3129057001302</v>
      </c>
      <c r="H3086" s="1">
        <v>7.9575458687160001E-4</v>
      </c>
      <c r="K3086" s="4">
        <v>84176030.480000004</v>
      </c>
      <c r="L3086" s="5">
        <v>4375001</v>
      </c>
      <c r="M3086" s="6">
        <v>19.240231000000001</v>
      </c>
      <c r="AB3086" s="8" t="s">
        <v>5282</v>
      </c>
      <c r="AG3086">
        <v>-8.1209999999999997E-3</v>
      </c>
    </row>
    <row r="3087" spans="1:33" x14ac:dyDescent="0.25">
      <c r="A3087" t="s">
        <v>5187</v>
      </c>
      <c r="B3087" t="s">
        <v>6194</v>
      </c>
      <c r="C3087" t="s">
        <v>6194</v>
      </c>
      <c r="G3087" s="1">
        <v>-2587.6044156414991</v>
      </c>
      <c r="H3087" s="1">
        <v>3.3772573995379998E-4</v>
      </c>
      <c r="K3087" s="4">
        <v>84176030.480000004</v>
      </c>
      <c r="L3087" s="5">
        <v>4375001</v>
      </c>
      <c r="M3087" s="6">
        <v>19.240231000000001</v>
      </c>
      <c r="AB3087" s="8" t="s">
        <v>5282</v>
      </c>
      <c r="AG3087">
        <v>-8.1209999999999997E-3</v>
      </c>
    </row>
    <row r="3088" spans="1:33" x14ac:dyDescent="0.25">
      <c r="A3088" t="s">
        <v>5187</v>
      </c>
      <c r="B3088" t="s">
        <v>6195</v>
      </c>
      <c r="C3088" t="s">
        <v>6195</v>
      </c>
      <c r="G3088" s="1">
        <v>-2674.240998573689</v>
      </c>
      <c r="K3088" s="4">
        <v>84176030.480000004</v>
      </c>
      <c r="L3088" s="5">
        <v>4375001</v>
      </c>
      <c r="M3088" s="6">
        <v>19.240231000000001</v>
      </c>
      <c r="AB3088" s="8" t="s">
        <v>5282</v>
      </c>
      <c r="AG3088">
        <v>-8.1209999999999997E-3</v>
      </c>
    </row>
    <row r="3089" spans="1:33" x14ac:dyDescent="0.25">
      <c r="A3089" t="s">
        <v>5187</v>
      </c>
      <c r="B3089" t="s">
        <v>6196</v>
      </c>
      <c r="C3089" t="s">
        <v>6196</v>
      </c>
      <c r="G3089" s="1">
        <v>-2599.897670240086</v>
      </c>
      <c r="H3089" s="1">
        <v>4.4532610666187247E-5</v>
      </c>
      <c r="K3089" s="4">
        <v>84176030.480000004</v>
      </c>
      <c r="L3089" s="5">
        <v>4375001</v>
      </c>
      <c r="M3089" s="6">
        <v>19.240231000000001</v>
      </c>
      <c r="AB3089" s="8" t="s">
        <v>5282</v>
      </c>
      <c r="AG3089">
        <v>-8.1209999999999997E-3</v>
      </c>
    </row>
    <row r="3090" spans="1:33" x14ac:dyDescent="0.25">
      <c r="A3090" t="s">
        <v>5187</v>
      </c>
      <c r="B3090" t="s">
        <v>6197</v>
      </c>
      <c r="C3090" t="s">
        <v>6197</v>
      </c>
      <c r="G3090" s="1">
        <v>-2306.6946279324011</v>
      </c>
      <c r="H3090" s="1">
        <v>6.2760522628350001E-4</v>
      </c>
      <c r="K3090" s="4">
        <v>84176030.480000004</v>
      </c>
      <c r="L3090" s="5">
        <v>4375001</v>
      </c>
      <c r="M3090" s="6">
        <v>19.240231000000001</v>
      </c>
      <c r="AB3090" s="8" t="s">
        <v>5282</v>
      </c>
      <c r="AG3090">
        <v>-8.1209999999999997E-3</v>
      </c>
    </row>
    <row r="3091" spans="1:33" x14ac:dyDescent="0.25">
      <c r="A3091" t="s">
        <v>5187</v>
      </c>
      <c r="B3091" t="s">
        <v>6198</v>
      </c>
      <c r="C3091" t="s">
        <v>6198</v>
      </c>
      <c r="G3091" s="1">
        <v>-2295.457255745026</v>
      </c>
      <c r="H3091" s="1">
        <v>6.5733079944650002E-4</v>
      </c>
      <c r="K3091" s="4">
        <v>84176030.480000004</v>
      </c>
      <c r="L3091" s="5">
        <v>4375001</v>
      </c>
      <c r="M3091" s="6">
        <v>19.240231000000001</v>
      </c>
      <c r="AB3091" s="8" t="s">
        <v>5282</v>
      </c>
      <c r="AG3091">
        <v>-8.1209999999999997E-3</v>
      </c>
    </row>
    <row r="3092" spans="1:33" x14ac:dyDescent="0.25">
      <c r="A3092" t="s">
        <v>5187</v>
      </c>
      <c r="B3092" t="s">
        <v>6199</v>
      </c>
      <c r="C3092" t="s">
        <v>6199</v>
      </c>
      <c r="G3092" s="1">
        <v>-2601.6483504589678</v>
      </c>
      <c r="H3092" s="1">
        <v>3.0674052139940001E-4</v>
      </c>
      <c r="K3092" s="4">
        <v>84176030.480000004</v>
      </c>
      <c r="L3092" s="5">
        <v>4375001</v>
      </c>
      <c r="M3092" s="6">
        <v>19.240231000000001</v>
      </c>
      <c r="AB3092" s="8" t="s">
        <v>5282</v>
      </c>
      <c r="AG3092">
        <v>-8.1209999999999997E-3</v>
      </c>
    </row>
    <row r="3093" spans="1:33" x14ac:dyDescent="0.25">
      <c r="A3093" t="s">
        <v>5187</v>
      </c>
      <c r="B3093" t="s">
        <v>6200</v>
      </c>
      <c r="C3093" t="s">
        <v>6200</v>
      </c>
      <c r="G3093" s="1">
        <v>-2391.1942317786379</v>
      </c>
      <c r="H3093" s="1">
        <v>6.0504014662600002E-4</v>
      </c>
      <c r="K3093" s="4">
        <v>84176030.480000004</v>
      </c>
      <c r="L3093" s="5">
        <v>4375001</v>
      </c>
      <c r="M3093" s="6">
        <v>19.240231000000001</v>
      </c>
      <c r="AB3093" s="8" t="s">
        <v>5282</v>
      </c>
      <c r="AG3093">
        <v>-8.1209999999999997E-3</v>
      </c>
    </row>
    <row r="3094" spans="1:33" x14ac:dyDescent="0.25">
      <c r="A3094" t="s">
        <v>5187</v>
      </c>
      <c r="B3094" t="s">
        <v>6201</v>
      </c>
      <c r="C3094" t="s">
        <v>6201</v>
      </c>
      <c r="G3094" s="1">
        <v>-2246.453654525606</v>
      </c>
      <c r="H3094" s="1">
        <v>7.6848627043059998E-4</v>
      </c>
      <c r="K3094" s="4">
        <v>84176030.480000004</v>
      </c>
      <c r="L3094" s="5">
        <v>4375001</v>
      </c>
      <c r="M3094" s="6">
        <v>19.240231000000001</v>
      </c>
      <c r="AB3094" s="8" t="s">
        <v>5282</v>
      </c>
      <c r="AG3094">
        <v>-8.1209999999999997E-3</v>
      </c>
    </row>
    <row r="3095" spans="1:33" x14ac:dyDescent="0.25">
      <c r="A3095" t="s">
        <v>5187</v>
      </c>
      <c r="B3095" t="s">
        <v>6202</v>
      </c>
      <c r="C3095" t="s">
        <v>6202</v>
      </c>
      <c r="G3095" s="1">
        <v>-2550.0119113313131</v>
      </c>
      <c r="H3095" s="1">
        <v>1.3742985835870001E-4</v>
      </c>
      <c r="K3095" s="4">
        <v>84176030.480000004</v>
      </c>
      <c r="L3095" s="5">
        <v>4375001</v>
      </c>
      <c r="M3095" s="6">
        <v>19.240231000000001</v>
      </c>
      <c r="AB3095" s="8" t="s">
        <v>5282</v>
      </c>
      <c r="AG3095">
        <v>-8.1209999999999997E-3</v>
      </c>
    </row>
    <row r="3096" spans="1:33" x14ac:dyDescent="0.25">
      <c r="A3096" t="s">
        <v>5187</v>
      </c>
      <c r="B3096" t="s">
        <v>6203</v>
      </c>
      <c r="C3096" t="s">
        <v>6203</v>
      </c>
      <c r="G3096" s="1">
        <v>-2574.0661105184849</v>
      </c>
      <c r="H3096" s="1">
        <v>4.3863700266319998E-4</v>
      </c>
      <c r="K3096" s="4">
        <v>84176030.480000004</v>
      </c>
      <c r="L3096" s="5">
        <v>4375001</v>
      </c>
      <c r="M3096" s="6">
        <v>19.240231000000001</v>
      </c>
      <c r="AB3096" s="8" t="s">
        <v>5282</v>
      </c>
      <c r="AG3096">
        <v>-8.1209999999999997E-3</v>
      </c>
    </row>
    <row r="3097" spans="1:33" x14ac:dyDescent="0.25">
      <c r="A3097" t="s">
        <v>5187</v>
      </c>
      <c r="B3097" t="s">
        <v>6204</v>
      </c>
      <c r="C3097" t="s">
        <v>6204</v>
      </c>
      <c r="G3097" s="1">
        <v>-2690.3298991188431</v>
      </c>
      <c r="H3097" s="1">
        <v>2.3955291213770001E-4</v>
      </c>
      <c r="K3097" s="4">
        <v>84176030.480000004</v>
      </c>
      <c r="L3097" s="5">
        <v>4375001</v>
      </c>
      <c r="M3097" s="6">
        <v>19.240231000000001</v>
      </c>
      <c r="AB3097" s="8" t="s">
        <v>5282</v>
      </c>
      <c r="AG3097">
        <v>-8.1209999999999997E-3</v>
      </c>
    </row>
    <row r="3098" spans="1:33" x14ac:dyDescent="0.25">
      <c r="A3098" t="s">
        <v>5187</v>
      </c>
      <c r="B3098" t="s">
        <v>6205</v>
      </c>
      <c r="C3098" t="s">
        <v>6205</v>
      </c>
      <c r="G3098" s="1">
        <v>-2599.6243782166789</v>
      </c>
      <c r="H3098" s="1">
        <v>1.2300366584097321E-5</v>
      </c>
      <c r="K3098" s="4">
        <v>84176030.480000004</v>
      </c>
      <c r="L3098" s="5">
        <v>4375001</v>
      </c>
      <c r="M3098" s="6">
        <v>19.240231000000001</v>
      </c>
      <c r="AB3098" s="8" t="s">
        <v>5282</v>
      </c>
      <c r="AG3098">
        <v>-8.1209999999999997E-3</v>
      </c>
    </row>
    <row r="3099" spans="1:33" x14ac:dyDescent="0.25">
      <c r="A3099" t="s">
        <v>5187</v>
      </c>
      <c r="B3099" t="s">
        <v>6206</v>
      </c>
      <c r="C3099" t="s">
        <v>6206</v>
      </c>
      <c r="G3099" s="1">
        <v>-2226.530157328647</v>
      </c>
      <c r="H3099" s="1">
        <v>7.8032690221970001E-4</v>
      </c>
      <c r="K3099" s="4">
        <v>84176030.480000004</v>
      </c>
      <c r="L3099" s="5">
        <v>4375001</v>
      </c>
      <c r="M3099" s="6">
        <v>19.240231000000001</v>
      </c>
      <c r="AB3099" s="8" t="s">
        <v>5282</v>
      </c>
      <c r="AG3099">
        <v>-8.1209999999999997E-3</v>
      </c>
    </row>
    <row r="3100" spans="1:33" x14ac:dyDescent="0.25">
      <c r="A3100" t="s">
        <v>5187</v>
      </c>
      <c r="B3100" t="s">
        <v>6207</v>
      </c>
      <c r="C3100" t="s">
        <v>6207</v>
      </c>
      <c r="G3100" s="1">
        <v>-2600.186382719804</v>
      </c>
      <c r="H3100" s="1">
        <v>2.0178899959702898E-6</v>
      </c>
      <c r="K3100" s="4">
        <v>84176030.480000004</v>
      </c>
      <c r="L3100" s="5">
        <v>4375001</v>
      </c>
      <c r="M3100" s="6">
        <v>19.240231000000001</v>
      </c>
      <c r="AB3100" s="8" t="s">
        <v>5282</v>
      </c>
      <c r="AG3100">
        <v>-8.1209999999999997E-3</v>
      </c>
    </row>
    <row r="3101" spans="1:33" x14ac:dyDescent="0.25">
      <c r="A3101" t="s">
        <v>5187</v>
      </c>
      <c r="B3101" t="s">
        <v>6208</v>
      </c>
      <c r="C3101" t="s">
        <v>6208</v>
      </c>
      <c r="G3101" s="1">
        <v>-2639.4621158630048</v>
      </c>
      <c r="H3101" s="1">
        <v>3.8224815013792693E-5</v>
      </c>
      <c r="K3101" s="4">
        <v>84176030.480000004</v>
      </c>
      <c r="L3101" s="5">
        <v>4375001</v>
      </c>
      <c r="M3101" s="6">
        <v>19.240231000000001</v>
      </c>
      <c r="AB3101" s="8" t="s">
        <v>5282</v>
      </c>
      <c r="AG3101">
        <v>-8.1209999999999997E-3</v>
      </c>
    </row>
    <row r="3102" spans="1:33" x14ac:dyDescent="0.25">
      <c r="A3102" t="s">
        <v>5187</v>
      </c>
      <c r="B3102" t="s">
        <v>6209</v>
      </c>
      <c r="C3102" t="s">
        <v>6209</v>
      </c>
      <c r="G3102" s="1">
        <v>-2692.550875176421</v>
      </c>
      <c r="H3102" s="1">
        <v>3.2086311063069998E-4</v>
      </c>
      <c r="K3102" s="4">
        <v>84176030.480000004</v>
      </c>
      <c r="L3102" s="5">
        <v>4375001</v>
      </c>
      <c r="M3102" s="6">
        <v>19.240231000000001</v>
      </c>
      <c r="AB3102" s="8" t="s">
        <v>5282</v>
      </c>
      <c r="AG3102">
        <v>-8.1209999999999997E-3</v>
      </c>
    </row>
    <row r="3103" spans="1:33" x14ac:dyDescent="0.25">
      <c r="A3103" t="s">
        <v>5187</v>
      </c>
      <c r="B3103" t="s">
        <v>6210</v>
      </c>
      <c r="C3103" t="s">
        <v>6210</v>
      </c>
      <c r="G3103" s="1">
        <v>-2615.0409104444411</v>
      </c>
      <c r="H3103" s="1">
        <v>2.1491488306159999E-4</v>
      </c>
      <c r="K3103" s="4">
        <v>84176030.480000004</v>
      </c>
      <c r="L3103" s="5">
        <v>4375001</v>
      </c>
      <c r="M3103" s="6">
        <v>19.240231000000001</v>
      </c>
      <c r="AB3103" s="8" t="s">
        <v>5282</v>
      </c>
      <c r="AG3103">
        <v>-8.1209999999999997E-3</v>
      </c>
    </row>
    <row r="3104" spans="1:33" x14ac:dyDescent="0.25">
      <c r="A3104" t="s">
        <v>5187</v>
      </c>
      <c r="B3104" t="s">
        <v>6211</v>
      </c>
      <c r="C3104" t="s">
        <v>6211</v>
      </c>
      <c r="G3104" s="1">
        <v>-2513.472145181363</v>
      </c>
      <c r="H3104" s="1">
        <v>5.6864652660939998E-4</v>
      </c>
      <c r="K3104" s="4">
        <v>84176030.480000004</v>
      </c>
      <c r="L3104" s="5">
        <v>4375001</v>
      </c>
      <c r="M3104" s="6">
        <v>19.240231000000001</v>
      </c>
      <c r="AB3104" s="8" t="s">
        <v>5282</v>
      </c>
      <c r="AG3104">
        <v>-8.1209999999999997E-3</v>
      </c>
    </row>
    <row r="3105" spans="1:33" x14ac:dyDescent="0.25">
      <c r="A3105" t="s">
        <v>5187</v>
      </c>
      <c r="B3105" t="s">
        <v>6212</v>
      </c>
      <c r="C3105" t="s">
        <v>6212</v>
      </c>
      <c r="G3105" s="1">
        <v>-2463.1910968684638</v>
      </c>
      <c r="H3105" s="1">
        <v>6.7019411857370005E-4</v>
      </c>
      <c r="K3105" s="4">
        <v>84176030.480000004</v>
      </c>
      <c r="L3105" s="5">
        <v>4375001</v>
      </c>
      <c r="M3105" s="6">
        <v>19.240231000000001</v>
      </c>
      <c r="AB3105" s="8" t="s">
        <v>5282</v>
      </c>
      <c r="AG3105">
        <v>-8.1209999999999997E-3</v>
      </c>
    </row>
    <row r="3106" spans="1:33" x14ac:dyDescent="0.25">
      <c r="A3106" t="s">
        <v>5187</v>
      </c>
      <c r="B3106" t="s">
        <v>6213</v>
      </c>
      <c r="C3106" t="s">
        <v>6213</v>
      </c>
      <c r="G3106" s="1">
        <v>-2339.4832663856141</v>
      </c>
      <c r="H3106" s="1">
        <v>1.0354931273734999E-3</v>
      </c>
      <c r="K3106" s="4">
        <v>84176030.480000004</v>
      </c>
      <c r="L3106" s="5">
        <v>4375001</v>
      </c>
      <c r="M3106" s="6">
        <v>19.240231000000001</v>
      </c>
      <c r="AB3106" s="8" t="s">
        <v>5282</v>
      </c>
      <c r="AG3106">
        <v>-8.1209999999999997E-3</v>
      </c>
    </row>
    <row r="3107" spans="1:33" x14ac:dyDescent="0.25">
      <c r="A3107" t="s">
        <v>5187</v>
      </c>
      <c r="B3107" t="s">
        <v>6214</v>
      </c>
      <c r="C3107" t="s">
        <v>6214</v>
      </c>
      <c r="G3107" s="1">
        <v>-2547.2497501893881</v>
      </c>
      <c r="H3107" s="1">
        <v>1.4485585900099999E-4</v>
      </c>
      <c r="K3107" s="4">
        <v>84176030.480000004</v>
      </c>
      <c r="L3107" s="5">
        <v>4375001</v>
      </c>
      <c r="M3107" s="6">
        <v>19.240231000000001</v>
      </c>
      <c r="AB3107" s="8" t="s">
        <v>5282</v>
      </c>
      <c r="AG3107">
        <v>-8.1209999999999997E-3</v>
      </c>
    </row>
    <row r="3108" spans="1:33" x14ac:dyDescent="0.25">
      <c r="A3108" t="s">
        <v>5187</v>
      </c>
      <c r="B3108" t="s">
        <v>6215</v>
      </c>
      <c r="C3108" t="s">
        <v>6215</v>
      </c>
      <c r="G3108" s="1">
        <v>-2579.1687562843631</v>
      </c>
      <c r="H3108" s="1">
        <v>5.0806123763329995E-4</v>
      </c>
      <c r="K3108" s="4">
        <v>84176030.480000004</v>
      </c>
      <c r="L3108" s="5">
        <v>4375001</v>
      </c>
      <c r="M3108" s="6">
        <v>19.240231000000001</v>
      </c>
      <c r="AB3108" s="8" t="s">
        <v>5282</v>
      </c>
      <c r="AG3108">
        <v>-8.1209999999999997E-3</v>
      </c>
    </row>
    <row r="3109" spans="1:33" x14ac:dyDescent="0.25">
      <c r="A3109" t="s">
        <v>5187</v>
      </c>
      <c r="B3109" t="s">
        <v>6216</v>
      </c>
      <c r="C3109" t="s">
        <v>6216</v>
      </c>
      <c r="G3109" s="1">
        <v>-2299.9851849641532</v>
      </c>
      <c r="H3109" s="1">
        <v>8.4855022114880001E-4</v>
      </c>
      <c r="K3109" s="4">
        <v>84176030.480000004</v>
      </c>
      <c r="L3109" s="5">
        <v>4375001</v>
      </c>
      <c r="M3109" s="6">
        <v>19.240231000000001</v>
      </c>
      <c r="AB3109" s="8" t="s">
        <v>5282</v>
      </c>
      <c r="AG3109">
        <v>-8.1209999999999997E-3</v>
      </c>
    </row>
    <row r="3110" spans="1:33" x14ac:dyDescent="0.25">
      <c r="A3110" t="s">
        <v>5187</v>
      </c>
      <c r="B3110" t="s">
        <v>6217</v>
      </c>
      <c r="C3110" t="s">
        <v>6217</v>
      </c>
      <c r="G3110" s="1">
        <v>-2288.843802181193</v>
      </c>
      <c r="H3110" s="1">
        <v>8.7954508465150003E-4</v>
      </c>
      <c r="K3110" s="4">
        <v>84176030.480000004</v>
      </c>
      <c r="L3110" s="5">
        <v>4375001</v>
      </c>
      <c r="M3110" s="6">
        <v>19.240231000000001</v>
      </c>
      <c r="AB3110" s="8" t="s">
        <v>5282</v>
      </c>
      <c r="AG3110">
        <v>-8.1209999999999997E-3</v>
      </c>
    </row>
    <row r="3111" spans="1:33" x14ac:dyDescent="0.25">
      <c r="A3111" t="s">
        <v>5187</v>
      </c>
      <c r="B3111" t="s">
        <v>6218</v>
      </c>
      <c r="C3111" t="s">
        <v>6218</v>
      </c>
      <c r="G3111" s="1">
        <v>-2665.1541610795398</v>
      </c>
      <c r="K3111" s="4">
        <v>84176030.480000004</v>
      </c>
      <c r="L3111" s="5">
        <v>4375001</v>
      </c>
      <c r="M3111" s="6">
        <v>19.240231000000001</v>
      </c>
      <c r="AB3111" s="8" t="s">
        <v>5282</v>
      </c>
      <c r="AG3111">
        <v>-8.1209999999999997E-3</v>
      </c>
    </row>
    <row r="3112" spans="1:33" x14ac:dyDescent="0.25">
      <c r="A3112" t="s">
        <v>5187</v>
      </c>
      <c r="B3112" t="s">
        <v>6219</v>
      </c>
      <c r="C3112" t="s">
        <v>6219</v>
      </c>
      <c r="G3112" s="1">
        <v>-2591.3057827968942</v>
      </c>
      <c r="H3112" s="1">
        <v>1.073818085654E-4</v>
      </c>
      <c r="K3112" s="4">
        <v>84176030.480000004</v>
      </c>
      <c r="L3112" s="5">
        <v>4375001</v>
      </c>
      <c r="M3112" s="6">
        <v>19.240231000000001</v>
      </c>
      <c r="AB3112" s="8" t="s">
        <v>5282</v>
      </c>
      <c r="AG3112">
        <v>-8.1209999999999997E-3</v>
      </c>
    </row>
    <row r="3113" spans="1:33" x14ac:dyDescent="0.25">
      <c r="A3113" t="s">
        <v>5187</v>
      </c>
      <c r="B3113" t="s">
        <v>6220</v>
      </c>
      <c r="C3113" t="s">
        <v>6220</v>
      </c>
      <c r="G3113" s="1">
        <v>-2240.1725842336791</v>
      </c>
      <c r="H3113" s="1">
        <v>1.0038960364712999E-3</v>
      </c>
      <c r="K3113" s="4">
        <v>84176030.480000004</v>
      </c>
      <c r="L3113" s="5">
        <v>4375001</v>
      </c>
      <c r="M3113" s="6">
        <v>19.240231000000001</v>
      </c>
      <c r="AB3113" s="8" t="s">
        <v>5282</v>
      </c>
      <c r="AG3113">
        <v>-8.1209999999999997E-3</v>
      </c>
    </row>
    <row r="3114" spans="1:33" x14ac:dyDescent="0.25">
      <c r="A3114" t="s">
        <v>5187</v>
      </c>
      <c r="B3114" t="s">
        <v>6221</v>
      </c>
      <c r="C3114" t="s">
        <v>6221</v>
      </c>
      <c r="G3114" s="1">
        <v>-2593.1338090510731</v>
      </c>
      <c r="H3114" s="1">
        <v>4.7205842681310003E-4</v>
      </c>
      <c r="K3114" s="4">
        <v>84176030.480000004</v>
      </c>
      <c r="L3114" s="5">
        <v>4375001</v>
      </c>
      <c r="M3114" s="6">
        <v>19.240231000000001</v>
      </c>
      <c r="AB3114" s="8" t="s">
        <v>5282</v>
      </c>
      <c r="AG3114">
        <v>-8.1209999999999997E-3</v>
      </c>
    </row>
    <row r="3115" spans="1:33" x14ac:dyDescent="0.25">
      <c r="A3115" t="s">
        <v>5187</v>
      </c>
      <c r="B3115" t="s">
        <v>6222</v>
      </c>
      <c r="C3115" t="s">
        <v>6222</v>
      </c>
      <c r="G3115" s="1">
        <v>-2383.9592061920348</v>
      </c>
      <c r="H3115" s="1">
        <v>8.3733932687500004E-4</v>
      </c>
      <c r="K3115" s="4">
        <v>84176030.480000004</v>
      </c>
      <c r="L3115" s="5">
        <v>4375001</v>
      </c>
      <c r="M3115" s="6">
        <v>19.240231000000001</v>
      </c>
      <c r="AB3115" s="8" t="s">
        <v>5282</v>
      </c>
      <c r="AG3115">
        <v>-8.1209999999999997E-3</v>
      </c>
    </row>
    <row r="3116" spans="1:33" x14ac:dyDescent="0.25">
      <c r="A3116" t="s">
        <v>5187</v>
      </c>
      <c r="B3116" t="s">
        <v>6223</v>
      </c>
      <c r="C3116" t="s">
        <v>6223</v>
      </c>
      <c r="G3116" s="1">
        <v>-2541.738894685735</v>
      </c>
      <c r="H3116" s="1">
        <v>2.5036654376449997E-4</v>
      </c>
      <c r="K3116" s="4">
        <v>84176030.480000004</v>
      </c>
      <c r="L3116" s="5">
        <v>4375001</v>
      </c>
      <c r="M3116" s="6">
        <v>19.240231000000001</v>
      </c>
      <c r="AB3116" s="8" t="s">
        <v>5282</v>
      </c>
      <c r="AG3116">
        <v>-8.1209999999999997E-3</v>
      </c>
    </row>
    <row r="3117" spans="1:33" x14ac:dyDescent="0.25">
      <c r="A3117" t="s">
        <v>5187</v>
      </c>
      <c r="B3117" t="s">
        <v>6224</v>
      </c>
      <c r="C3117" t="s">
        <v>6224</v>
      </c>
      <c r="G3117" s="1">
        <v>-2565.6829064716521</v>
      </c>
      <c r="H3117" s="1">
        <v>6.5013468607949998E-4</v>
      </c>
      <c r="K3117" s="4">
        <v>84176030.480000004</v>
      </c>
      <c r="L3117" s="5">
        <v>4375001</v>
      </c>
      <c r="M3117" s="6">
        <v>19.240231000000001</v>
      </c>
      <c r="AB3117" s="8" t="s">
        <v>5282</v>
      </c>
      <c r="AG3117">
        <v>-8.1209999999999997E-3</v>
      </c>
    </row>
    <row r="3118" spans="1:33" x14ac:dyDescent="0.25">
      <c r="A3118" t="s">
        <v>5187</v>
      </c>
      <c r="B3118" t="s">
        <v>6225</v>
      </c>
      <c r="C3118" t="s">
        <v>6225</v>
      </c>
      <c r="G3118" s="1">
        <v>-2220.3289601701022</v>
      </c>
      <c r="H3118" s="1">
        <v>1.0253461160978001E-3</v>
      </c>
      <c r="K3118" s="4">
        <v>84176030.480000004</v>
      </c>
      <c r="L3118" s="5">
        <v>4375001</v>
      </c>
      <c r="M3118" s="6">
        <v>19.240231000000001</v>
      </c>
      <c r="AB3118" s="8" t="s">
        <v>5282</v>
      </c>
      <c r="AG3118">
        <v>-8.1209999999999997E-3</v>
      </c>
    </row>
    <row r="3119" spans="1:33" x14ac:dyDescent="0.25">
      <c r="A3119" t="s">
        <v>5187</v>
      </c>
      <c r="B3119" t="s">
        <v>6226</v>
      </c>
      <c r="C3119" t="s">
        <v>6226</v>
      </c>
      <c r="G3119" s="1">
        <v>-2681.1711730198531</v>
      </c>
      <c r="H3119" s="1">
        <v>4.0092360892509998E-4</v>
      </c>
      <c r="K3119" s="4">
        <v>84176030.480000004</v>
      </c>
      <c r="L3119" s="5">
        <v>4375001</v>
      </c>
      <c r="M3119" s="6">
        <v>19.240231000000001</v>
      </c>
      <c r="AB3119" s="8" t="s">
        <v>5282</v>
      </c>
      <c r="AG3119">
        <v>-8.1209999999999997E-3</v>
      </c>
    </row>
    <row r="3120" spans="1:33" x14ac:dyDescent="0.25">
      <c r="A3120" t="s">
        <v>5187</v>
      </c>
      <c r="B3120" t="s">
        <v>6227</v>
      </c>
      <c r="C3120" t="s">
        <v>6227</v>
      </c>
      <c r="G3120" s="1">
        <v>-2590.9485826402952</v>
      </c>
      <c r="H3120" s="1">
        <v>4.5388381070091701E-5</v>
      </c>
      <c r="K3120" s="4">
        <v>84176030.480000004</v>
      </c>
      <c r="L3120" s="5">
        <v>4375001</v>
      </c>
      <c r="M3120" s="6">
        <v>19.240231000000001</v>
      </c>
      <c r="AB3120" s="8" t="s">
        <v>5282</v>
      </c>
      <c r="AG3120">
        <v>-8.1209999999999997E-3</v>
      </c>
    </row>
    <row r="3121" spans="1:33" x14ac:dyDescent="0.25">
      <c r="A3121" t="s">
        <v>5187</v>
      </c>
      <c r="B3121" t="s">
        <v>6228</v>
      </c>
      <c r="C3121" t="s">
        <v>6228</v>
      </c>
      <c r="G3121" s="1">
        <v>-2591.562686583502</v>
      </c>
      <c r="H3121" s="1">
        <v>1.5181210878377759E-5</v>
      </c>
      <c r="K3121" s="4">
        <v>84176030.480000004</v>
      </c>
      <c r="L3121" s="5">
        <v>4375001</v>
      </c>
      <c r="M3121" s="6">
        <v>19.240231000000001</v>
      </c>
      <c r="AB3121" s="8" t="s">
        <v>5282</v>
      </c>
      <c r="AG3121">
        <v>-8.1209999999999997E-3</v>
      </c>
    </row>
    <row r="3122" spans="1:33" x14ac:dyDescent="0.25">
      <c r="A3122" t="s">
        <v>5187</v>
      </c>
      <c r="B3122" t="s">
        <v>6229</v>
      </c>
      <c r="C3122" t="s">
        <v>6229</v>
      </c>
      <c r="G3122" s="1">
        <v>-2630.5213354669431</v>
      </c>
      <c r="H3122" s="1">
        <v>1.013323040126E-4</v>
      </c>
      <c r="K3122" s="4">
        <v>84176030.480000004</v>
      </c>
      <c r="L3122" s="5">
        <v>4375001</v>
      </c>
      <c r="M3122" s="6">
        <v>19.240231000000001</v>
      </c>
      <c r="AB3122" s="8" t="s">
        <v>5282</v>
      </c>
      <c r="AG3122">
        <v>-8.1209999999999997E-3</v>
      </c>
    </row>
    <row r="3123" spans="1:33" x14ac:dyDescent="0.25">
      <c r="A3123" t="s">
        <v>5187</v>
      </c>
      <c r="B3123" t="s">
        <v>6230</v>
      </c>
      <c r="C3123" t="s">
        <v>6230</v>
      </c>
      <c r="G3123" s="1">
        <v>-2505.4685686686012</v>
      </c>
      <c r="H3123" s="1">
        <v>8.2285995112939996E-4</v>
      </c>
      <c r="K3123" s="4">
        <v>84176030.480000004</v>
      </c>
      <c r="L3123" s="5">
        <v>4375001</v>
      </c>
      <c r="M3123" s="6">
        <v>19.240231000000001</v>
      </c>
      <c r="AB3123" s="8" t="s">
        <v>5282</v>
      </c>
      <c r="AG3123">
        <v>-8.1209999999999997E-3</v>
      </c>
    </row>
    <row r="3124" spans="1:33" x14ac:dyDescent="0.25">
      <c r="A3124" t="s">
        <v>5187</v>
      </c>
      <c r="B3124" t="s">
        <v>6231</v>
      </c>
      <c r="C3124" t="s">
        <v>6231</v>
      </c>
      <c r="G3124" s="1">
        <v>-2606.328706753538</v>
      </c>
      <c r="H3124" s="1">
        <v>3.690535713318E-4</v>
      </c>
      <c r="K3124" s="4">
        <v>84176030.480000004</v>
      </c>
      <c r="L3124" s="5">
        <v>4375001</v>
      </c>
      <c r="M3124" s="6">
        <v>19.240231000000001</v>
      </c>
      <c r="AB3124" s="8" t="s">
        <v>5282</v>
      </c>
      <c r="AG3124">
        <v>-8.1209999999999997E-3</v>
      </c>
    </row>
    <row r="3125" spans="1:33" x14ac:dyDescent="0.25">
      <c r="A3125" t="s">
        <v>5187</v>
      </c>
      <c r="B3125" t="s">
        <v>6232</v>
      </c>
      <c r="C3125" t="s">
        <v>6232</v>
      </c>
      <c r="G3125" s="1">
        <v>-2683.4305084193161</v>
      </c>
      <c r="H3125" s="1">
        <v>5.1656707449590001E-4</v>
      </c>
      <c r="K3125" s="4">
        <v>84176030.480000004</v>
      </c>
      <c r="L3125" s="5">
        <v>4375001</v>
      </c>
      <c r="M3125" s="6">
        <v>19.240231000000001</v>
      </c>
      <c r="AB3125" s="8" t="s">
        <v>5282</v>
      </c>
      <c r="AG3125">
        <v>-8.1209999999999997E-3</v>
      </c>
    </row>
    <row r="3126" spans="1:33" x14ac:dyDescent="0.25">
      <c r="A3126" t="s">
        <v>5187</v>
      </c>
      <c r="B3126" t="s">
        <v>6233</v>
      </c>
      <c r="C3126" t="s">
        <v>6233</v>
      </c>
      <c r="G3126" s="1">
        <v>-2332.683403264597</v>
      </c>
      <c r="H3126" s="1">
        <v>1.3462810048646E-3</v>
      </c>
      <c r="K3126" s="4">
        <v>84176030.480000004</v>
      </c>
      <c r="L3126" s="5">
        <v>4375001</v>
      </c>
      <c r="M3126" s="6">
        <v>19.240231000000001</v>
      </c>
      <c r="AB3126" s="8" t="s">
        <v>5282</v>
      </c>
      <c r="AG3126">
        <v>-8.1209999999999997E-3</v>
      </c>
    </row>
    <row r="3127" spans="1:33" x14ac:dyDescent="0.25">
      <c r="A3127" t="s">
        <v>5187</v>
      </c>
      <c r="B3127" t="s">
        <v>6234</v>
      </c>
      <c r="C3127" t="s">
        <v>6234</v>
      </c>
      <c r="G3127" s="1">
        <v>-2455.5330626117102</v>
      </c>
      <c r="H3127" s="1">
        <v>9.4783469124119996E-4</v>
      </c>
      <c r="K3127" s="4">
        <v>84176030.480000004</v>
      </c>
      <c r="L3127" s="5">
        <v>4375001</v>
      </c>
      <c r="M3127" s="6">
        <v>19.240231000000001</v>
      </c>
      <c r="AB3127" s="8" t="s">
        <v>5282</v>
      </c>
      <c r="AG3127">
        <v>-8.1209999999999997E-3</v>
      </c>
    </row>
    <row r="3128" spans="1:33" x14ac:dyDescent="0.25">
      <c r="A3128" t="s">
        <v>5187</v>
      </c>
      <c r="B3128" t="s">
        <v>6235</v>
      </c>
      <c r="C3128" t="s">
        <v>6235</v>
      </c>
      <c r="G3128" s="1">
        <v>-2539.013204254712</v>
      </c>
      <c r="H3128" s="1">
        <v>2.7106088295269999E-4</v>
      </c>
      <c r="K3128" s="4">
        <v>84176030.480000004</v>
      </c>
      <c r="L3128" s="5">
        <v>4375001</v>
      </c>
      <c r="M3128" s="6">
        <v>19.240231000000001</v>
      </c>
      <c r="AB3128" s="8" t="s">
        <v>5282</v>
      </c>
      <c r="AG3128">
        <v>-8.1209999999999997E-3</v>
      </c>
    </row>
    <row r="3129" spans="1:33" x14ac:dyDescent="0.25">
      <c r="A3129" t="s">
        <v>5187</v>
      </c>
      <c r="B3129" t="s">
        <v>6236</v>
      </c>
      <c r="C3129" t="s">
        <v>6236</v>
      </c>
      <c r="G3129" s="1">
        <v>-2282.2588885811169</v>
      </c>
      <c r="H3129" s="1">
        <v>1.1760333671875E-3</v>
      </c>
      <c r="K3129" s="4">
        <v>84176030.480000004</v>
      </c>
      <c r="L3129" s="5">
        <v>4375001</v>
      </c>
      <c r="M3129" s="6">
        <v>19.240231000000001</v>
      </c>
      <c r="AB3129" s="8" t="s">
        <v>5282</v>
      </c>
      <c r="AG3129">
        <v>-8.1209999999999997E-3</v>
      </c>
    </row>
    <row r="3130" spans="1:33" x14ac:dyDescent="0.25">
      <c r="A3130" t="s">
        <v>5187</v>
      </c>
      <c r="B3130" t="s">
        <v>6237</v>
      </c>
      <c r="C3130" t="s">
        <v>6237</v>
      </c>
      <c r="G3130" s="1">
        <v>-2293.3049729409358</v>
      </c>
      <c r="H3130" s="1">
        <v>1.1464876691065001E-3</v>
      </c>
      <c r="K3130" s="4">
        <v>84176030.480000004</v>
      </c>
      <c r="L3130" s="5">
        <v>4375001</v>
      </c>
      <c r="M3130" s="6">
        <v>19.240231000000001</v>
      </c>
      <c r="AB3130" s="8" t="s">
        <v>5282</v>
      </c>
      <c r="AG3130">
        <v>-8.1209999999999997E-3</v>
      </c>
    </row>
    <row r="3131" spans="1:33" x14ac:dyDescent="0.25">
      <c r="A3131" t="s">
        <v>5187</v>
      </c>
      <c r="B3131" t="s">
        <v>6238</v>
      </c>
      <c r="C3131" t="s">
        <v>6238</v>
      </c>
      <c r="G3131" s="1">
        <v>-2570.7742804998379</v>
      </c>
      <c r="H3131" s="1">
        <v>7.6667683880950004E-4</v>
      </c>
      <c r="K3131" s="4">
        <v>84176030.480000004</v>
      </c>
      <c r="L3131" s="5">
        <v>4375001</v>
      </c>
      <c r="M3131" s="6">
        <v>19.240231000000001</v>
      </c>
      <c r="AB3131" s="8" t="s">
        <v>5282</v>
      </c>
      <c r="AG3131">
        <v>-8.1209999999999997E-3</v>
      </c>
    </row>
    <row r="3132" spans="1:33" x14ac:dyDescent="0.25">
      <c r="A3132" t="s">
        <v>5187</v>
      </c>
      <c r="B3132" t="s">
        <v>6239</v>
      </c>
      <c r="C3132" t="s">
        <v>6239</v>
      </c>
      <c r="G3132" s="1">
        <v>-2233.9178199113639</v>
      </c>
      <c r="H3132" s="1">
        <v>1.3110931834207E-3</v>
      </c>
      <c r="K3132" s="4">
        <v>84176030.480000004</v>
      </c>
      <c r="L3132" s="5">
        <v>4375001</v>
      </c>
      <c r="M3132" s="6">
        <v>19.240231000000001</v>
      </c>
      <c r="AB3132" s="8" t="s">
        <v>5282</v>
      </c>
      <c r="AG3132">
        <v>-8.1209999999999997E-3</v>
      </c>
    </row>
    <row r="3133" spans="1:33" x14ac:dyDescent="0.25">
      <c r="A3133" t="s">
        <v>5187</v>
      </c>
      <c r="B3133" t="s">
        <v>6240</v>
      </c>
      <c r="C3133" t="s">
        <v>6240</v>
      </c>
      <c r="G3133" s="1">
        <v>-2582.7564155292671</v>
      </c>
      <c r="H3133" s="1">
        <v>2.2774663287789999E-4</v>
      </c>
      <c r="K3133" s="4">
        <v>84176030.480000004</v>
      </c>
      <c r="L3133" s="5">
        <v>4375001</v>
      </c>
      <c r="M3133" s="6">
        <v>19.240231000000001</v>
      </c>
      <c r="AB3133" s="8" t="s">
        <v>5282</v>
      </c>
      <c r="AG3133">
        <v>-8.1209999999999997E-3</v>
      </c>
    </row>
    <row r="3134" spans="1:33" x14ac:dyDescent="0.25">
      <c r="A3134" t="s">
        <v>5187</v>
      </c>
      <c r="B3134" t="s">
        <v>6241</v>
      </c>
      <c r="C3134" t="s">
        <v>6241</v>
      </c>
      <c r="G3134" s="1">
        <v>-2656.1135594425859</v>
      </c>
      <c r="K3134" s="4">
        <v>84176030.480000004</v>
      </c>
      <c r="L3134" s="5">
        <v>4375001</v>
      </c>
      <c r="M3134" s="6">
        <v>19.240231000000001</v>
      </c>
      <c r="AB3134" s="8" t="s">
        <v>5282</v>
      </c>
      <c r="AG3134">
        <v>-8.1209999999999997E-3</v>
      </c>
    </row>
    <row r="3135" spans="1:33" x14ac:dyDescent="0.25">
      <c r="A3135" t="s">
        <v>5187</v>
      </c>
      <c r="B3135" t="s">
        <v>6242</v>
      </c>
      <c r="C3135" t="s">
        <v>6242</v>
      </c>
      <c r="G3135" s="1">
        <v>-2376.756967474008</v>
      </c>
      <c r="H3135" s="1">
        <v>1.1565669891942E-3</v>
      </c>
      <c r="K3135" s="4">
        <v>84176030.480000004</v>
      </c>
      <c r="L3135" s="5">
        <v>4375001</v>
      </c>
      <c r="M3135" s="6">
        <v>19.240231000000001</v>
      </c>
      <c r="AB3135" s="8" t="s">
        <v>5282</v>
      </c>
      <c r="AG3135">
        <v>-8.1209999999999997E-3</v>
      </c>
    </row>
    <row r="3136" spans="1:33" x14ac:dyDescent="0.25">
      <c r="A3136" t="s">
        <v>5187</v>
      </c>
      <c r="B3136" t="s">
        <v>6243</v>
      </c>
      <c r="C3136" t="s">
        <v>6243</v>
      </c>
      <c r="G3136" s="1">
        <v>-2584.6609982791538</v>
      </c>
      <c r="H3136" s="1">
        <v>7.3077003524749996E-4</v>
      </c>
      <c r="K3136" s="4">
        <v>84176030.480000004</v>
      </c>
      <c r="L3136" s="5">
        <v>4375001</v>
      </c>
      <c r="M3136" s="6">
        <v>19.240231000000001</v>
      </c>
      <c r="AB3136" s="8" t="s">
        <v>5282</v>
      </c>
      <c r="AG3136">
        <v>-8.1209999999999997E-3</v>
      </c>
    </row>
    <row r="3137" spans="1:33" x14ac:dyDescent="0.25">
      <c r="A3137" t="s">
        <v>5187</v>
      </c>
      <c r="B3137" t="s">
        <v>6244</v>
      </c>
      <c r="C3137" t="s">
        <v>6244</v>
      </c>
      <c r="G3137" s="1">
        <v>-2214.1536337795551</v>
      </c>
      <c r="H3137" s="1">
        <v>1.3476770609021E-3</v>
      </c>
      <c r="K3137" s="4">
        <v>84176030.480000004</v>
      </c>
      <c r="L3137" s="5">
        <v>4375001</v>
      </c>
      <c r="M3137" s="6">
        <v>19.240231000000001</v>
      </c>
      <c r="AB3137" s="8" t="s">
        <v>5282</v>
      </c>
      <c r="AG3137">
        <v>-8.1209999999999997E-3</v>
      </c>
    </row>
    <row r="3138" spans="1:33" x14ac:dyDescent="0.25">
      <c r="A3138" t="s">
        <v>5187</v>
      </c>
      <c r="B3138" t="s">
        <v>6245</v>
      </c>
      <c r="C3138" t="s">
        <v>6245</v>
      </c>
      <c r="G3138" s="1">
        <v>-2533.5060731139429</v>
      </c>
      <c r="H3138" s="1">
        <v>4.4197568291769998E-4</v>
      </c>
      <c r="K3138" s="4">
        <v>84176030.480000004</v>
      </c>
      <c r="L3138" s="5">
        <v>4375001</v>
      </c>
      <c r="M3138" s="6">
        <v>19.240231000000001</v>
      </c>
      <c r="AB3138" s="8" t="s">
        <v>5282</v>
      </c>
      <c r="AG3138">
        <v>-8.1209999999999997E-3</v>
      </c>
    </row>
    <row r="3139" spans="1:33" x14ac:dyDescent="0.25">
      <c r="A3139" t="s">
        <v>5187</v>
      </c>
      <c r="B3139" t="s">
        <v>6246</v>
      </c>
      <c r="C3139" t="s">
        <v>6246</v>
      </c>
      <c r="G3139" s="1">
        <v>-2557.34058939334</v>
      </c>
      <c r="H3139" s="1">
        <v>9.6407275551760004E-4</v>
      </c>
      <c r="K3139" s="4">
        <v>84176030.480000004</v>
      </c>
      <c r="L3139" s="5">
        <v>4375001</v>
      </c>
      <c r="M3139" s="6">
        <v>19.240231000000001</v>
      </c>
      <c r="AB3139" s="8" t="s">
        <v>5282</v>
      </c>
      <c r="AG3139">
        <v>-8.1209999999999997E-3</v>
      </c>
    </row>
    <row r="3140" spans="1:33" x14ac:dyDescent="0.25">
      <c r="A3140" t="s">
        <v>5187</v>
      </c>
      <c r="B3140" t="s">
        <v>6247</v>
      </c>
      <c r="C3140" t="s">
        <v>6247</v>
      </c>
      <c r="G3140" s="1">
        <v>-2672.0591361979891</v>
      </c>
      <c r="H3140" s="1">
        <v>6.7285934502470004E-4</v>
      </c>
      <c r="K3140" s="4">
        <v>84176030.480000004</v>
      </c>
      <c r="L3140" s="5">
        <v>4375001</v>
      </c>
      <c r="M3140" s="6">
        <v>19.240231000000001</v>
      </c>
      <c r="AB3140" s="8" t="s">
        <v>5282</v>
      </c>
      <c r="AG3140">
        <v>-8.1209999999999997E-3</v>
      </c>
    </row>
    <row r="3141" spans="1:33" x14ac:dyDescent="0.25">
      <c r="A3141" t="s">
        <v>5187</v>
      </c>
      <c r="B3141" t="s">
        <v>6248</v>
      </c>
      <c r="C3141" t="s">
        <v>6248</v>
      </c>
      <c r="G3141" s="1">
        <v>-2582.3161456479729</v>
      </c>
      <c r="H3141" s="1">
        <v>1.432201711579E-4</v>
      </c>
      <c r="K3141" s="4">
        <v>84176030.480000004</v>
      </c>
      <c r="L3141" s="5">
        <v>4375001</v>
      </c>
      <c r="M3141" s="6">
        <v>19.240231000000001</v>
      </c>
      <c r="AB3141" s="8" t="s">
        <v>5282</v>
      </c>
      <c r="AG3141">
        <v>-8.1209999999999997E-3</v>
      </c>
    </row>
    <row r="3142" spans="1:33" x14ac:dyDescent="0.25">
      <c r="A3142" t="s">
        <v>5187</v>
      </c>
      <c r="B3142" t="s">
        <v>6249</v>
      </c>
      <c r="C3142" t="s">
        <v>6249</v>
      </c>
      <c r="G3142" s="1">
        <v>-2582.98182102999</v>
      </c>
      <c r="H3142" s="1">
        <v>7.5704755630400813E-5</v>
      </c>
      <c r="K3142" s="4">
        <v>84176030.480000004</v>
      </c>
      <c r="L3142" s="5">
        <v>4375001</v>
      </c>
      <c r="M3142" s="6">
        <v>19.240231000000001</v>
      </c>
      <c r="AB3142" s="8" t="s">
        <v>5282</v>
      </c>
      <c r="AG3142">
        <v>-8.1209999999999997E-3</v>
      </c>
    </row>
    <row r="3143" spans="1:33" x14ac:dyDescent="0.25">
      <c r="A3143" t="s">
        <v>5187</v>
      </c>
      <c r="B3143" t="s">
        <v>6250</v>
      </c>
      <c r="C3143" t="s">
        <v>6250</v>
      </c>
      <c r="G3143" s="1">
        <v>-2325.913143495382</v>
      </c>
      <c r="H3143" s="1">
        <v>1.7486739308015E-3</v>
      </c>
      <c r="K3143" s="4">
        <v>84176030.480000004</v>
      </c>
      <c r="L3143" s="5">
        <v>4375001</v>
      </c>
      <c r="M3143" s="6">
        <v>19.240231000000001</v>
      </c>
      <c r="AB3143" s="8" t="s">
        <v>5282</v>
      </c>
      <c r="AG3143">
        <v>-8.1209999999999997E-3</v>
      </c>
    </row>
    <row r="3144" spans="1:33" x14ac:dyDescent="0.25">
      <c r="A3144" t="s">
        <v>5187</v>
      </c>
      <c r="B3144" t="s">
        <v>6251</v>
      </c>
      <c r="C3144" t="s">
        <v>6251</v>
      </c>
      <c r="G3144" s="1">
        <v>-2621.625906569946</v>
      </c>
      <c r="H3144" s="1">
        <v>2.497274368235E-4</v>
      </c>
      <c r="K3144" s="4">
        <v>84176030.480000004</v>
      </c>
      <c r="L3144" s="5">
        <v>4375001</v>
      </c>
      <c r="M3144" s="6">
        <v>19.240231000000001</v>
      </c>
      <c r="AB3144" s="8" t="s">
        <v>5282</v>
      </c>
      <c r="AG3144">
        <v>-8.1209999999999997E-3</v>
      </c>
    </row>
    <row r="3145" spans="1:33" x14ac:dyDescent="0.25">
      <c r="A3145" t="s">
        <v>5187</v>
      </c>
      <c r="B3145" t="s">
        <v>6252</v>
      </c>
      <c r="C3145" t="s">
        <v>6252</v>
      </c>
      <c r="G3145" s="1">
        <v>-2497.5031597149919</v>
      </c>
      <c r="H3145" s="1">
        <v>1.1886036495368001E-3</v>
      </c>
      <c r="K3145" s="4">
        <v>84176030.480000004</v>
      </c>
      <c r="L3145" s="5">
        <v>4375001</v>
      </c>
      <c r="M3145" s="6">
        <v>19.240231000000001</v>
      </c>
      <c r="AB3145" s="8" t="s">
        <v>5282</v>
      </c>
      <c r="AG3145">
        <v>-8.1209999999999997E-3</v>
      </c>
    </row>
    <row r="3146" spans="1:33" x14ac:dyDescent="0.25">
      <c r="A3146" t="s">
        <v>5187</v>
      </c>
      <c r="B3146" t="s">
        <v>6253</v>
      </c>
      <c r="C3146" t="s">
        <v>6253</v>
      </c>
      <c r="G3146" s="1">
        <v>-2597.6599686819932</v>
      </c>
      <c r="H3146" s="1">
        <v>6.3671665539789997E-4</v>
      </c>
      <c r="K3146" s="4">
        <v>84176030.480000004</v>
      </c>
      <c r="L3146" s="5">
        <v>4375001</v>
      </c>
      <c r="M3146" s="6">
        <v>19.240231000000001</v>
      </c>
      <c r="AB3146" s="8" t="s">
        <v>5282</v>
      </c>
      <c r="AG3146">
        <v>-8.1209999999999997E-3</v>
      </c>
    </row>
    <row r="3147" spans="1:33" x14ac:dyDescent="0.25">
      <c r="A3147" t="s">
        <v>5187</v>
      </c>
      <c r="B3147" t="s">
        <v>6254</v>
      </c>
      <c r="C3147" t="s">
        <v>6254</v>
      </c>
      <c r="G3147" s="1">
        <v>-2674.3564028662299</v>
      </c>
      <c r="H3147" s="1">
        <v>8.3899132303700001E-4</v>
      </c>
      <c r="K3147" s="4">
        <v>84176030.480000004</v>
      </c>
      <c r="L3147" s="5">
        <v>4375001</v>
      </c>
      <c r="M3147" s="6">
        <v>19.240231000000001</v>
      </c>
      <c r="AB3147" s="8" t="s">
        <v>5282</v>
      </c>
      <c r="AG3147">
        <v>-8.1209999999999997E-3</v>
      </c>
    </row>
    <row r="3148" spans="1:33" x14ac:dyDescent="0.25">
      <c r="A3148" t="s">
        <v>5187</v>
      </c>
      <c r="B3148" t="s">
        <v>6255</v>
      </c>
      <c r="C3148" t="s">
        <v>6255</v>
      </c>
      <c r="G3148" s="1">
        <v>-2447.910686035591</v>
      </c>
      <c r="H3148" s="1">
        <v>1.3356019734743999E-3</v>
      </c>
      <c r="K3148" s="4">
        <v>84176030.480000004</v>
      </c>
      <c r="L3148" s="5">
        <v>4375001</v>
      </c>
      <c r="M3148" s="6">
        <v>19.240231000000001</v>
      </c>
      <c r="AB3148" s="8" t="s">
        <v>5282</v>
      </c>
      <c r="AG3148">
        <v>-8.1209999999999997E-3</v>
      </c>
    </row>
    <row r="3149" spans="1:33" x14ac:dyDescent="0.25">
      <c r="A3149" t="s">
        <v>5187</v>
      </c>
      <c r="B3149" t="s">
        <v>6256</v>
      </c>
      <c r="C3149" t="s">
        <v>6256</v>
      </c>
      <c r="G3149" s="1">
        <v>-2275.7023509640389</v>
      </c>
      <c r="H3149" s="1">
        <v>1.5669403377727999E-3</v>
      </c>
      <c r="K3149" s="4">
        <v>84176030.480000004</v>
      </c>
      <c r="L3149" s="5">
        <v>4375001</v>
      </c>
      <c r="M3149" s="6">
        <v>19.240231000000001</v>
      </c>
      <c r="AB3149" s="8" t="s">
        <v>5282</v>
      </c>
      <c r="AG3149">
        <v>-8.1209999999999997E-3</v>
      </c>
    </row>
    <row r="3150" spans="1:33" x14ac:dyDescent="0.25">
      <c r="A3150" t="s">
        <v>5187</v>
      </c>
      <c r="B3150" t="s">
        <v>6257</v>
      </c>
      <c r="C3150" t="s">
        <v>6257</v>
      </c>
      <c r="G3150" s="1">
        <v>-2286.6538223088919</v>
      </c>
      <c r="H3150" s="1">
        <v>1.5423780852490999E-3</v>
      </c>
      <c r="K3150" s="4">
        <v>84176030.480000004</v>
      </c>
      <c r="L3150" s="5">
        <v>4375001</v>
      </c>
      <c r="M3150" s="6">
        <v>19.240231000000001</v>
      </c>
      <c r="AB3150" s="8" t="s">
        <v>5282</v>
      </c>
      <c r="AG3150">
        <v>-8.1209999999999997E-3</v>
      </c>
    </row>
    <row r="3151" spans="1:33" x14ac:dyDescent="0.25">
      <c r="A3151" t="s">
        <v>5187</v>
      </c>
      <c r="B3151" t="s">
        <v>6258</v>
      </c>
      <c r="C3151" t="s">
        <v>6258</v>
      </c>
      <c r="G3151" s="1">
        <v>-2227.6892148662259</v>
      </c>
      <c r="H3151" s="1">
        <v>1.7074610188702001E-3</v>
      </c>
      <c r="K3151" s="4">
        <v>84176030.480000004</v>
      </c>
      <c r="L3151" s="5">
        <v>4375001</v>
      </c>
      <c r="M3151" s="6">
        <v>19.240231000000001</v>
      </c>
      <c r="AB3151" s="8" t="s">
        <v>5282</v>
      </c>
      <c r="AG3151">
        <v>-8.1209999999999997E-3</v>
      </c>
    </row>
    <row r="3152" spans="1:33" x14ac:dyDescent="0.25">
      <c r="A3152" t="s">
        <v>5187</v>
      </c>
      <c r="B3152" t="s">
        <v>6259</v>
      </c>
      <c r="C3152" t="s">
        <v>6259</v>
      </c>
      <c r="G3152" s="1">
        <v>-2530.8165432015599</v>
      </c>
      <c r="H3152" s="1">
        <v>5.0650565481549998E-4</v>
      </c>
      <c r="K3152" s="4">
        <v>84176030.480000004</v>
      </c>
      <c r="L3152" s="5">
        <v>4375001</v>
      </c>
      <c r="M3152" s="6">
        <v>19.240231000000001</v>
      </c>
      <c r="AB3152" s="8" t="s">
        <v>5282</v>
      </c>
      <c r="AG3152">
        <v>-8.1209999999999997E-3</v>
      </c>
    </row>
    <row r="3153" spans="1:33" x14ac:dyDescent="0.25">
      <c r="A3153" t="s">
        <v>5187</v>
      </c>
      <c r="B3153" t="s">
        <v>6260</v>
      </c>
      <c r="C3153" t="s">
        <v>6260</v>
      </c>
      <c r="G3153" s="1">
        <v>-2562.4207206414799</v>
      </c>
      <c r="H3153" s="1">
        <v>1.1575518503162E-3</v>
      </c>
      <c r="K3153" s="4">
        <v>84176030.480000004</v>
      </c>
      <c r="L3153" s="5">
        <v>4375001</v>
      </c>
      <c r="M3153" s="6">
        <v>19.240231000000001</v>
      </c>
      <c r="AB3153" s="8" t="s">
        <v>5282</v>
      </c>
      <c r="AG3153">
        <v>-8.1209999999999997E-3</v>
      </c>
    </row>
    <row r="3154" spans="1:33" x14ac:dyDescent="0.25">
      <c r="A3154" t="s">
        <v>5187</v>
      </c>
      <c r="B3154" t="s">
        <v>6261</v>
      </c>
      <c r="C3154" t="s">
        <v>6261</v>
      </c>
      <c r="G3154" s="1">
        <v>-2369.58731781697</v>
      </c>
      <c r="H3154" s="1">
        <v>1.5871002719281E-3</v>
      </c>
      <c r="K3154" s="4">
        <v>84176030.480000004</v>
      </c>
      <c r="L3154" s="5">
        <v>4375001</v>
      </c>
      <c r="M3154" s="6">
        <v>19.240231000000001</v>
      </c>
      <c r="AB3154" s="8" t="s">
        <v>5282</v>
      </c>
      <c r="AG3154">
        <v>-8.1209999999999997E-3</v>
      </c>
    </row>
    <row r="3155" spans="1:33" x14ac:dyDescent="0.25">
      <c r="A3155" t="s">
        <v>5187</v>
      </c>
      <c r="B3155" t="s">
        <v>6262</v>
      </c>
      <c r="C3155" t="s">
        <v>6262</v>
      </c>
      <c r="G3155" s="1">
        <v>-2208.004034449903</v>
      </c>
      <c r="H3155" s="1">
        <v>1.7636752964752E-3</v>
      </c>
      <c r="K3155" s="4">
        <v>84176030.480000004</v>
      </c>
      <c r="L3155" s="5">
        <v>4375001</v>
      </c>
      <c r="M3155" s="6">
        <v>19.240231000000001</v>
      </c>
      <c r="AB3155" s="8" t="s">
        <v>5282</v>
      </c>
      <c r="AG3155">
        <v>-8.1209999999999997E-3</v>
      </c>
    </row>
    <row r="3156" spans="1:33" x14ac:dyDescent="0.25">
      <c r="A3156" t="s">
        <v>5187</v>
      </c>
      <c r="B3156" t="s">
        <v>6263</v>
      </c>
      <c r="C3156" t="s">
        <v>6263</v>
      </c>
      <c r="G3156" s="1">
        <v>-2574.2492883299469</v>
      </c>
      <c r="H3156" s="1">
        <v>4.6797943044630001E-4</v>
      </c>
      <c r="K3156" s="4">
        <v>84176030.480000004</v>
      </c>
      <c r="L3156" s="5">
        <v>4375001</v>
      </c>
      <c r="M3156" s="6">
        <v>19.240231000000001</v>
      </c>
      <c r="AB3156" s="8" t="s">
        <v>5282</v>
      </c>
      <c r="AG3156">
        <v>-8.1209999999999997E-3</v>
      </c>
    </row>
    <row r="3157" spans="1:33" x14ac:dyDescent="0.25">
      <c r="A3157" t="s">
        <v>5187</v>
      </c>
      <c r="B3157" t="s">
        <v>6264</v>
      </c>
      <c r="C3157" t="s">
        <v>6264</v>
      </c>
      <c r="G3157" s="1">
        <v>-2647.118880516206</v>
      </c>
      <c r="K3157" s="4">
        <v>84176030.480000004</v>
      </c>
      <c r="L3157" s="5">
        <v>4375001</v>
      </c>
      <c r="M3157" s="6">
        <v>19.240231000000001</v>
      </c>
      <c r="AB3157" s="8" t="s">
        <v>5282</v>
      </c>
      <c r="AG3157">
        <v>-8.1209999999999997E-3</v>
      </c>
    </row>
    <row r="3158" spans="1:33" x14ac:dyDescent="0.25">
      <c r="A3158" t="s">
        <v>5187</v>
      </c>
      <c r="B3158" t="s">
        <v>6265</v>
      </c>
      <c r="C3158" t="s">
        <v>6265</v>
      </c>
      <c r="G3158" s="1">
        <v>-2576.2296458866058</v>
      </c>
      <c r="H3158" s="1">
        <v>1.1370518842068E-3</v>
      </c>
      <c r="K3158" s="4">
        <v>84176030.480000004</v>
      </c>
      <c r="L3158" s="5">
        <v>4375001</v>
      </c>
      <c r="M3158" s="6">
        <v>19.240231000000001</v>
      </c>
      <c r="AB3158" s="8" t="s">
        <v>5282</v>
      </c>
      <c r="AG3158">
        <v>-8.1209999999999997E-3</v>
      </c>
    </row>
    <row r="3159" spans="1:33" x14ac:dyDescent="0.25">
      <c r="A3159" t="s">
        <v>5187</v>
      </c>
      <c r="B3159" t="s">
        <v>6266</v>
      </c>
      <c r="C3159" t="s">
        <v>6266</v>
      </c>
      <c r="G3159" s="1">
        <v>-2525.3131866493009</v>
      </c>
      <c r="H3159" s="1">
        <v>7.8334975808879998E-4</v>
      </c>
      <c r="K3159" s="4">
        <v>84176030.480000004</v>
      </c>
      <c r="L3159" s="5">
        <v>4375001</v>
      </c>
      <c r="M3159" s="6">
        <v>19.240231000000001</v>
      </c>
      <c r="AB3159" s="8" t="s">
        <v>5282</v>
      </c>
      <c r="AG3159">
        <v>-8.1209999999999997E-3</v>
      </c>
    </row>
    <row r="3160" spans="1:33" x14ac:dyDescent="0.25">
      <c r="A3160" t="s">
        <v>5187</v>
      </c>
      <c r="B3160" t="s">
        <v>6267</v>
      </c>
      <c r="C3160" t="s">
        <v>6267</v>
      </c>
      <c r="G3160" s="1">
        <v>-2549.038893827294</v>
      </c>
      <c r="H3160" s="1">
        <v>1.4257062385942001E-3</v>
      </c>
      <c r="K3160" s="4">
        <v>84176030.480000004</v>
      </c>
      <c r="L3160" s="5">
        <v>4375001</v>
      </c>
      <c r="M3160" s="6">
        <v>19.240231000000001</v>
      </c>
      <c r="AB3160" s="8" t="s">
        <v>5282</v>
      </c>
      <c r="AG3160">
        <v>-8.1209999999999997E-3</v>
      </c>
    </row>
    <row r="3161" spans="1:33" x14ac:dyDescent="0.25">
      <c r="A3161" t="s">
        <v>5187</v>
      </c>
      <c r="B3161" t="s">
        <v>6268</v>
      </c>
      <c r="C3161" t="s">
        <v>6268</v>
      </c>
      <c r="G3161" s="1">
        <v>-2319.172315488554</v>
      </c>
      <c r="H3161" s="1">
        <v>2.2621369468589E-3</v>
      </c>
      <c r="K3161" s="4">
        <v>84176030.480000004</v>
      </c>
      <c r="L3161" s="5">
        <v>4375001</v>
      </c>
      <c r="M3161" s="6">
        <v>19.240231000000001</v>
      </c>
      <c r="AB3161" s="8" t="s">
        <v>5282</v>
      </c>
      <c r="AG3161">
        <v>-8.1209999999999997E-3</v>
      </c>
    </row>
    <row r="3162" spans="1:33" x14ac:dyDescent="0.25">
      <c r="A3162" t="s">
        <v>5187</v>
      </c>
      <c r="B3162" t="s">
        <v>6269</v>
      </c>
      <c r="C3162" t="s">
        <v>6269</v>
      </c>
      <c r="G3162" s="1">
        <v>-2573.7267787989372</v>
      </c>
      <c r="H3162" s="1">
        <v>3.7661749143880002E-4</v>
      </c>
      <c r="K3162" s="4">
        <v>84176030.480000004</v>
      </c>
      <c r="L3162" s="5">
        <v>4375001</v>
      </c>
      <c r="M3162" s="6">
        <v>19.240231000000001</v>
      </c>
      <c r="AB3162" s="8" t="s">
        <v>5282</v>
      </c>
      <c r="AG3162">
        <v>-8.1209999999999997E-3</v>
      </c>
    </row>
    <row r="3163" spans="1:33" x14ac:dyDescent="0.25">
      <c r="A3163" t="s">
        <v>5187</v>
      </c>
      <c r="B3163" t="s">
        <v>6270</v>
      </c>
      <c r="C3163" t="s">
        <v>6270</v>
      </c>
      <c r="G3163" s="1">
        <v>-2662.9934718420541</v>
      </c>
      <c r="H3163" s="1">
        <v>1.1281429324013E-3</v>
      </c>
      <c r="K3163" s="4">
        <v>84176030.480000004</v>
      </c>
      <c r="L3163" s="5">
        <v>4375001</v>
      </c>
      <c r="M3163" s="6">
        <v>19.240231000000001</v>
      </c>
      <c r="AB3163" s="8" t="s">
        <v>5282</v>
      </c>
      <c r="AG3163">
        <v>-8.1209999999999997E-3</v>
      </c>
    </row>
    <row r="3164" spans="1:33" x14ac:dyDescent="0.25">
      <c r="A3164" t="s">
        <v>5187</v>
      </c>
      <c r="B3164" t="s">
        <v>6271</v>
      </c>
      <c r="C3164" t="s">
        <v>6271</v>
      </c>
      <c r="G3164" s="1">
        <v>-2574.4435028974081</v>
      </c>
      <c r="H3164" s="1">
        <v>2.480588509004E-4</v>
      </c>
      <c r="K3164" s="4">
        <v>84176030.480000004</v>
      </c>
      <c r="L3164" s="5">
        <v>4375001</v>
      </c>
      <c r="M3164" s="6">
        <v>19.240231000000001</v>
      </c>
      <c r="AB3164" s="8" t="s">
        <v>5282</v>
      </c>
      <c r="AG3164">
        <v>-8.1209999999999997E-3</v>
      </c>
    </row>
    <row r="3165" spans="1:33" x14ac:dyDescent="0.25">
      <c r="A3165" t="s">
        <v>5187</v>
      </c>
      <c r="B3165" t="s">
        <v>6272</v>
      </c>
      <c r="C3165" t="s">
        <v>6272</v>
      </c>
      <c r="G3165" s="1">
        <v>-2489.5756760204731</v>
      </c>
      <c r="H3165" s="1">
        <v>1.7034227301066999E-3</v>
      </c>
      <c r="K3165" s="4">
        <v>84176030.480000004</v>
      </c>
      <c r="L3165" s="5">
        <v>4375001</v>
      </c>
      <c r="M3165" s="6">
        <v>19.240231000000001</v>
      </c>
      <c r="AB3165" s="8" t="s">
        <v>5282</v>
      </c>
      <c r="AG3165">
        <v>-8.1209999999999997E-3</v>
      </c>
    </row>
    <row r="3166" spans="1:33" x14ac:dyDescent="0.25">
      <c r="A3166" t="s">
        <v>5187</v>
      </c>
      <c r="B3166" t="s">
        <v>6273</v>
      </c>
      <c r="C3166" t="s">
        <v>6273</v>
      </c>
      <c r="G3166" s="1">
        <v>-2612.775522966645</v>
      </c>
      <c r="H3166" s="1">
        <v>5.7326883551039995E-4</v>
      </c>
      <c r="K3166" s="4">
        <v>84176030.480000004</v>
      </c>
      <c r="L3166" s="5">
        <v>4375001</v>
      </c>
      <c r="M3166" s="6">
        <v>19.240231000000001</v>
      </c>
      <c r="AB3166" s="8" t="s">
        <v>5282</v>
      </c>
      <c r="AG3166">
        <v>-8.1209999999999997E-3</v>
      </c>
    </row>
    <row r="3167" spans="1:33" x14ac:dyDescent="0.25">
      <c r="A3167" t="s">
        <v>5187</v>
      </c>
      <c r="B3167" t="s">
        <v>6274</v>
      </c>
      <c r="C3167" t="s">
        <v>6274</v>
      </c>
      <c r="G3167" s="1">
        <v>-2269.174026525207</v>
      </c>
      <c r="H3167" s="1">
        <v>2.0727857619643E-3</v>
      </c>
      <c r="K3167" s="4">
        <v>84176030.480000004</v>
      </c>
      <c r="L3167" s="5">
        <v>4375001</v>
      </c>
      <c r="M3167" s="6">
        <v>19.240231000000001</v>
      </c>
      <c r="AB3167" s="8" t="s">
        <v>5282</v>
      </c>
      <c r="AG3167">
        <v>-8.1209999999999997E-3</v>
      </c>
    </row>
    <row r="3168" spans="1:33" x14ac:dyDescent="0.25">
      <c r="A3168" t="s">
        <v>5187</v>
      </c>
      <c r="B3168" t="s">
        <v>6275</v>
      </c>
      <c r="C3168" t="s">
        <v>6275</v>
      </c>
      <c r="G3168" s="1">
        <v>-2440.3237461086992</v>
      </c>
      <c r="H3168" s="1">
        <v>1.8641696486687001E-3</v>
      </c>
      <c r="K3168" s="4">
        <v>84176030.480000004</v>
      </c>
      <c r="L3168" s="5">
        <v>4375001</v>
      </c>
      <c r="M3168" s="6">
        <v>19.240231000000001</v>
      </c>
      <c r="AB3168" s="8" t="s">
        <v>5282</v>
      </c>
      <c r="AG3168">
        <v>-8.1209999999999997E-3</v>
      </c>
    </row>
    <row r="3169" spans="1:33" x14ac:dyDescent="0.25">
      <c r="A3169" t="s">
        <v>5187</v>
      </c>
      <c r="B3169" t="s">
        <v>6276</v>
      </c>
      <c r="C3169" t="s">
        <v>6276</v>
      </c>
      <c r="G3169" s="1">
        <v>-2280.0315647417519</v>
      </c>
      <c r="H3169" s="1">
        <v>2.0579410732806998E-3</v>
      </c>
      <c r="K3169" s="4">
        <v>84176030.480000004</v>
      </c>
      <c r="L3169" s="5">
        <v>4375001</v>
      </c>
      <c r="M3169" s="6">
        <v>19.240231000000001</v>
      </c>
      <c r="AB3169" s="8" t="s">
        <v>5282</v>
      </c>
      <c r="AG3169">
        <v>-8.1209999999999997E-3</v>
      </c>
    </row>
    <row r="3170" spans="1:33" x14ac:dyDescent="0.25">
      <c r="A3170" t="s">
        <v>5187</v>
      </c>
      <c r="B3170" t="s">
        <v>6277</v>
      </c>
      <c r="C3170" t="s">
        <v>6277</v>
      </c>
      <c r="G3170" s="1">
        <v>-2221.486623426887</v>
      </c>
      <c r="H3170" s="1">
        <v>2.2104588954984E-3</v>
      </c>
      <c r="K3170" s="4">
        <v>84176030.480000004</v>
      </c>
      <c r="L3170" s="5">
        <v>4375001</v>
      </c>
      <c r="M3170" s="6">
        <v>19.240231000000001</v>
      </c>
      <c r="AB3170" s="8" t="s">
        <v>5282</v>
      </c>
      <c r="AG3170">
        <v>-8.1209999999999997E-3</v>
      </c>
    </row>
    <row r="3171" spans="1:33" x14ac:dyDescent="0.25">
      <c r="A3171" t="s">
        <v>5187</v>
      </c>
      <c r="B3171" t="s">
        <v>6278</v>
      </c>
      <c r="C3171" t="s">
        <v>6278</v>
      </c>
      <c r="G3171" s="1">
        <v>-2589.034407573713</v>
      </c>
      <c r="H3171" s="1">
        <v>1.0968481820392E-3</v>
      </c>
      <c r="K3171" s="4">
        <v>84176030.480000004</v>
      </c>
      <c r="L3171" s="5">
        <v>4375001</v>
      </c>
      <c r="M3171" s="6">
        <v>19.240231000000001</v>
      </c>
      <c r="AB3171" s="8" t="s">
        <v>5282</v>
      </c>
      <c r="AG3171">
        <v>-8.1209999999999997E-3</v>
      </c>
    </row>
    <row r="3172" spans="1:33" x14ac:dyDescent="0.25">
      <c r="A3172" t="s">
        <v>5187</v>
      </c>
      <c r="B3172" t="s">
        <v>6279</v>
      </c>
      <c r="C3172" t="s">
        <v>6279</v>
      </c>
      <c r="G3172" s="1">
        <v>-2665.328246177949</v>
      </c>
      <c r="H3172" s="1">
        <v>1.3569967609451999E-3</v>
      </c>
      <c r="K3172" s="4">
        <v>84176030.480000004</v>
      </c>
      <c r="L3172" s="5">
        <v>4375001</v>
      </c>
      <c r="M3172" s="6">
        <v>19.240231000000001</v>
      </c>
      <c r="AB3172" s="8" t="s">
        <v>5282</v>
      </c>
      <c r="AG3172">
        <v>-8.1209999999999997E-3</v>
      </c>
    </row>
    <row r="3173" spans="1:33" x14ac:dyDescent="0.25">
      <c r="A3173" t="s">
        <v>5187</v>
      </c>
      <c r="B3173" t="s">
        <v>6280</v>
      </c>
      <c r="C3173" t="s">
        <v>6280</v>
      </c>
      <c r="G3173" s="1">
        <v>-2522.6595099254132</v>
      </c>
      <c r="H3173" s="1">
        <v>9.5299701077249999E-4</v>
      </c>
      <c r="K3173" s="4">
        <v>84176030.480000004</v>
      </c>
      <c r="L3173" s="5">
        <v>4375001</v>
      </c>
      <c r="M3173" s="6">
        <v>19.240231000000001</v>
      </c>
      <c r="AB3173" s="8" t="s">
        <v>5282</v>
      </c>
      <c r="AG3173">
        <v>-8.1209999999999997E-3</v>
      </c>
    </row>
    <row r="3174" spans="1:33" x14ac:dyDescent="0.25">
      <c r="A3174" t="s">
        <v>5187</v>
      </c>
      <c r="B3174" t="s">
        <v>6281</v>
      </c>
      <c r="C3174" t="s">
        <v>6281</v>
      </c>
      <c r="G3174" s="1">
        <v>-2201.8800194704791</v>
      </c>
      <c r="H3174" s="1">
        <v>2.2899699872004999E-3</v>
      </c>
      <c r="K3174" s="4">
        <v>84176030.480000004</v>
      </c>
      <c r="L3174" s="5">
        <v>4375001</v>
      </c>
      <c r="M3174" s="6">
        <v>19.240231000000001</v>
      </c>
      <c r="AB3174" s="8" t="s">
        <v>5282</v>
      </c>
      <c r="AG3174">
        <v>-8.1209999999999997E-3</v>
      </c>
    </row>
    <row r="3175" spans="1:33" x14ac:dyDescent="0.25">
      <c r="A3175" t="s">
        <v>5187</v>
      </c>
      <c r="B3175" t="s">
        <v>6282</v>
      </c>
      <c r="C3175" t="s">
        <v>6282</v>
      </c>
      <c r="G3175" s="1">
        <v>-2554.107811233584</v>
      </c>
      <c r="H3175" s="1">
        <v>1.7353800534166E-3</v>
      </c>
      <c r="K3175" s="4">
        <v>84176030.480000004</v>
      </c>
      <c r="L3175" s="5">
        <v>4375001</v>
      </c>
      <c r="M3175" s="6">
        <v>19.240231000000001</v>
      </c>
      <c r="AB3175" s="8" t="s">
        <v>5282</v>
      </c>
      <c r="AG3175">
        <v>-8.1209999999999997E-3</v>
      </c>
    </row>
    <row r="3176" spans="1:33" x14ac:dyDescent="0.25">
      <c r="A3176" t="s">
        <v>5187</v>
      </c>
      <c r="B3176" t="s">
        <v>6283</v>
      </c>
      <c r="C3176" t="s">
        <v>6283</v>
      </c>
      <c r="G3176" s="1">
        <v>-2362.4500609028541</v>
      </c>
      <c r="H3176" s="1">
        <v>2.1535713808376001E-3</v>
      </c>
      <c r="K3176" s="4">
        <v>84176030.480000004</v>
      </c>
      <c r="L3176" s="5">
        <v>4375001</v>
      </c>
      <c r="M3176" s="6">
        <v>19.240231000000001</v>
      </c>
      <c r="AB3176" s="8" t="s">
        <v>5282</v>
      </c>
      <c r="AG3176">
        <v>-8.1209999999999997E-3</v>
      </c>
    </row>
    <row r="3177" spans="1:33" x14ac:dyDescent="0.25">
      <c r="A3177" t="s">
        <v>5187</v>
      </c>
      <c r="B3177" t="s">
        <v>6284</v>
      </c>
      <c r="C3177" t="s">
        <v>6284</v>
      </c>
      <c r="G3177" s="1">
        <v>-2565.7841233944869</v>
      </c>
      <c r="H3177" s="1">
        <v>9.5010492937270001E-4</v>
      </c>
      <c r="K3177" s="4">
        <v>84176030.480000004</v>
      </c>
      <c r="L3177" s="5">
        <v>4375001</v>
      </c>
      <c r="M3177" s="6">
        <v>19.240231000000001</v>
      </c>
      <c r="AB3177" s="8" t="s">
        <v>5282</v>
      </c>
      <c r="AG3177">
        <v>-8.1209999999999997E-3</v>
      </c>
    </row>
    <row r="3178" spans="1:33" x14ac:dyDescent="0.25">
      <c r="A3178" t="s">
        <v>5187</v>
      </c>
      <c r="B3178" t="s">
        <v>6285</v>
      </c>
      <c r="C3178" t="s">
        <v>6285</v>
      </c>
      <c r="G3178" s="1">
        <v>-2567.8394818334841</v>
      </c>
      <c r="H3178" s="1">
        <v>1.7511205794607E-3</v>
      </c>
      <c r="K3178" s="4">
        <v>84176030.480000004</v>
      </c>
      <c r="L3178" s="5">
        <v>4375001</v>
      </c>
      <c r="M3178" s="6">
        <v>19.240231000000001</v>
      </c>
      <c r="AB3178" s="8" t="s">
        <v>5282</v>
      </c>
      <c r="AG3178">
        <v>-8.1209999999999997E-3</v>
      </c>
    </row>
    <row r="3179" spans="1:33" x14ac:dyDescent="0.25">
      <c r="A3179" t="s">
        <v>5187</v>
      </c>
      <c r="B3179" t="s">
        <v>6286</v>
      </c>
      <c r="C3179" t="s">
        <v>6286</v>
      </c>
      <c r="G3179" s="1">
        <v>-2517.1599774234742</v>
      </c>
      <c r="H3179" s="1">
        <v>1.3732580502114E-3</v>
      </c>
      <c r="K3179" s="4">
        <v>84176030.480000004</v>
      </c>
      <c r="L3179" s="5">
        <v>4375001</v>
      </c>
      <c r="M3179" s="6">
        <v>19.240231000000001</v>
      </c>
      <c r="AB3179" s="8" t="s">
        <v>5282</v>
      </c>
      <c r="AG3179">
        <v>-8.1209999999999997E-3</v>
      </c>
    </row>
    <row r="3180" spans="1:33" x14ac:dyDescent="0.25">
      <c r="A3180" t="s">
        <v>5187</v>
      </c>
      <c r="B3180" t="s">
        <v>6287</v>
      </c>
      <c r="C3180" t="s">
        <v>6287</v>
      </c>
      <c r="G3180" s="1">
        <v>-2540.7775564681101</v>
      </c>
      <c r="H3180" s="1">
        <v>2.0793994540075E-3</v>
      </c>
      <c r="K3180" s="4">
        <v>84176030.480000004</v>
      </c>
      <c r="L3180" s="5">
        <v>4375001</v>
      </c>
      <c r="M3180" s="6">
        <v>19.240231000000001</v>
      </c>
      <c r="AB3180" s="8" t="s">
        <v>5282</v>
      </c>
      <c r="AG3180">
        <v>-8.1209999999999997E-3</v>
      </c>
    </row>
    <row r="3181" spans="1:33" x14ac:dyDescent="0.25">
      <c r="A3181" t="s">
        <v>5187</v>
      </c>
      <c r="B3181" t="s">
        <v>6288</v>
      </c>
      <c r="C3181" t="s">
        <v>6288</v>
      </c>
      <c r="G3181" s="1">
        <v>-2312.4607488961178</v>
      </c>
      <c r="H3181" s="1">
        <v>2.8975297667829E-3</v>
      </c>
      <c r="K3181" s="4">
        <v>84176030.480000004</v>
      </c>
      <c r="L3181" s="5">
        <v>4375001</v>
      </c>
      <c r="M3181" s="6">
        <v>19.240231000000001</v>
      </c>
      <c r="AB3181" s="8" t="s">
        <v>5282</v>
      </c>
      <c r="AG3181">
        <v>-8.1209999999999997E-3</v>
      </c>
    </row>
    <row r="3182" spans="1:33" x14ac:dyDescent="0.25">
      <c r="A3182" t="s">
        <v>5187</v>
      </c>
      <c r="B3182" t="s">
        <v>6289</v>
      </c>
      <c r="C3182" t="s">
        <v>6289</v>
      </c>
      <c r="G3182" s="1">
        <v>-2215.3099009345801</v>
      </c>
      <c r="H3182" s="1">
        <v>2.8310022998472E-3</v>
      </c>
      <c r="K3182" s="4">
        <v>84176030.480000004</v>
      </c>
      <c r="L3182" s="5">
        <v>4375001</v>
      </c>
      <c r="M3182" s="6">
        <v>19.240231000000001</v>
      </c>
      <c r="AB3182" s="8" t="s">
        <v>5282</v>
      </c>
      <c r="AG3182">
        <v>-8.1209999999999997E-3</v>
      </c>
    </row>
    <row r="3183" spans="1:33" x14ac:dyDescent="0.25">
      <c r="A3183" t="s">
        <v>5187</v>
      </c>
      <c r="B3183" t="s">
        <v>6290</v>
      </c>
      <c r="C3183" t="s">
        <v>6290</v>
      </c>
      <c r="G3183" s="1">
        <v>-2481.685877204698</v>
      </c>
      <c r="H3183" s="1">
        <v>2.4009279727153E-3</v>
      </c>
      <c r="K3183" s="4">
        <v>84176030.480000004</v>
      </c>
      <c r="L3183" s="5">
        <v>4375001</v>
      </c>
      <c r="M3183" s="6">
        <v>19.240231000000001</v>
      </c>
      <c r="AB3183" s="8" t="s">
        <v>5282</v>
      </c>
      <c r="AG3183">
        <v>-8.1209999999999997E-3</v>
      </c>
    </row>
    <row r="3184" spans="1:33" x14ac:dyDescent="0.25">
      <c r="A3184" t="s">
        <v>5187</v>
      </c>
      <c r="B3184" t="s">
        <v>6291</v>
      </c>
      <c r="C3184" t="s">
        <v>6291</v>
      </c>
      <c r="G3184" s="1">
        <v>-2653.9738658234851</v>
      </c>
      <c r="H3184" s="1">
        <v>1.8541370608809E-3</v>
      </c>
      <c r="K3184" s="4">
        <v>84176030.480000004</v>
      </c>
      <c r="L3184" s="5">
        <v>4375001</v>
      </c>
      <c r="M3184" s="6">
        <v>19.240231000000001</v>
      </c>
      <c r="AB3184" s="8" t="s">
        <v>5282</v>
      </c>
      <c r="AG3184">
        <v>-8.1209999999999997E-3</v>
      </c>
    </row>
    <row r="3185" spans="1:33" x14ac:dyDescent="0.25">
      <c r="A3185" t="s">
        <v>5187</v>
      </c>
      <c r="B3185" t="s">
        <v>6292</v>
      </c>
      <c r="C3185" t="s">
        <v>6292</v>
      </c>
      <c r="G3185" s="1">
        <v>-2603.9698810316008</v>
      </c>
      <c r="H3185" s="1">
        <v>1.2507678559503001E-3</v>
      </c>
      <c r="K3185" s="4">
        <v>84176030.480000004</v>
      </c>
      <c r="L3185" s="5">
        <v>4375001</v>
      </c>
      <c r="M3185" s="6">
        <v>19.240231000000001</v>
      </c>
      <c r="AB3185" s="8" t="s">
        <v>5282</v>
      </c>
      <c r="AG3185">
        <v>-8.1209999999999997E-3</v>
      </c>
    </row>
    <row r="3186" spans="1:33" x14ac:dyDescent="0.25">
      <c r="A3186" t="s">
        <v>5187</v>
      </c>
      <c r="B3186" t="s">
        <v>6293</v>
      </c>
      <c r="C3186" t="s">
        <v>6293</v>
      </c>
      <c r="G3186" s="1">
        <v>-2580.451737164864</v>
      </c>
      <c r="H3186" s="1">
        <v>1.8399839601951999E-3</v>
      </c>
      <c r="K3186" s="4">
        <v>84176030.480000004</v>
      </c>
      <c r="L3186" s="5">
        <v>4375001</v>
      </c>
      <c r="M3186" s="6">
        <v>19.240231000000001</v>
      </c>
      <c r="AB3186" s="8" t="s">
        <v>5282</v>
      </c>
      <c r="AG3186">
        <v>-8.1209999999999997E-3</v>
      </c>
    </row>
    <row r="3187" spans="1:33" x14ac:dyDescent="0.25">
      <c r="A3187" t="s">
        <v>5187</v>
      </c>
      <c r="B3187" t="s">
        <v>6294</v>
      </c>
      <c r="C3187" t="s">
        <v>6294</v>
      </c>
      <c r="G3187" s="1">
        <v>-2656.3457286468101</v>
      </c>
      <c r="H3187" s="1">
        <v>2.1410716140718E-3</v>
      </c>
      <c r="K3187" s="4">
        <v>84176030.480000004</v>
      </c>
      <c r="L3187" s="5">
        <v>4375001</v>
      </c>
      <c r="M3187" s="6">
        <v>19.240231000000001</v>
      </c>
      <c r="AB3187" s="8" t="s">
        <v>5282</v>
      </c>
      <c r="AG3187">
        <v>-8.1209999999999997E-3</v>
      </c>
    </row>
    <row r="3188" spans="1:33" x14ac:dyDescent="0.25">
      <c r="A3188" t="s">
        <v>5187</v>
      </c>
      <c r="B3188" t="s">
        <v>6295</v>
      </c>
      <c r="C3188" t="s">
        <v>6295</v>
      </c>
      <c r="G3188" s="1">
        <v>-2545.8352889500502</v>
      </c>
      <c r="H3188" s="1">
        <v>2.5408660144029E-3</v>
      </c>
      <c r="K3188" s="4">
        <v>84176030.480000004</v>
      </c>
      <c r="L3188" s="5">
        <v>4375001</v>
      </c>
      <c r="M3188" s="6">
        <v>19.240231000000001</v>
      </c>
      <c r="AB3188" s="8" t="s">
        <v>5282</v>
      </c>
      <c r="AG3188">
        <v>-8.1209999999999997E-3</v>
      </c>
    </row>
    <row r="3189" spans="1:33" x14ac:dyDescent="0.25">
      <c r="A3189" t="s">
        <v>5187</v>
      </c>
      <c r="B3189" t="s">
        <v>6296</v>
      </c>
      <c r="C3189" t="s">
        <v>6296</v>
      </c>
      <c r="G3189" s="1">
        <v>-2557.360645198477</v>
      </c>
      <c r="H3189" s="1">
        <v>1.8020112987958E-3</v>
      </c>
      <c r="K3189" s="4">
        <v>84176030.480000004</v>
      </c>
      <c r="L3189" s="5">
        <v>4375001</v>
      </c>
      <c r="M3189" s="6">
        <v>19.240231000000001</v>
      </c>
      <c r="AB3189" s="8" t="s">
        <v>5282</v>
      </c>
      <c r="AG3189">
        <v>-8.1209999999999997E-3</v>
      </c>
    </row>
    <row r="3190" spans="1:33" x14ac:dyDescent="0.25">
      <c r="A3190" t="s">
        <v>5187</v>
      </c>
      <c r="B3190" t="s">
        <v>6297</v>
      </c>
      <c r="C3190" t="s">
        <v>6297</v>
      </c>
      <c r="G3190" s="1">
        <v>-2559.490238274896</v>
      </c>
      <c r="H3190" s="1">
        <v>2.6156533936591E-3</v>
      </c>
      <c r="K3190" s="4">
        <v>84176030.480000004</v>
      </c>
      <c r="L3190" s="5">
        <v>4375001</v>
      </c>
      <c r="M3190" s="6">
        <v>19.240231000000001</v>
      </c>
      <c r="AB3190" s="8" t="s">
        <v>5282</v>
      </c>
      <c r="AG3190">
        <v>-8.1209999999999997E-3</v>
      </c>
    </row>
    <row r="3191" spans="1:33" x14ac:dyDescent="0.25">
      <c r="A3191" t="s">
        <v>5187</v>
      </c>
      <c r="B3191" t="s">
        <v>6298</v>
      </c>
      <c r="C3191" t="s">
        <v>6298</v>
      </c>
      <c r="G3191" s="1">
        <v>-2305.778274600777</v>
      </c>
      <c r="H3191" s="1">
        <v>3.6604671746682999E-3</v>
      </c>
      <c r="K3191" s="4">
        <v>84176030.480000004</v>
      </c>
      <c r="L3191" s="5">
        <v>4375001</v>
      </c>
      <c r="M3191" s="6">
        <v>19.240231000000001</v>
      </c>
      <c r="AB3191" s="8" t="s">
        <v>5282</v>
      </c>
      <c r="AG3191">
        <v>-8.1209999999999997E-3</v>
      </c>
    </row>
    <row r="3192" spans="1:33" x14ac:dyDescent="0.25">
      <c r="A3192" t="s">
        <v>5187</v>
      </c>
      <c r="B3192" t="s">
        <v>6299</v>
      </c>
      <c r="C3192" t="s">
        <v>6299</v>
      </c>
      <c r="G3192" s="1">
        <v>-2209.1589037346621</v>
      </c>
      <c r="H3192" s="1">
        <v>3.5780472066991001E-3</v>
      </c>
      <c r="K3192" s="4">
        <v>84176030.480000004</v>
      </c>
      <c r="L3192" s="5">
        <v>4375001</v>
      </c>
      <c r="M3192" s="6">
        <v>19.240231000000001</v>
      </c>
      <c r="AB3192" s="8" t="s">
        <v>5282</v>
      </c>
      <c r="AG3192">
        <v>-8.1209999999999997E-3</v>
      </c>
    </row>
    <row r="3193" spans="1:33" x14ac:dyDescent="0.25">
      <c r="A3193" t="s">
        <v>5187</v>
      </c>
      <c r="B3193" t="s">
        <v>6300</v>
      </c>
      <c r="C3193" t="s">
        <v>6300</v>
      </c>
      <c r="G3193" s="1">
        <v>-2645.0000066691</v>
      </c>
      <c r="H3193" s="1">
        <v>2.8850653034436999E-3</v>
      </c>
      <c r="K3193" s="4">
        <v>84176030.480000004</v>
      </c>
      <c r="L3193" s="5">
        <v>4375001</v>
      </c>
      <c r="M3193" s="6">
        <v>19.240231000000001</v>
      </c>
      <c r="AB3193" s="8" t="s">
        <v>5282</v>
      </c>
      <c r="AG3193">
        <v>-8.1209999999999997E-3</v>
      </c>
    </row>
    <row r="3194" spans="1:33" x14ac:dyDescent="0.25">
      <c r="A3194" t="s">
        <v>5187</v>
      </c>
      <c r="B3194" t="s">
        <v>6301</v>
      </c>
      <c r="C3194" t="s">
        <v>6301</v>
      </c>
      <c r="G3194" s="1">
        <v>-2571.9116735600819</v>
      </c>
      <c r="H3194" s="1">
        <v>2.8932418468343999E-3</v>
      </c>
      <c r="K3194" s="4">
        <v>84176030.480000004</v>
      </c>
      <c r="L3194" s="5">
        <v>4375001</v>
      </c>
      <c r="M3194" s="6">
        <v>19.240231000000001</v>
      </c>
      <c r="AB3194" s="8" t="s">
        <v>5282</v>
      </c>
      <c r="AG3194">
        <v>-8.1209999999999997E-3</v>
      </c>
    </row>
    <row r="3195" spans="1:33" x14ac:dyDescent="0.25">
      <c r="A3195" t="s">
        <v>5187</v>
      </c>
      <c r="B3195" t="s">
        <v>6302</v>
      </c>
      <c r="C3195" t="s">
        <v>6302</v>
      </c>
      <c r="G3195" s="1">
        <v>-2647.4085431701492</v>
      </c>
      <c r="H3195" s="1">
        <v>3.2092206065244002E-3</v>
      </c>
      <c r="K3195" s="4">
        <v>84176030.480000004</v>
      </c>
      <c r="L3195" s="5">
        <v>4375001</v>
      </c>
      <c r="M3195" s="6">
        <v>19.240231000000001</v>
      </c>
      <c r="AB3195" s="8" t="s">
        <v>5282</v>
      </c>
      <c r="AG3195">
        <v>-8.1209999999999997E-3</v>
      </c>
    </row>
    <row r="3196" spans="1:33" x14ac:dyDescent="0.25">
      <c r="A3196" t="s">
        <v>5187</v>
      </c>
      <c r="B3196" t="s">
        <v>6303</v>
      </c>
      <c r="C3196" t="s">
        <v>6303</v>
      </c>
      <c r="G3196" s="1">
        <v>-2551.1816495396702</v>
      </c>
      <c r="H3196" s="1">
        <v>3.7248585905163001E-3</v>
      </c>
      <c r="K3196" s="4">
        <v>84176030.480000004</v>
      </c>
      <c r="L3196" s="5">
        <v>4375001</v>
      </c>
      <c r="M3196" s="6">
        <v>19.240231000000001</v>
      </c>
      <c r="AB3196" s="8" t="s">
        <v>5282</v>
      </c>
      <c r="AG3196">
        <v>-8.1209999999999997E-3</v>
      </c>
    </row>
    <row r="3197" spans="1:33" x14ac:dyDescent="0.25">
      <c r="A3197" t="s">
        <v>5187</v>
      </c>
      <c r="B3197" t="s">
        <v>1660</v>
      </c>
      <c r="C3197" t="s">
        <v>1660</v>
      </c>
      <c r="G3197" s="1">
        <v>-31.37107383671021</v>
      </c>
      <c r="H3197" s="1">
        <v>3.7785000000000002</v>
      </c>
      <c r="K3197" s="4">
        <v>84176030.480000004</v>
      </c>
      <c r="L3197" s="5">
        <v>4375001</v>
      </c>
      <c r="M3197" s="6">
        <v>19.240231000000001</v>
      </c>
      <c r="AB3197" s="8" t="s">
        <v>5282</v>
      </c>
      <c r="AG3197">
        <v>-8.1209999999999997E-3</v>
      </c>
    </row>
    <row r="3198" spans="1:33" x14ac:dyDescent="0.25">
      <c r="A3198" t="s">
        <v>5187</v>
      </c>
      <c r="B3198" t="s">
        <v>1660</v>
      </c>
      <c r="C3198" t="s">
        <v>1660</v>
      </c>
      <c r="G3198" s="1">
        <v>-2.8609211837649791</v>
      </c>
      <c r="H3198" s="1">
        <v>3.7785000000000002</v>
      </c>
      <c r="K3198" s="4">
        <v>84176030.480000004</v>
      </c>
      <c r="L3198" s="5">
        <v>4375001</v>
      </c>
      <c r="M3198" s="6">
        <v>19.240231000000001</v>
      </c>
      <c r="AB3198" s="8" t="s">
        <v>5282</v>
      </c>
      <c r="AG3198">
        <v>-8.1209999999999997E-3</v>
      </c>
    </row>
    <row r="3199" spans="1:33" x14ac:dyDescent="0.25">
      <c r="A3199" t="s">
        <v>5187</v>
      </c>
      <c r="B3199" t="s">
        <v>6304</v>
      </c>
      <c r="C3199" t="s">
        <v>6304</v>
      </c>
      <c r="G3199" s="1">
        <v>2.9282111159434741</v>
      </c>
      <c r="H3199" s="1">
        <v>3.7355</v>
      </c>
      <c r="K3199" s="4">
        <v>84176030.480000004</v>
      </c>
      <c r="L3199" s="5">
        <v>4375001</v>
      </c>
      <c r="M3199" s="6">
        <v>19.240231000000001</v>
      </c>
      <c r="AB3199" s="8" t="s">
        <v>5282</v>
      </c>
      <c r="AG3199">
        <v>-8.1209999999999997E-3</v>
      </c>
    </row>
    <row r="3200" spans="1:33" x14ac:dyDescent="0.25">
      <c r="A3200" t="s">
        <v>5187</v>
      </c>
      <c r="B3200" t="s">
        <v>6305</v>
      </c>
      <c r="C3200" t="s">
        <v>6305</v>
      </c>
      <c r="G3200" s="1">
        <v>-49732.726652453428</v>
      </c>
      <c r="K3200" s="4">
        <v>84176030.480000004</v>
      </c>
      <c r="L3200" s="5">
        <v>4375001</v>
      </c>
      <c r="M3200" s="6">
        <v>19.240231000000001</v>
      </c>
      <c r="AB3200" s="8" t="s">
        <v>5282</v>
      </c>
      <c r="AG3200">
        <v>-8.1209999999999997E-3</v>
      </c>
    </row>
    <row r="3201" spans="1:33" x14ac:dyDescent="0.25">
      <c r="A3201" t="s">
        <v>5187</v>
      </c>
      <c r="B3201" t="s">
        <v>6306</v>
      </c>
      <c r="C3201" t="s">
        <v>6306</v>
      </c>
      <c r="G3201" s="1">
        <v>-51792.946752622367</v>
      </c>
      <c r="K3201" s="4">
        <v>84176030.480000004</v>
      </c>
      <c r="L3201" s="5">
        <v>4375001</v>
      </c>
      <c r="M3201" s="6">
        <v>19.240231000000001</v>
      </c>
      <c r="AB3201" s="8" t="s">
        <v>5282</v>
      </c>
      <c r="AG3201">
        <v>-8.1209999999999997E-3</v>
      </c>
    </row>
    <row r="3202" spans="1:33" x14ac:dyDescent="0.25">
      <c r="A3202" t="s">
        <v>5187</v>
      </c>
      <c r="B3202" t="s">
        <v>6307</v>
      </c>
      <c r="C3202" t="s">
        <v>6307</v>
      </c>
      <c r="G3202" s="1">
        <v>-125702.3061219168</v>
      </c>
      <c r="K3202" s="4">
        <v>84176030.480000004</v>
      </c>
      <c r="L3202" s="5">
        <v>4375001</v>
      </c>
      <c r="M3202" s="6">
        <v>19.240231000000001</v>
      </c>
      <c r="AB3202" s="8" t="s">
        <v>5282</v>
      </c>
      <c r="AG3202">
        <v>-8.1209999999999997E-3</v>
      </c>
    </row>
    <row r="3203" spans="1:33" x14ac:dyDescent="0.25">
      <c r="A3203" t="s">
        <v>5187</v>
      </c>
      <c r="B3203" t="s">
        <v>6308</v>
      </c>
      <c r="C3203" t="s">
        <v>6308</v>
      </c>
      <c r="G3203" s="1">
        <v>-47708.062892668007</v>
      </c>
      <c r="K3203" s="4">
        <v>84176030.480000004</v>
      </c>
      <c r="L3203" s="5">
        <v>4375001</v>
      </c>
      <c r="M3203" s="6">
        <v>19.240231000000001</v>
      </c>
      <c r="AB3203" s="8" t="s">
        <v>5282</v>
      </c>
      <c r="AG3203">
        <v>-8.1209999999999997E-3</v>
      </c>
    </row>
    <row r="3204" spans="1:33" x14ac:dyDescent="0.25">
      <c r="A3204" t="s">
        <v>5187</v>
      </c>
      <c r="B3204" t="s">
        <v>6309</v>
      </c>
      <c r="C3204" t="s">
        <v>6309</v>
      </c>
      <c r="G3204" s="1">
        <v>-82724.433109000965</v>
      </c>
      <c r="K3204" s="4">
        <v>84176030.480000004</v>
      </c>
      <c r="L3204" s="5">
        <v>4375001</v>
      </c>
      <c r="M3204" s="6">
        <v>19.240231000000001</v>
      </c>
      <c r="AB3204" s="8" t="s">
        <v>5282</v>
      </c>
      <c r="AG3204">
        <v>-8.1209999999999997E-3</v>
      </c>
    </row>
    <row r="3205" spans="1:33" x14ac:dyDescent="0.25">
      <c r="A3205" t="s">
        <v>5187</v>
      </c>
      <c r="B3205" t="s">
        <v>6309</v>
      </c>
      <c r="C3205" t="s">
        <v>6309</v>
      </c>
      <c r="G3205" s="1">
        <v>-122041.7812349639</v>
      </c>
      <c r="K3205" s="4">
        <v>84176030.480000004</v>
      </c>
      <c r="L3205" s="5">
        <v>4375001</v>
      </c>
      <c r="M3205" s="6">
        <v>19.240231000000001</v>
      </c>
      <c r="AB3205" s="8" t="s">
        <v>5282</v>
      </c>
      <c r="AG3205">
        <v>-8.1209999999999997E-3</v>
      </c>
    </row>
    <row r="3206" spans="1:33" x14ac:dyDescent="0.25">
      <c r="A3206" t="s">
        <v>5187</v>
      </c>
      <c r="B3206" t="s">
        <v>6310</v>
      </c>
      <c r="C3206" t="s">
        <v>6310</v>
      </c>
      <c r="G3206" s="1">
        <v>-97503.567758521705</v>
      </c>
      <c r="K3206" s="4">
        <v>84176030.480000004</v>
      </c>
      <c r="L3206" s="5">
        <v>4375001</v>
      </c>
      <c r="M3206" s="6">
        <v>19.240231000000001</v>
      </c>
      <c r="AB3206" s="8" t="s">
        <v>5282</v>
      </c>
      <c r="AG3206">
        <v>-8.1209999999999997E-3</v>
      </c>
    </row>
    <row r="3207" spans="1:33" x14ac:dyDescent="0.25">
      <c r="A3207" t="s">
        <v>5187</v>
      </c>
      <c r="B3207" t="s">
        <v>6311</v>
      </c>
      <c r="C3207" t="s">
        <v>6311</v>
      </c>
      <c r="G3207" s="1">
        <v>-120721.9123771156</v>
      </c>
      <c r="K3207" s="4">
        <v>84176030.480000004</v>
      </c>
      <c r="L3207" s="5">
        <v>4375001</v>
      </c>
      <c r="M3207" s="6">
        <v>19.240231000000001</v>
      </c>
      <c r="AB3207" s="8" t="s">
        <v>5282</v>
      </c>
      <c r="AG3207">
        <v>-8.1209999999999997E-3</v>
      </c>
    </row>
    <row r="3208" spans="1:33" x14ac:dyDescent="0.25">
      <c r="A3208" t="s">
        <v>5187</v>
      </c>
      <c r="B3208" t="s">
        <v>6312</v>
      </c>
      <c r="C3208" t="s">
        <v>6312</v>
      </c>
      <c r="G3208" s="1">
        <v>-138243.46267359069</v>
      </c>
      <c r="K3208" s="4">
        <v>84176030.480000004</v>
      </c>
      <c r="L3208" s="5">
        <v>4375001</v>
      </c>
      <c r="M3208" s="6">
        <v>19.240231000000001</v>
      </c>
      <c r="AB3208" s="8" t="s">
        <v>5282</v>
      </c>
      <c r="AG3208">
        <v>-8.1209999999999997E-3</v>
      </c>
    </row>
    <row r="3209" spans="1:33" x14ac:dyDescent="0.25">
      <c r="A3209" t="s">
        <v>5187</v>
      </c>
      <c r="B3209" t="s">
        <v>6312</v>
      </c>
      <c r="C3209" t="s">
        <v>6312</v>
      </c>
      <c r="G3209" s="1">
        <v>-476356.16171602829</v>
      </c>
      <c r="K3209" s="4">
        <v>84176030.480000004</v>
      </c>
      <c r="L3209" s="5">
        <v>4375001</v>
      </c>
      <c r="M3209" s="6">
        <v>19.240231000000001</v>
      </c>
      <c r="AB3209" s="8" t="s">
        <v>5282</v>
      </c>
      <c r="AG3209">
        <v>-8.1209999999999997E-3</v>
      </c>
    </row>
    <row r="3210" spans="1:33" x14ac:dyDescent="0.25">
      <c r="A3210" t="s">
        <v>5187</v>
      </c>
      <c r="B3210" t="s">
        <v>6313</v>
      </c>
      <c r="C3210" t="s">
        <v>6313</v>
      </c>
      <c r="G3210" s="1">
        <v>-46082.140638233483</v>
      </c>
      <c r="K3210" s="4">
        <v>84176030.480000004</v>
      </c>
      <c r="L3210" s="5">
        <v>4375001</v>
      </c>
      <c r="M3210" s="6">
        <v>19.240231000000001</v>
      </c>
      <c r="AB3210" s="8" t="s">
        <v>5282</v>
      </c>
      <c r="AG3210">
        <v>-8.1209999999999997E-3</v>
      </c>
    </row>
    <row r="3211" spans="1:33" x14ac:dyDescent="0.25">
      <c r="A3211" t="s">
        <v>5187</v>
      </c>
      <c r="B3211" t="s">
        <v>6313</v>
      </c>
      <c r="C3211" t="s">
        <v>6313</v>
      </c>
      <c r="G3211" s="1">
        <v>-162782.64989884681</v>
      </c>
      <c r="K3211" s="4">
        <v>84176030.480000004</v>
      </c>
      <c r="L3211" s="5">
        <v>4375001</v>
      </c>
      <c r="M3211" s="6">
        <v>19.240231000000001</v>
      </c>
      <c r="AB3211" s="8" t="s">
        <v>5282</v>
      </c>
      <c r="AG3211">
        <v>-8.1209999999999997E-3</v>
      </c>
    </row>
    <row r="3212" spans="1:33" x14ac:dyDescent="0.25">
      <c r="A3212" t="s">
        <v>5187</v>
      </c>
      <c r="B3212" t="s">
        <v>6314</v>
      </c>
      <c r="C3212" t="s">
        <v>6314</v>
      </c>
      <c r="G3212" s="1">
        <v>-216946.7418297382</v>
      </c>
      <c r="K3212" s="4">
        <v>84176030.480000004</v>
      </c>
      <c r="L3212" s="5">
        <v>4375001</v>
      </c>
      <c r="M3212" s="6">
        <v>19.240231000000001</v>
      </c>
      <c r="AB3212" s="8" t="s">
        <v>5282</v>
      </c>
      <c r="AG3212">
        <v>-8.1209999999999997E-3</v>
      </c>
    </row>
    <row r="3213" spans="1:33" x14ac:dyDescent="0.25">
      <c r="A3213" t="s">
        <v>5187</v>
      </c>
      <c r="B3213" t="s">
        <v>6314</v>
      </c>
      <c r="C3213" t="s">
        <v>6314</v>
      </c>
      <c r="G3213" s="1">
        <v>-56365.803056121789</v>
      </c>
      <c r="K3213" s="4">
        <v>84176030.480000004</v>
      </c>
      <c r="L3213" s="5">
        <v>4375001</v>
      </c>
      <c r="M3213" s="6">
        <v>19.240231000000001</v>
      </c>
      <c r="AB3213" s="8" t="s">
        <v>5282</v>
      </c>
      <c r="AG3213">
        <v>-8.1209999999999997E-3</v>
      </c>
    </row>
    <row r="3214" spans="1:33" x14ac:dyDescent="0.25">
      <c r="A3214" t="s">
        <v>5187</v>
      </c>
      <c r="B3214" t="s">
        <v>6314</v>
      </c>
      <c r="C3214" t="s">
        <v>6314</v>
      </c>
      <c r="G3214" s="1">
        <v>-27708.428391454989</v>
      </c>
      <c r="K3214" s="4">
        <v>84176030.480000004</v>
      </c>
      <c r="L3214" s="5">
        <v>4375001</v>
      </c>
      <c r="M3214" s="6">
        <v>19.240231000000001</v>
      </c>
      <c r="AB3214" s="8" t="s">
        <v>5282</v>
      </c>
      <c r="AG3214">
        <v>-8.1209999999999997E-3</v>
      </c>
    </row>
    <row r="3215" spans="1:33" x14ac:dyDescent="0.25">
      <c r="A3215" t="s">
        <v>5187</v>
      </c>
      <c r="B3215" t="s">
        <v>6314</v>
      </c>
      <c r="C3215" t="s">
        <v>6314</v>
      </c>
      <c r="G3215" s="1">
        <v>-71896.829017031021</v>
      </c>
      <c r="K3215" s="4">
        <v>84176030.480000004</v>
      </c>
      <c r="L3215" s="5">
        <v>4375001</v>
      </c>
      <c r="M3215" s="6">
        <v>19.240231000000001</v>
      </c>
      <c r="AB3215" s="8" t="s">
        <v>5282</v>
      </c>
      <c r="AG3215">
        <v>-8.1209999999999997E-3</v>
      </c>
    </row>
    <row r="3216" spans="1:33" x14ac:dyDescent="0.25">
      <c r="A3216" t="s">
        <v>5187</v>
      </c>
      <c r="B3216" t="s">
        <v>6315</v>
      </c>
      <c r="C3216" t="s">
        <v>6315</v>
      </c>
      <c r="G3216" s="1">
        <v>-483986.75809571758</v>
      </c>
      <c r="K3216" s="4">
        <v>84176030.480000004</v>
      </c>
      <c r="L3216" s="5">
        <v>4375001</v>
      </c>
      <c r="M3216" s="6">
        <v>19.240231000000001</v>
      </c>
      <c r="AB3216" s="8" t="s">
        <v>5282</v>
      </c>
      <c r="AG3216">
        <v>-8.1209999999999997E-3</v>
      </c>
    </row>
    <row r="3217" spans="1:33" x14ac:dyDescent="0.25">
      <c r="A3217" t="s">
        <v>5187</v>
      </c>
      <c r="B3217" t="s">
        <v>6316</v>
      </c>
      <c r="C3217" t="s">
        <v>6316</v>
      </c>
      <c r="G3217" s="1">
        <v>-149291.03749777001</v>
      </c>
      <c r="K3217" s="4">
        <v>84176030.480000004</v>
      </c>
      <c r="L3217" s="5">
        <v>4375001</v>
      </c>
      <c r="M3217" s="6">
        <v>19.240231000000001</v>
      </c>
      <c r="AB3217" s="8" t="s">
        <v>5282</v>
      </c>
      <c r="AG3217">
        <v>-8.1209999999999997E-3</v>
      </c>
    </row>
    <row r="3218" spans="1:33" x14ac:dyDescent="0.25">
      <c r="A3218" t="s">
        <v>5187</v>
      </c>
      <c r="B3218" t="s">
        <v>6316</v>
      </c>
      <c r="C3218" t="s">
        <v>6316</v>
      </c>
      <c r="G3218" s="1">
        <v>-235864.85376384051</v>
      </c>
      <c r="K3218" s="4">
        <v>84176030.480000004</v>
      </c>
      <c r="L3218" s="5">
        <v>4375001</v>
      </c>
      <c r="M3218" s="6">
        <v>19.240231000000001</v>
      </c>
      <c r="AB3218" s="8" t="s">
        <v>5282</v>
      </c>
      <c r="AG3218">
        <v>-8.1209999999999997E-3</v>
      </c>
    </row>
    <row r="3219" spans="1:33" x14ac:dyDescent="0.25">
      <c r="A3219" t="s">
        <v>5187</v>
      </c>
      <c r="B3219" t="s">
        <v>6317</v>
      </c>
      <c r="C3219" t="s">
        <v>6317</v>
      </c>
      <c r="G3219" s="1">
        <v>-33379.685961302399</v>
      </c>
      <c r="K3219" s="4">
        <v>84176030.480000004</v>
      </c>
      <c r="L3219" s="5">
        <v>4375001</v>
      </c>
      <c r="M3219" s="6">
        <v>19.240231000000001</v>
      </c>
      <c r="AB3219" s="8" t="s">
        <v>5282</v>
      </c>
      <c r="AG3219">
        <v>-8.1209999999999997E-3</v>
      </c>
    </row>
    <row r="3220" spans="1:33" x14ac:dyDescent="0.25">
      <c r="A3220" t="s">
        <v>5187</v>
      </c>
      <c r="B3220" t="s">
        <v>6318</v>
      </c>
      <c r="C3220" t="s">
        <v>6318</v>
      </c>
      <c r="G3220" s="1">
        <v>-177129.27121019739</v>
      </c>
      <c r="K3220" s="4">
        <v>84176030.480000004</v>
      </c>
      <c r="L3220" s="5">
        <v>4375001</v>
      </c>
      <c r="M3220" s="6">
        <v>19.240231000000001</v>
      </c>
      <c r="AB3220" s="8" t="s">
        <v>5282</v>
      </c>
      <c r="AG3220">
        <v>-8.1209999999999997E-3</v>
      </c>
    </row>
    <row r="3221" spans="1:33" x14ac:dyDescent="0.25">
      <c r="A3221" t="s">
        <v>5187</v>
      </c>
      <c r="B3221" t="s">
        <v>6318</v>
      </c>
      <c r="C3221" t="s">
        <v>6318</v>
      </c>
      <c r="G3221" s="1">
        <v>-81179.591159226868</v>
      </c>
      <c r="K3221" s="4">
        <v>84176030.480000004</v>
      </c>
      <c r="L3221" s="5">
        <v>4375001</v>
      </c>
      <c r="M3221" s="6">
        <v>19.240231000000001</v>
      </c>
      <c r="AB3221" s="8" t="s">
        <v>5282</v>
      </c>
      <c r="AG3221">
        <v>-8.1209999999999997E-3</v>
      </c>
    </row>
    <row r="3222" spans="1:33" x14ac:dyDescent="0.25">
      <c r="A3222" t="s">
        <v>5187</v>
      </c>
      <c r="B3222" t="s">
        <v>6319</v>
      </c>
      <c r="C3222" t="s">
        <v>6319</v>
      </c>
      <c r="G3222" s="1">
        <v>-27628.98320579432</v>
      </c>
      <c r="K3222" s="4">
        <v>84176030.480000004</v>
      </c>
      <c r="L3222" s="5">
        <v>4375001</v>
      </c>
      <c r="M3222" s="6">
        <v>19.240231000000001</v>
      </c>
      <c r="AB3222" s="8" t="s">
        <v>5282</v>
      </c>
      <c r="AG3222">
        <v>-8.1209999999999997E-3</v>
      </c>
    </row>
    <row r="3223" spans="1:33" x14ac:dyDescent="0.25">
      <c r="A3223" t="s">
        <v>5187</v>
      </c>
      <c r="B3223" t="s">
        <v>6320</v>
      </c>
      <c r="C3223" t="s">
        <v>6320</v>
      </c>
      <c r="G3223" s="1">
        <v>-71935.025060899861</v>
      </c>
      <c r="K3223" s="4">
        <v>84176030.480000004</v>
      </c>
      <c r="L3223" s="5">
        <v>4375001</v>
      </c>
      <c r="M3223" s="6">
        <v>19.240231000000001</v>
      </c>
      <c r="AB3223" s="8" t="s">
        <v>5282</v>
      </c>
      <c r="AG3223">
        <v>-8.1209999999999997E-3</v>
      </c>
    </row>
    <row r="3224" spans="1:33" x14ac:dyDescent="0.25">
      <c r="A3224" t="s">
        <v>5187</v>
      </c>
      <c r="B3224" t="s">
        <v>6320</v>
      </c>
      <c r="C3224" t="s">
        <v>6320</v>
      </c>
      <c r="G3224" s="1">
        <v>-206967.26490976929</v>
      </c>
      <c r="K3224" s="4">
        <v>84176030.480000004</v>
      </c>
      <c r="L3224" s="5">
        <v>4375001</v>
      </c>
      <c r="M3224" s="6">
        <v>19.240231000000001</v>
      </c>
      <c r="AB3224" s="8" t="s">
        <v>5282</v>
      </c>
      <c r="AG3224">
        <v>-8.1209999999999997E-3</v>
      </c>
    </row>
    <row r="3225" spans="1:33" x14ac:dyDescent="0.25">
      <c r="A3225" t="s">
        <v>5187</v>
      </c>
      <c r="B3225" t="s">
        <v>6321</v>
      </c>
      <c r="C3225" t="s">
        <v>6321</v>
      </c>
      <c r="G3225" s="1">
        <v>-105602.3494637033</v>
      </c>
      <c r="K3225" s="4">
        <v>84176030.480000004</v>
      </c>
      <c r="L3225" s="5">
        <v>4375001</v>
      </c>
      <c r="M3225" s="6">
        <v>19.240231000000001</v>
      </c>
      <c r="AB3225" s="8" t="s">
        <v>5282</v>
      </c>
      <c r="AG3225">
        <v>-8.1209999999999997E-3</v>
      </c>
    </row>
    <row r="3226" spans="1:33" x14ac:dyDescent="0.25">
      <c r="A3226" t="s">
        <v>5187</v>
      </c>
      <c r="B3226" t="s">
        <v>6321</v>
      </c>
      <c r="C3226" t="s">
        <v>6321</v>
      </c>
      <c r="G3226" s="1">
        <v>-249700.9196948669</v>
      </c>
      <c r="K3226" s="4">
        <v>84176030.480000004</v>
      </c>
      <c r="L3226" s="5">
        <v>4375001</v>
      </c>
      <c r="M3226" s="6">
        <v>19.240231000000001</v>
      </c>
      <c r="AB3226" s="8" t="s">
        <v>5282</v>
      </c>
      <c r="AG3226">
        <v>-8.1209999999999997E-3</v>
      </c>
    </row>
    <row r="3227" spans="1:33" x14ac:dyDescent="0.25">
      <c r="A3227" t="s">
        <v>5187</v>
      </c>
      <c r="B3227" t="s">
        <v>6322</v>
      </c>
      <c r="C3227" t="s">
        <v>6322</v>
      </c>
      <c r="G3227" s="1">
        <v>-108420.8128652678</v>
      </c>
      <c r="K3227" s="4">
        <v>84176030.480000004</v>
      </c>
      <c r="L3227" s="5">
        <v>4375001</v>
      </c>
      <c r="M3227" s="6">
        <v>19.240231000000001</v>
      </c>
      <c r="AB3227" s="8" t="s">
        <v>5282</v>
      </c>
      <c r="AG3227">
        <v>-8.1209999999999997E-3</v>
      </c>
    </row>
    <row r="3228" spans="1:33" x14ac:dyDescent="0.25">
      <c r="A3228" t="s">
        <v>5187</v>
      </c>
      <c r="B3228" t="s">
        <v>6322</v>
      </c>
      <c r="C3228" t="s">
        <v>6322</v>
      </c>
      <c r="G3228" s="1">
        <v>-329931.70748947351</v>
      </c>
      <c r="K3228" s="4">
        <v>84176030.480000004</v>
      </c>
      <c r="L3228" s="5">
        <v>4375001</v>
      </c>
      <c r="M3228" s="6">
        <v>19.240231000000001</v>
      </c>
      <c r="AB3228" s="8" t="s">
        <v>5282</v>
      </c>
      <c r="AG3228">
        <v>-8.1209999999999997E-3</v>
      </c>
    </row>
    <row r="3229" spans="1:33" x14ac:dyDescent="0.25">
      <c r="A3229" t="s">
        <v>5187</v>
      </c>
      <c r="B3229" t="s">
        <v>6323</v>
      </c>
      <c r="C3229" t="s">
        <v>6323</v>
      </c>
      <c r="G3229" s="1">
        <v>-328853.43658708158</v>
      </c>
      <c r="H3229" s="1">
        <v>-7.2573686715998861E-3</v>
      </c>
      <c r="K3229" s="4">
        <v>84176030.480000004</v>
      </c>
      <c r="L3229" s="5">
        <v>4375001</v>
      </c>
      <c r="M3229" s="6">
        <v>19.240231000000001</v>
      </c>
      <c r="AB3229" s="8" t="s">
        <v>5282</v>
      </c>
      <c r="AG3229">
        <v>-8.1209999999999997E-3</v>
      </c>
    </row>
    <row r="3230" spans="1:33" x14ac:dyDescent="0.25">
      <c r="A3230" t="s">
        <v>5187</v>
      </c>
      <c r="B3230" t="s">
        <v>6324</v>
      </c>
      <c r="C3230" t="s">
        <v>6324</v>
      </c>
      <c r="G3230" s="1">
        <v>1298814.323598858</v>
      </c>
      <c r="H3230" s="1">
        <v>1</v>
      </c>
      <c r="K3230" s="4">
        <v>84176030.480000004</v>
      </c>
      <c r="L3230" s="5">
        <v>4375001</v>
      </c>
      <c r="M3230" s="6">
        <v>19.240231000000001</v>
      </c>
      <c r="AB3230" s="8" t="s">
        <v>5282</v>
      </c>
      <c r="AG3230">
        <v>-8.1209999999999997E-3</v>
      </c>
    </row>
    <row r="3231" spans="1:33" x14ac:dyDescent="0.25">
      <c r="A3231" t="s">
        <v>5187</v>
      </c>
      <c r="B3231" t="s">
        <v>6325</v>
      </c>
      <c r="C3231" t="s">
        <v>6325</v>
      </c>
      <c r="G3231" s="1">
        <v>1298814.316628966</v>
      </c>
      <c r="H3231" s="1">
        <v>1</v>
      </c>
      <c r="K3231" s="4">
        <v>84176030.480000004</v>
      </c>
      <c r="L3231" s="5">
        <v>4375001</v>
      </c>
      <c r="M3231" s="6">
        <v>19.240231000000001</v>
      </c>
      <c r="AB3231" s="8" t="s">
        <v>5282</v>
      </c>
      <c r="AG3231">
        <v>-8.1209999999999997E-3</v>
      </c>
    </row>
    <row r="3232" spans="1:33" x14ac:dyDescent="0.25">
      <c r="A3232" t="s">
        <v>5187</v>
      </c>
      <c r="B3232" t="s">
        <v>6326</v>
      </c>
      <c r="C3232" t="s">
        <v>6326</v>
      </c>
      <c r="G3232" s="1">
        <v>1298814.323780536</v>
      </c>
      <c r="H3232" s="1">
        <v>1</v>
      </c>
      <c r="K3232" s="4">
        <v>84176030.480000004</v>
      </c>
      <c r="L3232" s="5">
        <v>4375001</v>
      </c>
      <c r="M3232" s="6">
        <v>19.240231000000001</v>
      </c>
      <c r="AB3232" s="8" t="s">
        <v>5282</v>
      </c>
      <c r="AG3232">
        <v>-8.1209999999999997E-3</v>
      </c>
    </row>
    <row r="3233" spans="1:33" x14ac:dyDescent="0.25">
      <c r="A3233" t="s">
        <v>5187</v>
      </c>
      <c r="B3233" t="s">
        <v>6327</v>
      </c>
      <c r="C3233" t="s">
        <v>6327</v>
      </c>
      <c r="G3233" s="1">
        <v>1298814.31495855</v>
      </c>
      <c r="H3233" s="1">
        <v>1</v>
      </c>
      <c r="K3233" s="4">
        <v>84176030.480000004</v>
      </c>
      <c r="L3233" s="5">
        <v>4375001</v>
      </c>
      <c r="M3233" s="6">
        <v>19.240231000000001</v>
      </c>
      <c r="AB3233" s="8" t="s">
        <v>5282</v>
      </c>
      <c r="AG3233">
        <v>-8.1209999999999997E-3</v>
      </c>
    </row>
    <row r="3234" spans="1:33" x14ac:dyDescent="0.25">
      <c r="A3234" t="s">
        <v>5187</v>
      </c>
      <c r="B3234" t="s">
        <v>6328</v>
      </c>
      <c r="C3234" t="s">
        <v>6328</v>
      </c>
      <c r="G3234" s="1">
        <v>58121.913204813383</v>
      </c>
      <c r="H3234" s="1">
        <v>1</v>
      </c>
      <c r="K3234" s="4">
        <v>84176030.480000004</v>
      </c>
      <c r="L3234" s="5">
        <v>4375001</v>
      </c>
      <c r="M3234" s="6">
        <v>19.240231000000001</v>
      </c>
      <c r="AB3234" s="8" t="s">
        <v>5282</v>
      </c>
      <c r="AG3234">
        <v>-8.1209999999999997E-3</v>
      </c>
    </row>
    <row r="3235" spans="1:33" x14ac:dyDescent="0.25">
      <c r="A3235" t="s">
        <v>5187</v>
      </c>
      <c r="B3235" t="s">
        <v>6329</v>
      </c>
      <c r="C3235" t="s">
        <v>6329</v>
      </c>
      <c r="G3235" s="1">
        <v>58121.913166352817</v>
      </c>
      <c r="H3235" s="1">
        <v>1</v>
      </c>
      <c r="K3235" s="4">
        <v>84176030.480000004</v>
      </c>
      <c r="L3235" s="5">
        <v>4375001</v>
      </c>
      <c r="M3235" s="6">
        <v>19.240231000000001</v>
      </c>
      <c r="AB3235" s="8" t="s">
        <v>5282</v>
      </c>
      <c r="AG3235">
        <v>-8.1209999999999997E-3</v>
      </c>
    </row>
    <row r="3236" spans="1:33" x14ac:dyDescent="0.25">
      <c r="A3236" t="s">
        <v>5187</v>
      </c>
      <c r="B3236" t="s">
        <v>6330</v>
      </c>
      <c r="C3236" t="s">
        <v>6330</v>
      </c>
      <c r="G3236" s="1">
        <v>58121.913336357487</v>
      </c>
      <c r="H3236" s="1">
        <v>1</v>
      </c>
      <c r="K3236" s="4">
        <v>84176030.480000004</v>
      </c>
      <c r="L3236" s="5">
        <v>4375001</v>
      </c>
      <c r="M3236" s="6">
        <v>19.240231000000001</v>
      </c>
      <c r="AB3236" s="8" t="s">
        <v>5282</v>
      </c>
      <c r="AG3236">
        <v>-8.1209999999999997E-3</v>
      </c>
    </row>
    <row r="3237" spans="1:33" x14ac:dyDescent="0.25">
      <c r="A3237" t="s">
        <v>5187</v>
      </c>
      <c r="B3237" t="s">
        <v>6331</v>
      </c>
      <c r="C3237" t="s">
        <v>6331</v>
      </c>
      <c r="G3237" s="1">
        <v>58121.912992606849</v>
      </c>
      <c r="H3237" s="1">
        <v>1</v>
      </c>
      <c r="K3237" s="4">
        <v>84176030.480000004</v>
      </c>
      <c r="L3237" s="5">
        <v>4375001</v>
      </c>
      <c r="M3237" s="6">
        <v>19.240231000000001</v>
      </c>
      <c r="AB3237" s="8" t="s">
        <v>5282</v>
      </c>
      <c r="AG3237">
        <v>-8.1209999999999997E-3</v>
      </c>
    </row>
    <row r="3238" spans="1:33" x14ac:dyDescent="0.25">
      <c r="A3238" t="s">
        <v>5187</v>
      </c>
      <c r="B3238" t="s">
        <v>6332</v>
      </c>
      <c r="C3238" t="s">
        <v>6332</v>
      </c>
      <c r="G3238" s="1">
        <v>8.5806166616537851</v>
      </c>
      <c r="H3238" s="1">
        <v>4295.3999999999996</v>
      </c>
      <c r="K3238" s="4">
        <v>84176030.480000004</v>
      </c>
      <c r="L3238" s="5">
        <v>4375001</v>
      </c>
      <c r="M3238" s="6">
        <v>19.240231000000001</v>
      </c>
      <c r="AB3238" s="8" t="s">
        <v>5282</v>
      </c>
      <c r="AG3238">
        <v>-8.1209999999999997E-3</v>
      </c>
    </row>
    <row r="3239" spans="1:33" x14ac:dyDescent="0.25">
      <c r="A3239" t="s">
        <v>5187</v>
      </c>
      <c r="B3239" t="s">
        <v>6332</v>
      </c>
      <c r="C3239" t="s">
        <v>6332</v>
      </c>
      <c r="G3239" s="1">
        <v>6.334054835393391</v>
      </c>
      <c r="H3239" s="1">
        <v>4295.3999999999996</v>
      </c>
      <c r="K3239" s="4">
        <v>84176030.480000004</v>
      </c>
      <c r="L3239" s="5">
        <v>4375001</v>
      </c>
      <c r="M3239" s="6">
        <v>19.240231000000001</v>
      </c>
      <c r="AB3239" s="8" t="s">
        <v>5282</v>
      </c>
      <c r="AG3239">
        <v>-8.1209999999999997E-3</v>
      </c>
    </row>
    <row r="3240" spans="1:33" x14ac:dyDescent="0.25">
      <c r="A3240" t="s">
        <v>5187</v>
      </c>
      <c r="B3240" t="s">
        <v>6333</v>
      </c>
      <c r="C3240" t="s">
        <v>6333</v>
      </c>
      <c r="G3240" s="1">
        <v>-10.04925041320832</v>
      </c>
      <c r="H3240" s="1">
        <v>212.9</v>
      </c>
      <c r="K3240" s="4">
        <v>84176030.480000004</v>
      </c>
      <c r="L3240" s="5">
        <v>4375001</v>
      </c>
      <c r="M3240" s="6">
        <v>19.240231000000001</v>
      </c>
      <c r="AB3240" s="8" t="s">
        <v>5282</v>
      </c>
      <c r="AG3240">
        <v>-8.1209999999999997E-3</v>
      </c>
    </row>
    <row r="3241" spans="1:33" x14ac:dyDescent="0.25">
      <c r="A3241" t="s">
        <v>5187</v>
      </c>
      <c r="B3241" t="s">
        <v>1675</v>
      </c>
      <c r="C3241" t="s">
        <v>1675</v>
      </c>
      <c r="G3241" s="1">
        <v>6.4987413096535933</v>
      </c>
      <c r="H3241" s="1">
        <v>4163.3999999999996</v>
      </c>
      <c r="K3241" s="4">
        <v>84176030.480000004</v>
      </c>
      <c r="L3241" s="5">
        <v>4375001</v>
      </c>
      <c r="M3241" s="6">
        <v>19.240231000000001</v>
      </c>
      <c r="AB3241" s="8" t="s">
        <v>5282</v>
      </c>
      <c r="AG3241">
        <v>-8.1209999999999997E-3</v>
      </c>
    </row>
    <row r="3242" spans="1:33" x14ac:dyDescent="0.25">
      <c r="A3242" t="s">
        <v>5187</v>
      </c>
      <c r="B3242" t="s">
        <v>1675</v>
      </c>
      <c r="C3242" t="s">
        <v>1675</v>
      </c>
      <c r="G3242" s="1">
        <v>-8.7060294254443527</v>
      </c>
      <c r="H3242" s="1">
        <v>4201.6000000000004</v>
      </c>
      <c r="K3242" s="4">
        <v>84176030.480000004</v>
      </c>
      <c r="L3242" s="5">
        <v>4375001</v>
      </c>
      <c r="M3242" s="6">
        <v>19.240231000000001</v>
      </c>
      <c r="AB3242" s="8" t="s">
        <v>5282</v>
      </c>
      <c r="AG3242">
        <v>-8.1209999999999997E-3</v>
      </c>
    </row>
    <row r="3243" spans="1:33" x14ac:dyDescent="0.25">
      <c r="A3243" t="s">
        <v>5187</v>
      </c>
      <c r="B3243" t="s">
        <v>1675</v>
      </c>
      <c r="C3243" t="s">
        <v>1675</v>
      </c>
      <c r="G3243" s="1">
        <v>-6.4754397206403356</v>
      </c>
      <c r="H3243" s="1">
        <v>4201.6000000000004</v>
      </c>
      <c r="K3243" s="4">
        <v>84176030.480000004</v>
      </c>
      <c r="L3243" s="5">
        <v>4375001</v>
      </c>
      <c r="M3243" s="6">
        <v>19.240231000000001</v>
      </c>
      <c r="AB3243" s="8" t="s">
        <v>5282</v>
      </c>
      <c r="AG3243">
        <v>-8.1209999999999997E-3</v>
      </c>
    </row>
    <row r="3244" spans="1:33" x14ac:dyDescent="0.25">
      <c r="A3244" t="s">
        <v>5187</v>
      </c>
      <c r="B3244" t="s">
        <v>6334</v>
      </c>
      <c r="C3244" t="s">
        <v>6334</v>
      </c>
      <c r="G3244" s="1">
        <v>6.5411842507788638</v>
      </c>
      <c r="H3244" s="1">
        <v>125.1</v>
      </c>
      <c r="K3244" s="4">
        <v>84176030.480000004</v>
      </c>
      <c r="L3244" s="5">
        <v>4375001</v>
      </c>
      <c r="M3244" s="6">
        <v>19.240231000000001</v>
      </c>
      <c r="AB3244" s="8" t="s">
        <v>5282</v>
      </c>
      <c r="AG3244">
        <v>-8.1209999999999997E-3</v>
      </c>
    </row>
    <row r="3245" spans="1:33" x14ac:dyDescent="0.25">
      <c r="A3245" t="s">
        <v>5187</v>
      </c>
      <c r="B3245" t="s">
        <v>1681</v>
      </c>
      <c r="C3245" t="s">
        <v>1681</v>
      </c>
      <c r="G3245" s="1">
        <v>5.4946912718768681</v>
      </c>
      <c r="H3245" s="1">
        <v>5.1189999999999998</v>
      </c>
      <c r="K3245" s="4">
        <v>84176030.480000004</v>
      </c>
      <c r="L3245" s="5">
        <v>4375001</v>
      </c>
      <c r="M3245" s="6">
        <v>19.240231000000001</v>
      </c>
      <c r="AB3245" s="8" t="s">
        <v>5282</v>
      </c>
      <c r="AG3245">
        <v>-8.1209999999999997E-3</v>
      </c>
    </row>
    <row r="3246" spans="1:33" x14ac:dyDescent="0.25">
      <c r="A3246" t="s">
        <v>5187</v>
      </c>
      <c r="B3246" t="s">
        <v>6335</v>
      </c>
      <c r="C3246" t="s">
        <v>6335</v>
      </c>
      <c r="G3246" s="1">
        <v>0.90521292331216963</v>
      </c>
      <c r="H3246" s="1">
        <v>5.149</v>
      </c>
      <c r="K3246" s="4">
        <v>84176030.480000004</v>
      </c>
      <c r="L3246" s="5">
        <v>4375001</v>
      </c>
      <c r="M3246" s="6">
        <v>19.240231000000001</v>
      </c>
      <c r="AB3246" s="8" t="s">
        <v>5282</v>
      </c>
      <c r="AG3246">
        <v>-8.1209999999999997E-3</v>
      </c>
    </row>
    <row r="3247" spans="1:33" x14ac:dyDescent="0.25">
      <c r="A3247" t="s">
        <v>5187</v>
      </c>
      <c r="B3247" t="s">
        <v>6335</v>
      </c>
      <c r="C3247" t="s">
        <v>6335</v>
      </c>
      <c r="G3247" s="1">
        <v>6.1883111377622084</v>
      </c>
      <c r="H3247" s="1">
        <v>5.149</v>
      </c>
      <c r="K3247" s="4">
        <v>84176030.480000004</v>
      </c>
      <c r="L3247" s="5">
        <v>4375001</v>
      </c>
      <c r="M3247" s="6">
        <v>19.240231000000001</v>
      </c>
      <c r="AB3247" s="8" t="s">
        <v>5282</v>
      </c>
      <c r="AG3247">
        <v>-8.1209999999999997E-3</v>
      </c>
    </row>
    <row r="3248" spans="1:33" x14ac:dyDescent="0.25">
      <c r="A3248" t="s">
        <v>5187</v>
      </c>
      <c r="B3248" t="s">
        <v>1684</v>
      </c>
      <c r="C3248" t="s">
        <v>1684</v>
      </c>
      <c r="G3248" s="1">
        <v>-5.9363401500274602</v>
      </c>
      <c r="H3248" s="1">
        <v>5.0145</v>
      </c>
      <c r="K3248" s="4">
        <v>84176030.480000004</v>
      </c>
      <c r="L3248" s="5">
        <v>4375001</v>
      </c>
      <c r="M3248" s="6">
        <v>19.240231000000001</v>
      </c>
      <c r="AB3248" s="8" t="s">
        <v>5282</v>
      </c>
      <c r="AG3248">
        <v>-8.1209999999999997E-3</v>
      </c>
    </row>
    <row r="3249" spans="1:33" x14ac:dyDescent="0.25">
      <c r="A3249" t="s">
        <v>5187</v>
      </c>
      <c r="B3249" t="s">
        <v>1684</v>
      </c>
      <c r="C3249" t="s">
        <v>1684</v>
      </c>
      <c r="G3249" s="1">
        <v>-6.1630028985188314</v>
      </c>
      <c r="H3249" s="1">
        <v>5.0145</v>
      </c>
      <c r="K3249" s="4">
        <v>84176030.480000004</v>
      </c>
      <c r="L3249" s="5">
        <v>4375001</v>
      </c>
      <c r="M3249" s="6">
        <v>19.240231000000001</v>
      </c>
      <c r="AB3249" s="8" t="s">
        <v>5282</v>
      </c>
      <c r="AG3249">
        <v>-8.1209999999999997E-3</v>
      </c>
    </row>
    <row r="3250" spans="1:33" x14ac:dyDescent="0.25">
      <c r="A3250" t="s">
        <v>5187</v>
      </c>
      <c r="B3250" t="s">
        <v>1687</v>
      </c>
      <c r="C3250" t="s">
        <v>1687</v>
      </c>
      <c r="G3250" s="1">
        <v>-2.3757684132164281</v>
      </c>
      <c r="H3250" s="1">
        <v>2.1528999999999998</v>
      </c>
      <c r="K3250" s="4">
        <v>84176030.480000004</v>
      </c>
      <c r="L3250" s="5">
        <v>4375001</v>
      </c>
      <c r="M3250" s="6">
        <v>19.240231000000001</v>
      </c>
      <c r="AB3250" s="8" t="s">
        <v>5282</v>
      </c>
      <c r="AG3250">
        <v>-8.1209999999999997E-3</v>
      </c>
    </row>
    <row r="3251" spans="1:33" x14ac:dyDescent="0.25">
      <c r="A3251" t="s">
        <v>5187</v>
      </c>
      <c r="B3251" t="s">
        <v>6336</v>
      </c>
      <c r="C3251" t="s">
        <v>6336</v>
      </c>
      <c r="G3251" s="1">
        <v>1.6908143714606749</v>
      </c>
      <c r="H3251" s="1">
        <v>2.105</v>
      </c>
      <c r="K3251" s="4">
        <v>84176030.480000004</v>
      </c>
      <c r="L3251" s="5">
        <v>4375001</v>
      </c>
      <c r="M3251" s="6">
        <v>19.240231000000001</v>
      </c>
      <c r="AB3251" s="8" t="s">
        <v>5282</v>
      </c>
      <c r="AG3251">
        <v>-8.1209999999999997E-3</v>
      </c>
    </row>
    <row r="3252" spans="1:33" x14ac:dyDescent="0.25">
      <c r="A3252" t="s">
        <v>5187</v>
      </c>
      <c r="B3252" t="s">
        <v>6337</v>
      </c>
      <c r="C3252" t="s">
        <v>6337</v>
      </c>
      <c r="G3252" s="1">
        <v>1.6908143714606749</v>
      </c>
      <c r="H3252" s="1">
        <v>2.0891999999999999</v>
      </c>
      <c r="K3252" s="4">
        <v>84176030.480000004</v>
      </c>
      <c r="L3252" s="5">
        <v>4375001</v>
      </c>
      <c r="M3252" s="6">
        <v>19.240231000000001</v>
      </c>
      <c r="AB3252" s="8" t="s">
        <v>5282</v>
      </c>
      <c r="AG3252">
        <v>-8.1209999999999997E-3</v>
      </c>
    </row>
    <row r="3253" spans="1:33" x14ac:dyDescent="0.25">
      <c r="A3253" t="s">
        <v>5187</v>
      </c>
      <c r="B3253" t="s">
        <v>6337</v>
      </c>
      <c r="C3253" t="s">
        <v>6337</v>
      </c>
      <c r="G3253" s="1">
        <v>7.4996732852004753</v>
      </c>
      <c r="H3253" s="1">
        <v>2.0891999999999999</v>
      </c>
      <c r="K3253" s="4">
        <v>84176030.480000004</v>
      </c>
      <c r="L3253" s="5">
        <v>4375001</v>
      </c>
      <c r="M3253" s="6">
        <v>19.240231000000001</v>
      </c>
      <c r="AB3253" s="8" t="s">
        <v>5282</v>
      </c>
      <c r="AG3253">
        <v>-8.1209999999999997E-3</v>
      </c>
    </row>
    <row r="3254" spans="1:33" x14ac:dyDescent="0.25">
      <c r="A3254" t="s">
        <v>5187</v>
      </c>
      <c r="B3254" t="s">
        <v>6338</v>
      </c>
      <c r="C3254" t="s">
        <v>6338</v>
      </c>
      <c r="G3254" s="1">
        <v>1.690814371460676</v>
      </c>
      <c r="H3254" s="1">
        <v>2.0800999999999998</v>
      </c>
      <c r="K3254" s="4">
        <v>84176030.480000004</v>
      </c>
      <c r="L3254" s="5">
        <v>4375001</v>
      </c>
      <c r="M3254" s="6">
        <v>19.240231000000001</v>
      </c>
      <c r="AB3254" s="8" t="s">
        <v>5282</v>
      </c>
      <c r="AG3254">
        <v>-8.1209999999999997E-3</v>
      </c>
    </row>
    <row r="3255" spans="1:33" x14ac:dyDescent="0.25">
      <c r="A3255" t="s">
        <v>5187</v>
      </c>
      <c r="B3255" t="s">
        <v>6339</v>
      </c>
      <c r="C3255" t="s">
        <v>6339</v>
      </c>
      <c r="G3255" s="1">
        <v>2.4920904764349538</v>
      </c>
      <c r="H3255" s="1">
        <v>2.0831</v>
      </c>
      <c r="K3255" s="4">
        <v>84176030.480000004</v>
      </c>
      <c r="L3255" s="5">
        <v>4375001</v>
      </c>
      <c r="M3255" s="6">
        <v>19.240231000000001</v>
      </c>
      <c r="AB3255" s="8" t="s">
        <v>5282</v>
      </c>
      <c r="AG3255">
        <v>-8.1209999999999997E-3</v>
      </c>
    </row>
    <row r="3256" spans="1:33" x14ac:dyDescent="0.25">
      <c r="A3256" t="s">
        <v>5187</v>
      </c>
      <c r="B3256" t="s">
        <v>6339</v>
      </c>
      <c r="C3256" t="s">
        <v>6339</v>
      </c>
      <c r="G3256" s="1">
        <v>0.22426862339898249</v>
      </c>
      <c r="H3256" s="1">
        <v>2.0831</v>
      </c>
      <c r="K3256" s="4">
        <v>84176030.480000004</v>
      </c>
      <c r="L3256" s="5">
        <v>4375001</v>
      </c>
      <c r="M3256" s="6">
        <v>19.240231000000001</v>
      </c>
      <c r="AB3256" s="8" t="s">
        <v>5282</v>
      </c>
      <c r="AG3256">
        <v>-8.1209999999999997E-3</v>
      </c>
    </row>
    <row r="3257" spans="1:33" x14ac:dyDescent="0.25">
      <c r="A3257" t="s">
        <v>5187</v>
      </c>
      <c r="B3257" t="s">
        <v>1693</v>
      </c>
      <c r="C3257" t="s">
        <v>1693</v>
      </c>
      <c r="G3257" s="1">
        <v>-0.80422458832353849</v>
      </c>
      <c r="H3257" s="1">
        <v>219.76</v>
      </c>
      <c r="K3257" s="4">
        <v>84176030.480000004</v>
      </c>
      <c r="L3257" s="5">
        <v>4375001</v>
      </c>
      <c r="M3257" s="6">
        <v>19.240231000000001</v>
      </c>
      <c r="AB3257" s="8" t="s">
        <v>5282</v>
      </c>
      <c r="AG3257">
        <v>-8.1209999999999997E-3</v>
      </c>
    </row>
    <row r="3258" spans="1:33" x14ac:dyDescent="0.25">
      <c r="A3258" t="s">
        <v>5187</v>
      </c>
      <c r="B3258" t="s">
        <v>6340</v>
      </c>
      <c r="C3258" t="s">
        <v>6340</v>
      </c>
      <c r="G3258" s="1">
        <v>-6.76495949124911</v>
      </c>
      <c r="H3258" s="1">
        <v>5.0599999999999996</v>
      </c>
      <c r="K3258" s="4">
        <v>84176030.480000004</v>
      </c>
      <c r="L3258" s="5">
        <v>4375001</v>
      </c>
      <c r="M3258" s="6">
        <v>19.240231000000001</v>
      </c>
      <c r="AB3258" s="8" t="s">
        <v>5282</v>
      </c>
      <c r="AG3258">
        <v>-8.1209999999999997E-3</v>
      </c>
    </row>
    <row r="3259" spans="1:33" x14ac:dyDescent="0.25">
      <c r="A3259" t="s">
        <v>5187</v>
      </c>
      <c r="B3259" t="s">
        <v>1696</v>
      </c>
      <c r="C3259" t="s">
        <v>1696</v>
      </c>
      <c r="G3259" s="1">
        <v>-1.1061910907155581</v>
      </c>
      <c r="H3259" s="1">
        <v>2.1579999999999999</v>
      </c>
      <c r="K3259" s="4">
        <v>84176030.480000004</v>
      </c>
      <c r="L3259" s="5">
        <v>4375001</v>
      </c>
      <c r="M3259" s="6">
        <v>19.240231000000001</v>
      </c>
      <c r="AB3259" s="8" t="s">
        <v>5282</v>
      </c>
      <c r="AG3259">
        <v>-8.1209999999999997E-3</v>
      </c>
    </row>
    <row r="3260" spans="1:33" x14ac:dyDescent="0.25">
      <c r="A3260" t="s">
        <v>5187</v>
      </c>
      <c r="B3260" t="s">
        <v>1696</v>
      </c>
      <c r="C3260" t="s">
        <v>1696</v>
      </c>
      <c r="G3260" s="1">
        <v>-6.0368060939082007</v>
      </c>
      <c r="H3260" s="1">
        <v>2.1579999999999999</v>
      </c>
      <c r="K3260" s="4">
        <v>84176030.480000004</v>
      </c>
      <c r="L3260" s="5">
        <v>4375001</v>
      </c>
      <c r="M3260" s="6">
        <v>19.240231000000001</v>
      </c>
      <c r="AB3260" s="8" t="s">
        <v>5282</v>
      </c>
      <c r="AG3260">
        <v>-8.1209999999999997E-3</v>
      </c>
    </row>
    <row r="3261" spans="1:33" x14ac:dyDescent="0.25">
      <c r="A3261" t="s">
        <v>5187</v>
      </c>
      <c r="B3261" t="s">
        <v>1696</v>
      </c>
      <c r="C3261" t="s">
        <v>1696</v>
      </c>
      <c r="G3261" s="1">
        <v>14.996995164859831</v>
      </c>
      <c r="H3261" s="1">
        <v>2.1579999999999999</v>
      </c>
      <c r="K3261" s="4">
        <v>84176030.480000004</v>
      </c>
      <c r="L3261" s="5">
        <v>4375001</v>
      </c>
      <c r="M3261" s="6">
        <v>19.240231000000001</v>
      </c>
      <c r="AB3261" s="8" t="s">
        <v>5282</v>
      </c>
      <c r="AG3261">
        <v>-8.1209999999999997E-3</v>
      </c>
    </row>
    <row r="3262" spans="1:33" x14ac:dyDescent="0.25">
      <c r="A3262" t="s">
        <v>5187</v>
      </c>
      <c r="B3262" t="s">
        <v>6341</v>
      </c>
      <c r="C3262" t="s">
        <v>6341</v>
      </c>
      <c r="G3262" s="1">
        <v>-8.0436497291175701</v>
      </c>
      <c r="H3262" s="1">
        <v>5.78</v>
      </c>
      <c r="K3262" s="4">
        <v>84176030.480000004</v>
      </c>
      <c r="L3262" s="5">
        <v>4375001</v>
      </c>
      <c r="M3262" s="6">
        <v>19.240231000000001</v>
      </c>
      <c r="AB3262" s="8" t="s">
        <v>5282</v>
      </c>
      <c r="AG3262">
        <v>-8.1209999999999997E-3</v>
      </c>
    </row>
    <row r="3263" spans="1:33" x14ac:dyDescent="0.25">
      <c r="A3263" t="s">
        <v>5187</v>
      </c>
      <c r="B3263" t="s">
        <v>6342</v>
      </c>
      <c r="C3263" t="s">
        <v>6342</v>
      </c>
      <c r="G3263" s="1">
        <v>-420849860.9315092</v>
      </c>
      <c r="H3263" s="1">
        <v>1</v>
      </c>
      <c r="K3263" s="4">
        <v>84176030.480000004</v>
      </c>
      <c r="L3263" s="5">
        <v>4375001</v>
      </c>
      <c r="M3263" s="6">
        <v>19.240231000000001</v>
      </c>
      <c r="AB3263" s="8" t="s">
        <v>5282</v>
      </c>
      <c r="AG3263">
        <v>-8.1209999999999997E-3</v>
      </c>
    </row>
    <row r="3264" spans="1:33" x14ac:dyDescent="0.25">
      <c r="A3264" t="s">
        <v>5187</v>
      </c>
      <c r="B3264" t="s">
        <v>6343</v>
      </c>
      <c r="C3264" t="s">
        <v>6343</v>
      </c>
      <c r="G3264" s="1">
        <v>-420849859.43134731</v>
      </c>
      <c r="H3264" s="1">
        <v>1</v>
      </c>
      <c r="K3264" s="4">
        <v>84176030.480000004</v>
      </c>
      <c r="L3264" s="5">
        <v>4375001</v>
      </c>
      <c r="M3264" s="6">
        <v>19.240231000000001</v>
      </c>
      <c r="AB3264" s="8" t="s">
        <v>5282</v>
      </c>
      <c r="AG3264">
        <v>-8.1209999999999997E-3</v>
      </c>
    </row>
    <row r="3265" spans="1:33" x14ac:dyDescent="0.25">
      <c r="A3265" t="s">
        <v>5187</v>
      </c>
      <c r="B3265" t="s">
        <v>6344</v>
      </c>
      <c r="C3265" t="s">
        <v>6344</v>
      </c>
      <c r="G3265" s="1">
        <v>-420849859.44841212</v>
      </c>
      <c r="H3265" s="1">
        <v>1</v>
      </c>
      <c r="K3265" s="4">
        <v>84176030.480000004</v>
      </c>
      <c r="L3265" s="5">
        <v>4375001</v>
      </c>
      <c r="M3265" s="6">
        <v>19.240231000000001</v>
      </c>
      <c r="AB3265" s="8" t="s">
        <v>5282</v>
      </c>
      <c r="AG3265">
        <v>-8.1209999999999997E-3</v>
      </c>
    </row>
    <row r="3266" spans="1:33" x14ac:dyDescent="0.25">
      <c r="A3266" t="s">
        <v>5187</v>
      </c>
      <c r="B3266" t="s">
        <v>6345</v>
      </c>
      <c r="C3266" t="s">
        <v>6345</v>
      </c>
      <c r="G3266" s="1">
        <v>-420849861.28267092</v>
      </c>
      <c r="H3266" s="1">
        <v>1</v>
      </c>
      <c r="K3266" s="4">
        <v>84176030.480000004</v>
      </c>
      <c r="L3266" s="5">
        <v>4375001</v>
      </c>
      <c r="M3266" s="6">
        <v>19.240231000000001</v>
      </c>
      <c r="AB3266" s="8" t="s">
        <v>5282</v>
      </c>
      <c r="AG3266">
        <v>-8.1209999999999997E-3</v>
      </c>
    </row>
    <row r="3267" spans="1:33" x14ac:dyDescent="0.25">
      <c r="A3267" t="s">
        <v>5187</v>
      </c>
      <c r="B3267" t="s">
        <v>6346</v>
      </c>
      <c r="C3267" t="s">
        <v>6346</v>
      </c>
      <c r="G3267" s="1">
        <v>2883257709.9874249</v>
      </c>
      <c r="H3267" s="1">
        <v>1</v>
      </c>
      <c r="K3267" s="4">
        <v>84176030.480000004</v>
      </c>
      <c r="L3267" s="5">
        <v>4375001</v>
      </c>
      <c r="M3267" s="6">
        <v>19.240231000000001</v>
      </c>
      <c r="AB3267" s="8" t="s">
        <v>5282</v>
      </c>
      <c r="AG3267">
        <v>-8.1209999999999997E-3</v>
      </c>
    </row>
    <row r="3268" spans="1:33" x14ac:dyDescent="0.25">
      <c r="A3268" t="s">
        <v>5187</v>
      </c>
      <c r="B3268" t="s">
        <v>6347</v>
      </c>
      <c r="C3268" t="s">
        <v>6347</v>
      </c>
      <c r="G3268" s="1">
        <v>2883257711.9282112</v>
      </c>
      <c r="H3268" s="1">
        <v>1</v>
      </c>
      <c r="K3268" s="4">
        <v>84176030.480000004</v>
      </c>
      <c r="L3268" s="5">
        <v>4375001</v>
      </c>
      <c r="M3268" s="6">
        <v>19.240231000000001</v>
      </c>
      <c r="AB3268" s="8" t="s">
        <v>5282</v>
      </c>
      <c r="AG3268">
        <v>-8.1209999999999997E-3</v>
      </c>
    </row>
    <row r="3269" spans="1:33" x14ac:dyDescent="0.25">
      <c r="A3269" t="s">
        <v>5187</v>
      </c>
      <c r="B3269" t="s">
        <v>6348</v>
      </c>
      <c r="C3269" t="s">
        <v>6348</v>
      </c>
      <c r="G3269" s="1">
        <v>2883257714.8919449</v>
      </c>
      <c r="H3269" s="1">
        <v>1</v>
      </c>
      <c r="K3269" s="4">
        <v>84176030.480000004</v>
      </c>
      <c r="L3269" s="5">
        <v>4375001</v>
      </c>
      <c r="M3269" s="6">
        <v>19.240231000000001</v>
      </c>
      <c r="AB3269" s="8" t="s">
        <v>5282</v>
      </c>
      <c r="AG3269">
        <v>-8.1209999999999997E-3</v>
      </c>
    </row>
    <row r="3270" spans="1:33" x14ac:dyDescent="0.25">
      <c r="A3270" t="s">
        <v>5187</v>
      </c>
      <c r="B3270" t="s">
        <v>6349</v>
      </c>
      <c r="C3270" t="s">
        <v>6349</v>
      </c>
      <c r="G3270" s="1">
        <v>2883257719.8123798</v>
      </c>
      <c r="H3270" s="1">
        <v>1</v>
      </c>
      <c r="K3270" s="4">
        <v>84176030.480000004</v>
      </c>
      <c r="L3270" s="5">
        <v>4375001</v>
      </c>
      <c r="M3270" s="6">
        <v>19.240231000000001</v>
      </c>
      <c r="AB3270" s="8" t="s">
        <v>5282</v>
      </c>
      <c r="AG3270">
        <v>-8.1209999999999997E-3</v>
      </c>
    </row>
    <row r="3271" spans="1:33" x14ac:dyDescent="0.25">
      <c r="A3271" t="s">
        <v>5187</v>
      </c>
      <c r="B3271" t="s">
        <v>6350</v>
      </c>
      <c r="C3271" t="s">
        <v>6350</v>
      </c>
      <c r="G3271" s="1">
        <v>1918448717.058738</v>
      </c>
      <c r="H3271" s="1">
        <v>1</v>
      </c>
      <c r="K3271" s="4">
        <v>84176030.480000004</v>
      </c>
      <c r="L3271" s="5">
        <v>4375001</v>
      </c>
      <c r="M3271" s="6">
        <v>19.240231000000001</v>
      </c>
      <c r="AB3271" s="8" t="s">
        <v>5282</v>
      </c>
      <c r="AG3271">
        <v>-8.1209999999999997E-3</v>
      </c>
    </row>
    <row r="3272" spans="1:33" x14ac:dyDescent="0.25">
      <c r="A3272" t="s">
        <v>5187</v>
      </c>
      <c r="B3272" t="s">
        <v>6351</v>
      </c>
      <c r="C3272" t="s">
        <v>6351</v>
      </c>
      <c r="G3272" s="1">
        <v>1918448721.0889599</v>
      </c>
      <c r="H3272" s="1">
        <v>1</v>
      </c>
      <c r="K3272" s="4">
        <v>84176030.480000004</v>
      </c>
      <c r="L3272" s="5">
        <v>4375001</v>
      </c>
      <c r="M3272" s="6">
        <v>19.240231000000001</v>
      </c>
      <c r="AB3272" s="8" t="s">
        <v>5282</v>
      </c>
      <c r="AG3272">
        <v>-8.1209999999999997E-3</v>
      </c>
    </row>
    <row r="3273" spans="1:33" x14ac:dyDescent="0.25">
      <c r="A3273" t="s">
        <v>5187</v>
      </c>
      <c r="B3273" t="s">
        <v>6352</v>
      </c>
      <c r="C3273" t="s">
        <v>6352</v>
      </c>
      <c r="G3273" s="1">
        <v>1918448717.280401</v>
      </c>
      <c r="H3273" s="1">
        <v>1</v>
      </c>
      <c r="K3273" s="4">
        <v>84176030.480000004</v>
      </c>
      <c r="L3273" s="5">
        <v>4375001</v>
      </c>
      <c r="M3273" s="6">
        <v>19.240231000000001</v>
      </c>
      <c r="AB3273" s="8" t="s">
        <v>5282</v>
      </c>
      <c r="AG3273">
        <v>-8.1209999999999997E-3</v>
      </c>
    </row>
    <row r="3274" spans="1:33" x14ac:dyDescent="0.25">
      <c r="A3274" t="s">
        <v>5187</v>
      </c>
      <c r="B3274" t="s">
        <v>6353</v>
      </c>
      <c r="C3274" t="s">
        <v>6353</v>
      </c>
      <c r="G3274" s="1">
        <v>1918448716.1936741</v>
      </c>
      <c r="H3274" s="1">
        <v>1</v>
      </c>
      <c r="K3274" s="4">
        <v>84176030.480000004</v>
      </c>
      <c r="L3274" s="5">
        <v>4375001</v>
      </c>
      <c r="M3274" s="6">
        <v>19.240231000000001</v>
      </c>
      <c r="AB3274" s="8" t="s">
        <v>5282</v>
      </c>
      <c r="AG3274">
        <v>-8.1209999999999997E-3</v>
      </c>
    </row>
    <row r="3275" spans="1:33" x14ac:dyDescent="0.25">
      <c r="A3275" t="s">
        <v>5187</v>
      </c>
      <c r="B3275" t="s">
        <v>6354</v>
      </c>
      <c r="C3275" t="s">
        <v>6354</v>
      </c>
      <c r="G3275" s="1">
        <v>4985361.4993669754</v>
      </c>
      <c r="H3275" s="1">
        <v>1</v>
      </c>
      <c r="K3275" s="4">
        <v>84176030.480000004</v>
      </c>
      <c r="L3275" s="5">
        <v>4375001</v>
      </c>
      <c r="M3275" s="6">
        <v>19.240231000000001</v>
      </c>
      <c r="AB3275" s="8" t="s">
        <v>5282</v>
      </c>
      <c r="AG3275">
        <v>-8.1209999999999997E-3</v>
      </c>
    </row>
    <row r="3276" spans="1:33" x14ac:dyDescent="0.25">
      <c r="A3276" t="s">
        <v>5187</v>
      </c>
      <c r="B3276" t="s">
        <v>6355</v>
      </c>
      <c r="C3276" t="s">
        <v>6355</v>
      </c>
      <c r="G3276" s="1">
        <v>4985361.4957822114</v>
      </c>
      <c r="H3276" s="1">
        <v>1</v>
      </c>
      <c r="K3276" s="4">
        <v>84176030.480000004</v>
      </c>
      <c r="L3276" s="5">
        <v>4375001</v>
      </c>
      <c r="M3276" s="6">
        <v>19.240231000000001</v>
      </c>
      <c r="AB3276" s="8" t="s">
        <v>5282</v>
      </c>
      <c r="AG3276">
        <v>-8.1209999999999997E-3</v>
      </c>
    </row>
    <row r="3277" spans="1:33" x14ac:dyDescent="0.25">
      <c r="A3277" t="s">
        <v>5187</v>
      </c>
      <c r="B3277" t="s">
        <v>6356</v>
      </c>
      <c r="C3277" t="s">
        <v>6356</v>
      </c>
      <c r="G3277" s="1">
        <v>4985361.510500784</v>
      </c>
      <c r="H3277" s="1">
        <v>1</v>
      </c>
      <c r="K3277" s="4">
        <v>84176030.480000004</v>
      </c>
      <c r="L3277" s="5">
        <v>4375001</v>
      </c>
      <c r="M3277" s="6">
        <v>19.240231000000001</v>
      </c>
      <c r="AB3277" s="8" t="s">
        <v>5282</v>
      </c>
      <c r="AG3277">
        <v>-8.1209999999999997E-3</v>
      </c>
    </row>
    <row r="3278" spans="1:33" x14ac:dyDescent="0.25">
      <c r="A3278" t="s">
        <v>5187</v>
      </c>
      <c r="B3278" t="s">
        <v>6357</v>
      </c>
      <c r="C3278" t="s">
        <v>6357</v>
      </c>
      <c r="G3278" s="1">
        <v>4985361.5100705354</v>
      </c>
      <c r="H3278" s="1">
        <v>1</v>
      </c>
      <c r="K3278" s="4">
        <v>84176030.480000004</v>
      </c>
      <c r="L3278" s="5">
        <v>4375001</v>
      </c>
      <c r="M3278" s="6">
        <v>19.240231000000001</v>
      </c>
      <c r="AB3278" s="8" t="s">
        <v>5282</v>
      </c>
      <c r="AG3278">
        <v>-8.1209999999999997E-3</v>
      </c>
    </row>
    <row r="3279" spans="1:33" x14ac:dyDescent="0.25">
      <c r="A3279" t="s">
        <v>5187</v>
      </c>
      <c r="B3279" t="s">
        <v>6358</v>
      </c>
      <c r="C3279" t="s">
        <v>6358</v>
      </c>
      <c r="G3279" s="1">
        <v>-9919454.5864534304</v>
      </c>
      <c r="H3279" s="1">
        <v>1</v>
      </c>
      <c r="K3279" s="4">
        <v>84176030.480000004</v>
      </c>
      <c r="L3279" s="5">
        <v>4375001</v>
      </c>
      <c r="M3279" s="6">
        <v>19.240231000000001</v>
      </c>
      <c r="AB3279" s="8" t="s">
        <v>5282</v>
      </c>
      <c r="AG3279">
        <v>-8.1209999999999997E-3</v>
      </c>
    </row>
    <row r="3280" spans="1:33" x14ac:dyDescent="0.25">
      <c r="A3280" t="s">
        <v>5187</v>
      </c>
      <c r="B3280" t="s">
        <v>6359</v>
      </c>
      <c r="C3280" t="s">
        <v>6359</v>
      </c>
      <c r="G3280" s="1">
        <v>-9919454.4931919482</v>
      </c>
      <c r="H3280" s="1">
        <v>1</v>
      </c>
      <c r="K3280" s="4">
        <v>84176030.480000004</v>
      </c>
      <c r="L3280" s="5">
        <v>4375001</v>
      </c>
      <c r="M3280" s="6">
        <v>19.240231000000001</v>
      </c>
      <c r="AB3280" s="8" t="s">
        <v>5282</v>
      </c>
      <c r="AG3280">
        <v>-8.1209999999999997E-3</v>
      </c>
    </row>
    <row r="3281" spans="1:33" x14ac:dyDescent="0.25">
      <c r="A3281" t="s">
        <v>5187</v>
      </c>
      <c r="B3281" t="s">
        <v>6360</v>
      </c>
      <c r="C3281" t="s">
        <v>6360</v>
      </c>
      <c r="G3281" s="1">
        <v>-9919454.5795805119</v>
      </c>
      <c r="H3281" s="1">
        <v>1</v>
      </c>
      <c r="K3281" s="4">
        <v>84176030.480000004</v>
      </c>
      <c r="L3281" s="5">
        <v>4375001</v>
      </c>
      <c r="M3281" s="6">
        <v>19.240231000000001</v>
      </c>
      <c r="AB3281" s="8" t="s">
        <v>5282</v>
      </c>
      <c r="AG3281">
        <v>-8.1209999999999997E-3</v>
      </c>
    </row>
    <row r="3282" spans="1:33" x14ac:dyDescent="0.25">
      <c r="A3282" t="s">
        <v>5187</v>
      </c>
      <c r="B3282" t="s">
        <v>6361</v>
      </c>
      <c r="C3282" t="s">
        <v>6361</v>
      </c>
      <c r="G3282" s="1">
        <v>-9919454.5911456179</v>
      </c>
      <c r="H3282" s="1">
        <v>1</v>
      </c>
      <c r="K3282" s="4">
        <v>84176030.480000004</v>
      </c>
      <c r="L3282" s="5">
        <v>4375001</v>
      </c>
      <c r="M3282" s="6">
        <v>19.240231000000001</v>
      </c>
      <c r="AB3282" s="8" t="s">
        <v>5282</v>
      </c>
      <c r="AG3282">
        <v>-8.1209999999999997E-3</v>
      </c>
    </row>
    <row r="3283" spans="1:33" x14ac:dyDescent="0.25">
      <c r="A3283" t="s">
        <v>5187</v>
      </c>
      <c r="B3283" t="s">
        <v>6362</v>
      </c>
      <c r="C3283" t="s">
        <v>6362</v>
      </c>
      <c r="G3283" s="1">
        <v>-7.9875880291329207</v>
      </c>
      <c r="H3283" s="1">
        <v>36.24</v>
      </c>
      <c r="K3283" s="4">
        <v>84176030.480000004</v>
      </c>
      <c r="L3283" s="5">
        <v>4375001</v>
      </c>
      <c r="M3283" s="6">
        <v>19.240231000000001</v>
      </c>
      <c r="AB3283" s="8" t="s">
        <v>5282</v>
      </c>
      <c r="AG3283">
        <v>-8.1209999999999997E-3</v>
      </c>
    </row>
    <row r="3284" spans="1:33" x14ac:dyDescent="0.25">
      <c r="A3284" t="s">
        <v>5187</v>
      </c>
      <c r="B3284" t="s">
        <v>1702</v>
      </c>
      <c r="C3284" t="s">
        <v>1702</v>
      </c>
      <c r="G3284" s="1">
        <v>1.2934658751956229</v>
      </c>
      <c r="H3284" s="1">
        <v>3.59</v>
      </c>
      <c r="K3284" s="4">
        <v>84176030.480000004</v>
      </c>
      <c r="L3284" s="5">
        <v>4375001</v>
      </c>
      <c r="M3284" s="6">
        <v>19.240231000000001</v>
      </c>
      <c r="AB3284" s="8" t="s">
        <v>5282</v>
      </c>
      <c r="AG3284">
        <v>-8.1209999999999997E-3</v>
      </c>
    </row>
    <row r="3285" spans="1:33" x14ac:dyDescent="0.25">
      <c r="A3285" t="s">
        <v>5187</v>
      </c>
      <c r="B3285" t="s">
        <v>1702</v>
      </c>
      <c r="C3285" t="s">
        <v>1702</v>
      </c>
      <c r="G3285" s="1">
        <v>16.97783751167648</v>
      </c>
      <c r="H3285" s="1">
        <v>3.59</v>
      </c>
      <c r="K3285" s="4">
        <v>84176030.480000004</v>
      </c>
      <c r="L3285" s="5">
        <v>4375001</v>
      </c>
      <c r="M3285" s="6">
        <v>19.240231000000001</v>
      </c>
      <c r="AB3285" s="8" t="s">
        <v>5282</v>
      </c>
      <c r="AG3285">
        <v>-8.1209999999999997E-3</v>
      </c>
    </row>
    <row r="3286" spans="1:33" x14ac:dyDescent="0.25">
      <c r="A3286" t="s">
        <v>5187</v>
      </c>
      <c r="B3286" t="s">
        <v>6363</v>
      </c>
      <c r="C3286" t="s">
        <v>6363</v>
      </c>
      <c r="G3286" s="1">
        <v>1.186358023769629</v>
      </c>
      <c r="H3286" s="1">
        <v>3.4445000000000001</v>
      </c>
      <c r="K3286" s="4">
        <v>84176030.480000004</v>
      </c>
      <c r="L3286" s="5">
        <v>4375001</v>
      </c>
      <c r="M3286" s="6">
        <v>19.240231000000001</v>
      </c>
      <c r="AB3286" s="8" t="s">
        <v>5282</v>
      </c>
      <c r="AG3286">
        <v>-8.1209999999999997E-3</v>
      </c>
    </row>
    <row r="3287" spans="1:33" x14ac:dyDescent="0.25">
      <c r="A3287" t="s">
        <v>5187</v>
      </c>
      <c r="B3287" t="s">
        <v>6363</v>
      </c>
      <c r="C3287" t="s">
        <v>6363</v>
      </c>
      <c r="G3287" s="1">
        <v>3.5143562749613042</v>
      </c>
      <c r="H3287" s="1">
        <v>3.4445000000000001</v>
      </c>
      <c r="K3287" s="4">
        <v>84176030.480000004</v>
      </c>
      <c r="L3287" s="5">
        <v>4375001</v>
      </c>
      <c r="M3287" s="6">
        <v>19.240231000000001</v>
      </c>
      <c r="AB3287" s="8" t="s">
        <v>5282</v>
      </c>
      <c r="AG3287">
        <v>-8.1209999999999997E-3</v>
      </c>
    </row>
    <row r="3288" spans="1:33" x14ac:dyDescent="0.25">
      <c r="A3288" t="s">
        <v>5187</v>
      </c>
      <c r="B3288" t="s">
        <v>6363</v>
      </c>
      <c r="C3288" t="s">
        <v>6363</v>
      </c>
      <c r="G3288" s="1">
        <v>1.2934658751956229</v>
      </c>
      <c r="H3288" s="1">
        <v>3.4445000000000001</v>
      </c>
      <c r="K3288" s="4">
        <v>84176030.480000004</v>
      </c>
      <c r="L3288" s="5">
        <v>4375001</v>
      </c>
      <c r="M3288" s="6">
        <v>19.240231000000001</v>
      </c>
      <c r="AB3288" s="8" t="s">
        <v>5282</v>
      </c>
      <c r="AG3288">
        <v>-8.1209999999999997E-3</v>
      </c>
    </row>
    <row r="3289" spans="1:33" x14ac:dyDescent="0.25">
      <c r="A3289" t="s">
        <v>5187</v>
      </c>
      <c r="B3289" t="s">
        <v>6364</v>
      </c>
      <c r="C3289" t="s">
        <v>6364</v>
      </c>
      <c r="G3289" s="1">
        <v>1.2934658751956229</v>
      </c>
      <c r="H3289" s="1">
        <v>3.3109999999999999</v>
      </c>
      <c r="K3289" s="4">
        <v>84176030.480000004</v>
      </c>
      <c r="L3289" s="5">
        <v>4375001</v>
      </c>
      <c r="M3289" s="6">
        <v>19.240231000000001</v>
      </c>
      <c r="AB3289" s="8" t="s">
        <v>5282</v>
      </c>
      <c r="AG3289">
        <v>-8.1209999999999997E-3</v>
      </c>
    </row>
    <row r="3290" spans="1:33" x14ac:dyDescent="0.25">
      <c r="A3290" t="s">
        <v>5187</v>
      </c>
      <c r="B3290" t="s">
        <v>1705</v>
      </c>
      <c r="C3290" t="s">
        <v>1705</v>
      </c>
      <c r="G3290" s="1">
        <v>-1.5447571106631759</v>
      </c>
      <c r="H3290" s="1">
        <v>3.9489999999999998</v>
      </c>
      <c r="K3290" s="4">
        <v>84176030.480000004</v>
      </c>
      <c r="L3290" s="5">
        <v>4375001</v>
      </c>
      <c r="M3290" s="6">
        <v>19.240231000000001</v>
      </c>
      <c r="AB3290" s="8" t="s">
        <v>5282</v>
      </c>
      <c r="AG3290">
        <v>-8.1209999999999997E-3</v>
      </c>
    </row>
    <row r="3291" spans="1:33" x14ac:dyDescent="0.25">
      <c r="A3291" t="s">
        <v>5187</v>
      </c>
      <c r="B3291" t="s">
        <v>1705</v>
      </c>
      <c r="C3291" t="s">
        <v>1705</v>
      </c>
      <c r="G3291" s="1">
        <v>-3.0402822389906499</v>
      </c>
      <c r="H3291" s="1">
        <v>3.9489999999999998</v>
      </c>
      <c r="K3291" s="4">
        <v>84176030.480000004</v>
      </c>
      <c r="L3291" s="5">
        <v>4375001</v>
      </c>
      <c r="M3291" s="6">
        <v>19.240231000000001</v>
      </c>
      <c r="AB3291" s="8" t="s">
        <v>5282</v>
      </c>
      <c r="AG3291">
        <v>-8.1209999999999997E-3</v>
      </c>
    </row>
    <row r="3292" spans="1:33" x14ac:dyDescent="0.25">
      <c r="A3292" t="s">
        <v>5187</v>
      </c>
      <c r="B3292" t="s">
        <v>1705</v>
      </c>
      <c r="C3292" t="s">
        <v>1705</v>
      </c>
      <c r="G3292" s="1">
        <v>-1.3620288481080649</v>
      </c>
      <c r="H3292" s="1">
        <v>399.65</v>
      </c>
      <c r="K3292" s="4">
        <v>84176030.480000004</v>
      </c>
      <c r="L3292" s="5">
        <v>4375001</v>
      </c>
      <c r="M3292" s="6">
        <v>19.240231000000001</v>
      </c>
      <c r="AB3292" s="8" t="s">
        <v>5282</v>
      </c>
      <c r="AG3292">
        <v>-8.1209999999999997E-3</v>
      </c>
    </row>
    <row r="3293" spans="1:33" x14ac:dyDescent="0.25">
      <c r="A3293" t="s">
        <v>5187</v>
      </c>
      <c r="B3293" t="s">
        <v>1705</v>
      </c>
      <c r="C3293" t="s">
        <v>1705</v>
      </c>
      <c r="G3293" s="1">
        <v>-16.045974100064871</v>
      </c>
      <c r="H3293" s="1">
        <v>3.9489999999999998</v>
      </c>
      <c r="K3293" s="4">
        <v>84176030.480000004</v>
      </c>
      <c r="L3293" s="5">
        <v>4375001</v>
      </c>
      <c r="M3293" s="6">
        <v>19.240231000000001</v>
      </c>
      <c r="AB3293" s="8" t="s">
        <v>5282</v>
      </c>
      <c r="AG3293">
        <v>-8.1209999999999997E-3</v>
      </c>
    </row>
    <row r="3294" spans="1:33" x14ac:dyDescent="0.25">
      <c r="A3294" t="s">
        <v>5187</v>
      </c>
      <c r="B3294" t="s">
        <v>6365</v>
      </c>
      <c r="C3294" t="s">
        <v>6365</v>
      </c>
      <c r="G3294" s="1">
        <v>-2.9272978064853121</v>
      </c>
      <c r="H3294" s="1">
        <v>28.75</v>
      </c>
      <c r="K3294" s="4">
        <v>84176030.480000004</v>
      </c>
      <c r="L3294" s="5">
        <v>4375001</v>
      </c>
      <c r="M3294" s="6">
        <v>19.240231000000001</v>
      </c>
      <c r="AB3294" s="8" t="s">
        <v>5282</v>
      </c>
      <c r="AG3294">
        <v>-8.1209999999999997E-3</v>
      </c>
    </row>
    <row r="3295" spans="1:33" x14ac:dyDescent="0.25">
      <c r="A3295" t="s">
        <v>5187</v>
      </c>
      <c r="B3295" t="s">
        <v>1711</v>
      </c>
      <c r="C3295" t="s">
        <v>1711</v>
      </c>
      <c r="G3295" s="1">
        <v>14.440198223551709</v>
      </c>
      <c r="H3295" s="1">
        <v>5.2275</v>
      </c>
      <c r="K3295" s="4">
        <v>84176030.480000004</v>
      </c>
      <c r="L3295" s="5">
        <v>4375001</v>
      </c>
      <c r="M3295" s="6">
        <v>19.240231000000001</v>
      </c>
      <c r="AB3295" s="8" t="s">
        <v>5282</v>
      </c>
      <c r="AG3295">
        <v>-8.1209999999999997E-3</v>
      </c>
    </row>
    <row r="3296" spans="1:33" x14ac:dyDescent="0.25">
      <c r="A3296" t="s">
        <v>5187</v>
      </c>
      <c r="B3296" t="s">
        <v>6366</v>
      </c>
      <c r="C3296" t="s">
        <v>6366</v>
      </c>
      <c r="G3296" s="1">
        <v>6.7154898381854933</v>
      </c>
      <c r="H3296" s="1">
        <v>5.3724999999999996</v>
      </c>
      <c r="K3296" s="4">
        <v>84176030.480000004</v>
      </c>
      <c r="L3296" s="5">
        <v>4375001</v>
      </c>
      <c r="M3296" s="6">
        <v>19.240231000000001</v>
      </c>
      <c r="AB3296" s="8" t="s">
        <v>5282</v>
      </c>
      <c r="AG3296">
        <v>-8.1209999999999997E-3</v>
      </c>
    </row>
    <row r="3297" spans="1:33" x14ac:dyDescent="0.25">
      <c r="A3297" t="s">
        <v>5187</v>
      </c>
      <c r="B3297" t="s">
        <v>6366</v>
      </c>
      <c r="C3297" t="s">
        <v>6366</v>
      </c>
      <c r="G3297" s="1">
        <v>1.4375482689910111</v>
      </c>
      <c r="H3297" s="1">
        <v>5.3724999999999996</v>
      </c>
      <c r="K3297" s="4">
        <v>84176030.480000004</v>
      </c>
      <c r="L3297" s="5">
        <v>4375001</v>
      </c>
      <c r="M3297" s="6">
        <v>19.240231000000001</v>
      </c>
      <c r="AB3297" s="8" t="s">
        <v>5282</v>
      </c>
      <c r="AG3297">
        <v>-8.1209999999999997E-3</v>
      </c>
    </row>
    <row r="3298" spans="1:33" x14ac:dyDescent="0.25">
      <c r="A3298" t="s">
        <v>5187</v>
      </c>
      <c r="B3298" t="s">
        <v>1714</v>
      </c>
      <c r="C3298" t="s">
        <v>1714</v>
      </c>
      <c r="G3298" s="1">
        <v>-15.39922422297461</v>
      </c>
      <c r="H3298" s="1">
        <v>4.8825000000000003</v>
      </c>
      <c r="K3298" s="4">
        <v>84176030.480000004</v>
      </c>
      <c r="L3298" s="5">
        <v>4375001</v>
      </c>
      <c r="M3298" s="6">
        <v>19.240231000000001</v>
      </c>
      <c r="AB3298" s="8" t="s">
        <v>5282</v>
      </c>
      <c r="AG3298">
        <v>-8.1209999999999997E-3</v>
      </c>
    </row>
    <row r="3299" spans="1:33" x14ac:dyDescent="0.25">
      <c r="A3299" t="s">
        <v>5187</v>
      </c>
      <c r="B3299" t="s">
        <v>1714</v>
      </c>
      <c r="C3299" t="s">
        <v>1714</v>
      </c>
      <c r="G3299" s="1">
        <v>-7.408911266734818</v>
      </c>
      <c r="H3299" s="1">
        <v>4.8825000000000003</v>
      </c>
      <c r="K3299" s="4">
        <v>84176030.480000004</v>
      </c>
      <c r="L3299" s="5">
        <v>4375001</v>
      </c>
      <c r="M3299" s="6">
        <v>19.240231000000001</v>
      </c>
      <c r="AB3299" s="8" t="s">
        <v>5282</v>
      </c>
      <c r="AG3299">
        <v>-8.1209999999999997E-3</v>
      </c>
    </row>
    <row r="3300" spans="1:33" x14ac:dyDescent="0.25">
      <c r="A3300" t="s">
        <v>5187</v>
      </c>
      <c r="B3300" t="s">
        <v>1714</v>
      </c>
      <c r="C3300" t="s">
        <v>1714</v>
      </c>
      <c r="G3300" s="1">
        <v>-4.6711854193285953</v>
      </c>
      <c r="H3300" s="1">
        <v>4.8825000000000003</v>
      </c>
      <c r="K3300" s="4">
        <v>84176030.480000004</v>
      </c>
      <c r="L3300" s="5">
        <v>4375001</v>
      </c>
      <c r="M3300" s="6">
        <v>19.240231000000001</v>
      </c>
      <c r="AB3300" s="8" t="s">
        <v>5282</v>
      </c>
      <c r="AG3300">
        <v>-8.1209999999999997E-3</v>
      </c>
    </row>
    <row r="3301" spans="1:33" x14ac:dyDescent="0.25">
      <c r="A3301" t="s">
        <v>5187</v>
      </c>
      <c r="B3301" t="s">
        <v>6367</v>
      </c>
      <c r="C3301" t="s">
        <v>6367</v>
      </c>
      <c r="G3301" s="1">
        <v>-7.6113296650417297</v>
      </c>
      <c r="H3301" s="1">
        <v>2748.15</v>
      </c>
      <c r="K3301" s="4">
        <v>84176030.480000004</v>
      </c>
      <c r="L3301" s="5">
        <v>4375001</v>
      </c>
      <c r="M3301" s="6">
        <v>19.240231000000001</v>
      </c>
      <c r="AB3301" s="8" t="s">
        <v>5282</v>
      </c>
      <c r="AG3301">
        <v>-8.1209999999999997E-3</v>
      </c>
    </row>
    <row r="3302" spans="1:33" x14ac:dyDescent="0.25">
      <c r="A3302" t="s">
        <v>5187</v>
      </c>
      <c r="B3302" t="s">
        <v>6368</v>
      </c>
      <c r="C3302" t="s">
        <v>6368</v>
      </c>
      <c r="G3302" s="1">
        <v>9.9632094294161018</v>
      </c>
      <c r="H3302" s="1">
        <v>2759.15</v>
      </c>
      <c r="K3302" s="4">
        <v>84176030.480000004</v>
      </c>
      <c r="L3302" s="5">
        <v>4375001</v>
      </c>
      <c r="M3302" s="6">
        <v>19.240231000000001</v>
      </c>
      <c r="AB3302" s="8" t="s">
        <v>5282</v>
      </c>
      <c r="AG3302">
        <v>-8.1209999999999997E-3</v>
      </c>
    </row>
    <row r="3303" spans="1:33" x14ac:dyDescent="0.25">
      <c r="A3303" t="s">
        <v>5187</v>
      </c>
      <c r="B3303" t="s">
        <v>6369</v>
      </c>
      <c r="C3303" t="s">
        <v>6369</v>
      </c>
      <c r="G3303" s="1">
        <v>1.404814931179591</v>
      </c>
      <c r="H3303" s="1">
        <v>2764.9</v>
      </c>
      <c r="K3303" s="4">
        <v>84176030.480000004</v>
      </c>
      <c r="L3303" s="5">
        <v>4375001</v>
      </c>
      <c r="M3303" s="6">
        <v>19.240231000000001</v>
      </c>
      <c r="AB3303" s="8" t="s">
        <v>5282</v>
      </c>
      <c r="AG3303">
        <v>-8.1209999999999997E-3</v>
      </c>
    </row>
    <row r="3304" spans="1:33" x14ac:dyDescent="0.25">
      <c r="A3304" t="s">
        <v>5187</v>
      </c>
      <c r="B3304" t="s">
        <v>6369</v>
      </c>
      <c r="C3304" t="s">
        <v>6369</v>
      </c>
      <c r="G3304" s="1">
        <v>7.5569157830792681</v>
      </c>
      <c r="H3304" s="1">
        <v>2764.9</v>
      </c>
      <c r="K3304" s="4">
        <v>84176030.480000004</v>
      </c>
      <c r="L3304" s="5">
        <v>4375001</v>
      </c>
      <c r="M3304" s="6">
        <v>19.240231000000001</v>
      </c>
      <c r="AB3304" s="8" t="s">
        <v>5282</v>
      </c>
      <c r="AG3304">
        <v>-8.1209999999999997E-3</v>
      </c>
    </row>
    <row r="3305" spans="1:33" x14ac:dyDescent="0.25">
      <c r="A3305" t="s">
        <v>5187</v>
      </c>
      <c r="B3305" t="s">
        <v>6370</v>
      </c>
      <c r="C3305" t="s">
        <v>6370</v>
      </c>
      <c r="G3305" s="1">
        <v>1.2044500408536249</v>
      </c>
      <c r="H3305" s="1">
        <v>2735.72</v>
      </c>
      <c r="K3305" s="4">
        <v>84176030.480000004</v>
      </c>
      <c r="L3305" s="5">
        <v>4375001</v>
      </c>
      <c r="M3305" s="6">
        <v>19.240231000000001</v>
      </c>
      <c r="AB3305" s="8" t="s">
        <v>5282</v>
      </c>
      <c r="AG3305">
        <v>-8.1209999999999997E-3</v>
      </c>
    </row>
    <row r="3306" spans="1:33" x14ac:dyDescent="0.25">
      <c r="A3306" t="s">
        <v>5187</v>
      </c>
      <c r="B3306" t="s">
        <v>6371</v>
      </c>
      <c r="C3306" t="s">
        <v>6371</v>
      </c>
      <c r="G3306" s="1">
        <v>-11.60513902376913</v>
      </c>
      <c r="H3306" s="1">
        <v>34.520000000000003</v>
      </c>
      <c r="K3306" s="4">
        <v>84176030.480000004</v>
      </c>
      <c r="L3306" s="5">
        <v>4375001</v>
      </c>
      <c r="M3306" s="6">
        <v>19.240231000000001</v>
      </c>
      <c r="AB3306" s="8" t="s">
        <v>5282</v>
      </c>
      <c r="AG3306">
        <v>-8.1209999999999997E-3</v>
      </c>
    </row>
    <row r="3307" spans="1:33" x14ac:dyDescent="0.25">
      <c r="A3307" t="s">
        <v>5187</v>
      </c>
      <c r="B3307" t="s">
        <v>6372</v>
      </c>
      <c r="C3307" t="s">
        <v>6372</v>
      </c>
      <c r="G3307" s="1">
        <v>-0.4091254981131538</v>
      </c>
      <c r="H3307" s="1">
        <v>2744.65</v>
      </c>
      <c r="K3307" s="4">
        <v>84176030.480000004</v>
      </c>
      <c r="L3307" s="5">
        <v>4375001</v>
      </c>
      <c r="M3307" s="6">
        <v>19.240231000000001</v>
      </c>
      <c r="AB3307" s="8" t="s">
        <v>5282</v>
      </c>
      <c r="AG3307">
        <v>-8.1209999999999997E-3</v>
      </c>
    </row>
    <row r="3308" spans="1:33" x14ac:dyDescent="0.25">
      <c r="A3308" t="s">
        <v>5187</v>
      </c>
      <c r="B3308" t="s">
        <v>6372</v>
      </c>
      <c r="C3308" t="s">
        <v>6372</v>
      </c>
      <c r="G3308" s="1">
        <v>-7.250225283472723</v>
      </c>
      <c r="H3308" s="1">
        <v>2744.65</v>
      </c>
      <c r="K3308" s="4">
        <v>84176030.480000004</v>
      </c>
      <c r="L3308" s="5">
        <v>4375001</v>
      </c>
      <c r="M3308" s="6">
        <v>19.240231000000001</v>
      </c>
      <c r="AB3308" s="8" t="s">
        <v>5282</v>
      </c>
      <c r="AG3308">
        <v>-8.1209999999999997E-3</v>
      </c>
    </row>
    <row r="3309" spans="1:33" x14ac:dyDescent="0.25">
      <c r="A3309" t="s">
        <v>5187</v>
      </c>
      <c r="B3309" t="s">
        <v>6373</v>
      </c>
      <c r="C3309" t="s">
        <v>6373</v>
      </c>
      <c r="G3309" s="1">
        <v>-7.7753060164233991</v>
      </c>
      <c r="H3309" s="1">
        <v>55.85</v>
      </c>
      <c r="K3309" s="4">
        <v>84176030.480000004</v>
      </c>
      <c r="L3309" s="5">
        <v>4375001</v>
      </c>
      <c r="M3309" s="6">
        <v>19.240231000000001</v>
      </c>
      <c r="AB3309" s="8" t="s">
        <v>5282</v>
      </c>
      <c r="AG3309">
        <v>-8.1209999999999997E-3</v>
      </c>
    </row>
    <row r="3310" spans="1:33" x14ac:dyDescent="0.25">
      <c r="A3310" t="s">
        <v>5187</v>
      </c>
      <c r="B3310" t="s">
        <v>1720</v>
      </c>
      <c r="C3310" t="s">
        <v>1720</v>
      </c>
      <c r="G3310" s="1">
        <v>62.74214767342022</v>
      </c>
      <c r="H3310" s="1">
        <v>2.4957500000000001</v>
      </c>
      <c r="K3310" s="4">
        <v>84176030.480000004</v>
      </c>
      <c r="L3310" s="5">
        <v>4375001</v>
      </c>
      <c r="M3310" s="6">
        <v>19.240231000000001</v>
      </c>
      <c r="AB3310" s="8" t="s">
        <v>5282</v>
      </c>
      <c r="AG3310">
        <v>-8.1209999999999997E-3</v>
      </c>
    </row>
    <row r="3311" spans="1:33" x14ac:dyDescent="0.25">
      <c r="A3311" t="s">
        <v>5187</v>
      </c>
      <c r="B3311" t="s">
        <v>1720</v>
      </c>
      <c r="C3311" t="s">
        <v>1720</v>
      </c>
      <c r="G3311" s="1">
        <v>9.4380976725120487</v>
      </c>
      <c r="H3311" s="1">
        <v>2.4957500000000001</v>
      </c>
      <c r="K3311" s="4">
        <v>84176030.480000004</v>
      </c>
      <c r="L3311" s="5">
        <v>4375001</v>
      </c>
      <c r="M3311" s="6">
        <v>19.240231000000001</v>
      </c>
      <c r="AB3311" s="8" t="s">
        <v>5282</v>
      </c>
      <c r="AG3311">
        <v>-8.1209999999999997E-3</v>
      </c>
    </row>
    <row r="3312" spans="1:33" x14ac:dyDescent="0.25">
      <c r="A3312" t="s">
        <v>5187</v>
      </c>
      <c r="B3312" t="s">
        <v>1720</v>
      </c>
      <c r="C3312" t="s">
        <v>1720</v>
      </c>
      <c r="G3312" s="1">
        <v>1.248307851948343</v>
      </c>
      <c r="H3312" s="1">
        <v>2.4957500000000001</v>
      </c>
      <c r="K3312" s="4">
        <v>84176030.480000004</v>
      </c>
      <c r="L3312" s="5">
        <v>4375001</v>
      </c>
      <c r="M3312" s="6">
        <v>19.240231000000001</v>
      </c>
      <c r="AB3312" s="8" t="s">
        <v>5282</v>
      </c>
      <c r="AG3312">
        <v>-8.1209999999999997E-3</v>
      </c>
    </row>
    <row r="3313" spans="1:33" x14ac:dyDescent="0.25">
      <c r="A3313" t="s">
        <v>5187</v>
      </c>
      <c r="B3313" t="s">
        <v>6374</v>
      </c>
      <c r="C3313" t="s">
        <v>6374</v>
      </c>
      <c r="G3313" s="1">
        <v>1.2483078519483439</v>
      </c>
      <c r="H3313" s="1">
        <v>2.431</v>
      </c>
      <c r="K3313" s="4">
        <v>84176030.480000004</v>
      </c>
      <c r="L3313" s="5">
        <v>4375001</v>
      </c>
      <c r="M3313" s="6">
        <v>19.240231000000001</v>
      </c>
      <c r="AB3313" s="8" t="s">
        <v>5282</v>
      </c>
      <c r="AG3313">
        <v>-8.1209999999999997E-3</v>
      </c>
    </row>
    <row r="3314" spans="1:33" x14ac:dyDescent="0.25">
      <c r="A3314" t="s">
        <v>5187</v>
      </c>
      <c r="B3314" t="s">
        <v>6374</v>
      </c>
      <c r="C3314" t="s">
        <v>6374</v>
      </c>
      <c r="G3314" s="1">
        <v>0.68164223561537396</v>
      </c>
      <c r="H3314" s="1">
        <v>2.431</v>
      </c>
      <c r="K3314" s="4">
        <v>84176030.480000004</v>
      </c>
      <c r="L3314" s="5">
        <v>4375001</v>
      </c>
      <c r="M3314" s="6">
        <v>19.240231000000001</v>
      </c>
      <c r="AB3314" s="8" t="s">
        <v>5282</v>
      </c>
      <c r="AG3314">
        <v>-8.1209999999999997E-3</v>
      </c>
    </row>
    <row r="3315" spans="1:33" x14ac:dyDescent="0.25">
      <c r="A3315" t="s">
        <v>5187</v>
      </c>
      <c r="B3315" t="s">
        <v>6374</v>
      </c>
      <c r="C3315" t="s">
        <v>6374</v>
      </c>
      <c r="G3315" s="1">
        <v>5.5405529168730716</v>
      </c>
      <c r="H3315" s="1">
        <v>2.431</v>
      </c>
      <c r="K3315" s="4">
        <v>84176030.480000004</v>
      </c>
      <c r="L3315" s="5">
        <v>4375001</v>
      </c>
      <c r="M3315" s="6">
        <v>19.240231000000001</v>
      </c>
      <c r="AB3315" s="8" t="s">
        <v>5282</v>
      </c>
      <c r="AG3315">
        <v>-8.1209999999999997E-3</v>
      </c>
    </row>
    <row r="3316" spans="1:33" x14ac:dyDescent="0.25">
      <c r="A3316" t="s">
        <v>5187</v>
      </c>
      <c r="B3316" t="s">
        <v>1723</v>
      </c>
      <c r="C3316" t="s">
        <v>1723</v>
      </c>
      <c r="G3316" s="1">
        <v>1.2483078519483439</v>
      </c>
      <c r="H3316" s="1">
        <v>2.4677500000000001</v>
      </c>
      <c r="K3316" s="4">
        <v>84176030.480000004</v>
      </c>
      <c r="L3316" s="5">
        <v>4375001</v>
      </c>
      <c r="M3316" s="6">
        <v>19.240231000000001</v>
      </c>
      <c r="AB3316" s="8" t="s">
        <v>5282</v>
      </c>
      <c r="AG3316">
        <v>-8.1209999999999997E-3</v>
      </c>
    </row>
    <row r="3317" spans="1:33" x14ac:dyDescent="0.25">
      <c r="A3317" t="s">
        <v>5187</v>
      </c>
      <c r="B3317" t="s">
        <v>1723</v>
      </c>
      <c r="C3317" t="s">
        <v>1723</v>
      </c>
      <c r="G3317" s="1">
        <v>-5.7298263118554971</v>
      </c>
      <c r="H3317" s="1">
        <v>2.4677500000000001</v>
      </c>
      <c r="K3317" s="4">
        <v>84176030.480000004</v>
      </c>
      <c r="L3317" s="5">
        <v>4375001</v>
      </c>
      <c r="M3317" s="6">
        <v>19.240231000000001</v>
      </c>
      <c r="AB3317" s="8" t="s">
        <v>5282</v>
      </c>
      <c r="AG3317">
        <v>-8.1209999999999997E-3</v>
      </c>
    </row>
    <row r="3318" spans="1:33" x14ac:dyDescent="0.25">
      <c r="A3318" t="s">
        <v>5187</v>
      </c>
      <c r="B3318" t="s">
        <v>1723</v>
      </c>
      <c r="C3318" t="s">
        <v>1723</v>
      </c>
      <c r="G3318" s="1">
        <v>-3.750445963790753</v>
      </c>
      <c r="H3318" s="1">
        <v>2.4677500000000001</v>
      </c>
      <c r="K3318" s="4">
        <v>84176030.480000004</v>
      </c>
      <c r="L3318" s="5">
        <v>4375001</v>
      </c>
      <c r="M3318" s="6">
        <v>19.240231000000001</v>
      </c>
      <c r="AB3318" s="8" t="s">
        <v>5282</v>
      </c>
      <c r="AG3318">
        <v>-8.1209999999999997E-3</v>
      </c>
    </row>
    <row r="3319" spans="1:33" x14ac:dyDescent="0.25">
      <c r="A3319" t="s">
        <v>5187</v>
      </c>
      <c r="B3319" t="s">
        <v>1723</v>
      </c>
      <c r="C3319" t="s">
        <v>1723</v>
      </c>
      <c r="G3319" s="1">
        <v>-5.4820688179676509</v>
      </c>
      <c r="H3319" s="1">
        <v>2.4677500000000001</v>
      </c>
      <c r="K3319" s="4">
        <v>84176030.480000004</v>
      </c>
      <c r="L3319" s="5">
        <v>4375001</v>
      </c>
      <c r="M3319" s="6">
        <v>19.240231000000001</v>
      </c>
      <c r="AB3319" s="8" t="s">
        <v>5282</v>
      </c>
      <c r="AG3319">
        <v>-8.1209999999999997E-3</v>
      </c>
    </row>
    <row r="3320" spans="1:33" x14ac:dyDescent="0.25">
      <c r="A3320" t="s">
        <v>5187</v>
      </c>
      <c r="B3320" t="s">
        <v>1726</v>
      </c>
      <c r="C3320" t="s">
        <v>1726</v>
      </c>
      <c r="G3320" s="1">
        <v>1.4153459758132529</v>
      </c>
      <c r="H3320" s="1">
        <v>0.85699999999999998</v>
      </c>
      <c r="K3320" s="4">
        <v>84176030.480000004</v>
      </c>
      <c r="L3320" s="5">
        <v>4375001</v>
      </c>
      <c r="M3320" s="6">
        <v>19.240231000000001</v>
      </c>
      <c r="AB3320" s="8" t="s">
        <v>5282</v>
      </c>
      <c r="AG3320">
        <v>-8.1209999999999997E-3</v>
      </c>
    </row>
    <row r="3321" spans="1:33" x14ac:dyDescent="0.25">
      <c r="A3321" t="s">
        <v>5187</v>
      </c>
      <c r="B3321" t="s">
        <v>1729</v>
      </c>
      <c r="C3321" t="s">
        <v>1729</v>
      </c>
      <c r="G3321" s="1">
        <v>1.4153459758132529</v>
      </c>
      <c r="H3321" s="1">
        <v>0.89324999999999999</v>
      </c>
      <c r="K3321" s="4">
        <v>84176030.480000004</v>
      </c>
      <c r="L3321" s="5">
        <v>4375001</v>
      </c>
      <c r="M3321" s="6">
        <v>19.240231000000001</v>
      </c>
      <c r="AB3321" s="8" t="s">
        <v>5282</v>
      </c>
      <c r="AG3321">
        <v>-8.1209999999999997E-3</v>
      </c>
    </row>
    <row r="3322" spans="1:33" x14ac:dyDescent="0.25">
      <c r="A3322" t="s">
        <v>5187</v>
      </c>
      <c r="B3322" t="s">
        <v>1729</v>
      </c>
      <c r="C3322" t="s">
        <v>1729</v>
      </c>
      <c r="G3322" s="1">
        <v>16.332640436478179</v>
      </c>
      <c r="H3322" s="1">
        <v>0.89324999999999999</v>
      </c>
      <c r="K3322" s="4">
        <v>84176030.480000004</v>
      </c>
      <c r="L3322" s="5">
        <v>4375001</v>
      </c>
      <c r="M3322" s="6">
        <v>19.240231000000001</v>
      </c>
      <c r="AB3322" s="8" t="s">
        <v>5282</v>
      </c>
      <c r="AG3322">
        <v>-8.1209999999999997E-3</v>
      </c>
    </row>
    <row r="3323" spans="1:33" x14ac:dyDescent="0.25">
      <c r="A3323" t="s">
        <v>5187</v>
      </c>
      <c r="B3323" t="s">
        <v>6375</v>
      </c>
      <c r="C3323" t="s">
        <v>6375</v>
      </c>
      <c r="G3323" s="1">
        <v>4.9485264448140818</v>
      </c>
      <c r="H3323" s="1">
        <v>1.0009999999999999</v>
      </c>
      <c r="K3323" s="4">
        <v>84176030.480000004</v>
      </c>
      <c r="L3323" s="5">
        <v>4375001</v>
      </c>
      <c r="M3323" s="6">
        <v>19.240231000000001</v>
      </c>
      <c r="AB3323" s="8" t="s">
        <v>5282</v>
      </c>
      <c r="AG3323">
        <v>-8.1209999999999997E-3</v>
      </c>
    </row>
    <row r="3324" spans="1:33" x14ac:dyDescent="0.25">
      <c r="A3324" t="s">
        <v>5187</v>
      </c>
      <c r="B3324" t="s">
        <v>6375</v>
      </c>
      <c r="C3324" t="s">
        <v>6375</v>
      </c>
      <c r="G3324" s="1">
        <v>6.5980771104875471</v>
      </c>
      <c r="H3324" s="1">
        <v>1.0009999999999999</v>
      </c>
      <c r="K3324" s="4">
        <v>84176030.480000004</v>
      </c>
      <c r="L3324" s="5">
        <v>4375001</v>
      </c>
      <c r="M3324" s="6">
        <v>19.240231000000001</v>
      </c>
      <c r="AB3324" s="8" t="s">
        <v>5282</v>
      </c>
      <c r="AG3324">
        <v>-8.1209999999999997E-3</v>
      </c>
    </row>
    <row r="3325" spans="1:33" x14ac:dyDescent="0.25">
      <c r="A3325" t="s">
        <v>5187</v>
      </c>
      <c r="B3325" t="s">
        <v>1732</v>
      </c>
      <c r="C3325" t="s">
        <v>1732</v>
      </c>
      <c r="G3325" s="1">
        <v>-4.3635754968488323</v>
      </c>
      <c r="H3325" s="1">
        <v>0.83599999999999997</v>
      </c>
      <c r="K3325" s="4">
        <v>84176030.480000004</v>
      </c>
      <c r="L3325" s="5">
        <v>4375001</v>
      </c>
      <c r="M3325" s="6">
        <v>19.240231000000001</v>
      </c>
      <c r="AB3325" s="8" t="s">
        <v>5282</v>
      </c>
      <c r="AG3325">
        <v>-8.1209999999999997E-3</v>
      </c>
    </row>
    <row r="3326" spans="1:33" x14ac:dyDescent="0.25">
      <c r="A3326" t="s">
        <v>5187</v>
      </c>
      <c r="B3326" t="s">
        <v>1732</v>
      </c>
      <c r="C3326" t="s">
        <v>1732</v>
      </c>
      <c r="G3326" s="1">
        <v>-25.905872305403019</v>
      </c>
      <c r="H3326" s="1">
        <v>0.83599999999999997</v>
      </c>
      <c r="K3326" s="4">
        <v>84176030.480000004</v>
      </c>
      <c r="L3326" s="5">
        <v>4375001</v>
      </c>
      <c r="M3326" s="6">
        <v>19.240231000000001</v>
      </c>
      <c r="AB3326" s="8" t="s">
        <v>5282</v>
      </c>
      <c r="AG3326">
        <v>-8.1209999999999997E-3</v>
      </c>
    </row>
    <row r="3327" spans="1:33" x14ac:dyDescent="0.25">
      <c r="A3327" t="s">
        <v>5187</v>
      </c>
      <c r="B3327" t="s">
        <v>1732</v>
      </c>
      <c r="C3327" t="s">
        <v>1732</v>
      </c>
      <c r="G3327" s="1">
        <v>1.4153459758132521</v>
      </c>
      <c r="H3327" s="1">
        <v>0.83599999999999997</v>
      </c>
      <c r="K3327" s="4">
        <v>84176030.480000004</v>
      </c>
      <c r="L3327" s="5">
        <v>4375001</v>
      </c>
      <c r="M3327" s="6">
        <v>19.240231000000001</v>
      </c>
      <c r="AB3327" s="8" t="s">
        <v>5282</v>
      </c>
      <c r="AG3327">
        <v>-8.1209999999999997E-3</v>
      </c>
    </row>
    <row r="3328" spans="1:33" x14ac:dyDescent="0.25">
      <c r="A3328" t="s">
        <v>5187</v>
      </c>
      <c r="B3328" t="s">
        <v>1732</v>
      </c>
      <c r="C3328" t="s">
        <v>1732</v>
      </c>
      <c r="G3328" s="1">
        <v>-5.8490119361195472</v>
      </c>
      <c r="H3328" s="1">
        <v>0.83599999999999997</v>
      </c>
      <c r="K3328" s="4">
        <v>84176030.480000004</v>
      </c>
      <c r="L3328" s="5">
        <v>4375001</v>
      </c>
      <c r="M3328" s="6">
        <v>19.240231000000001</v>
      </c>
      <c r="AB3328" s="8" t="s">
        <v>5282</v>
      </c>
      <c r="AG3328">
        <v>-8.1209999999999997E-3</v>
      </c>
    </row>
    <row r="3329" spans="1:33" x14ac:dyDescent="0.25">
      <c r="A3329" t="s">
        <v>5187</v>
      </c>
      <c r="B3329" t="s">
        <v>6376</v>
      </c>
      <c r="C3329" t="s">
        <v>6376</v>
      </c>
      <c r="G3329" s="1">
        <v>-2.0797366653428959</v>
      </c>
      <c r="H3329" s="1">
        <v>1983</v>
      </c>
      <c r="K3329" s="4">
        <v>84176030.480000004</v>
      </c>
      <c r="L3329" s="5">
        <v>4375001</v>
      </c>
      <c r="M3329" s="6">
        <v>19.240231000000001</v>
      </c>
      <c r="AB3329" s="8" t="s">
        <v>5282</v>
      </c>
      <c r="AG3329">
        <v>-8.1209999999999997E-3</v>
      </c>
    </row>
    <row r="3330" spans="1:33" x14ac:dyDescent="0.25">
      <c r="A3330" t="s">
        <v>5187</v>
      </c>
      <c r="B3330" t="s">
        <v>6377</v>
      </c>
      <c r="C3330" t="s">
        <v>6377</v>
      </c>
      <c r="G3330" s="1">
        <v>0.37011891051218848</v>
      </c>
      <c r="H3330" s="1">
        <v>2026.75</v>
      </c>
      <c r="K3330" s="4">
        <v>84176030.480000004</v>
      </c>
      <c r="L3330" s="5">
        <v>4375001</v>
      </c>
      <c r="M3330" s="6">
        <v>19.240231000000001</v>
      </c>
      <c r="AB3330" s="8" t="s">
        <v>5282</v>
      </c>
      <c r="AG3330">
        <v>-8.1209999999999997E-3</v>
      </c>
    </row>
    <row r="3331" spans="1:33" x14ac:dyDescent="0.25">
      <c r="A3331" t="s">
        <v>5187</v>
      </c>
      <c r="B3331" t="s">
        <v>6378</v>
      </c>
      <c r="C3331" t="s">
        <v>6378</v>
      </c>
      <c r="G3331" s="1">
        <v>-5.3371099322417024</v>
      </c>
      <c r="H3331" s="1">
        <v>60.46</v>
      </c>
      <c r="K3331" s="4">
        <v>84176030.480000004</v>
      </c>
      <c r="L3331" s="5">
        <v>4375001</v>
      </c>
      <c r="M3331" s="6">
        <v>19.240231000000001</v>
      </c>
      <c r="AB3331" s="8" t="s">
        <v>5282</v>
      </c>
      <c r="AG3331">
        <v>-8.1209999999999997E-3</v>
      </c>
    </row>
    <row r="3332" spans="1:33" x14ac:dyDescent="0.25">
      <c r="A3332" t="s">
        <v>5187</v>
      </c>
      <c r="B3332" t="s">
        <v>6379</v>
      </c>
      <c r="C3332" t="s">
        <v>6379</v>
      </c>
      <c r="G3332" s="1">
        <v>1.125172030477072</v>
      </c>
      <c r="H3332" s="1">
        <v>2042.25</v>
      </c>
      <c r="K3332" s="4">
        <v>84176030.480000004</v>
      </c>
      <c r="L3332" s="5">
        <v>4375001</v>
      </c>
      <c r="M3332" s="6">
        <v>19.240231000000001</v>
      </c>
      <c r="AB3332" s="8" t="s">
        <v>5282</v>
      </c>
      <c r="AG3332">
        <v>-8.1209999999999997E-3</v>
      </c>
    </row>
    <row r="3333" spans="1:33" x14ac:dyDescent="0.25">
      <c r="A3333" t="s">
        <v>5187</v>
      </c>
      <c r="B3333" t="s">
        <v>6379</v>
      </c>
      <c r="C3333" t="s">
        <v>6379</v>
      </c>
      <c r="G3333" s="1">
        <v>2.0366567537505951</v>
      </c>
      <c r="H3333" s="1">
        <v>2042.25</v>
      </c>
      <c r="K3333" s="4">
        <v>84176030.480000004</v>
      </c>
      <c r="L3333" s="5">
        <v>4375001</v>
      </c>
      <c r="M3333" s="6">
        <v>19.240231000000001</v>
      </c>
      <c r="AB3333" s="8" t="s">
        <v>5282</v>
      </c>
      <c r="AG3333">
        <v>-8.1209999999999997E-3</v>
      </c>
    </row>
    <row r="3334" spans="1:33" x14ac:dyDescent="0.25">
      <c r="A3334" t="s">
        <v>5187</v>
      </c>
      <c r="B3334" t="s">
        <v>6380</v>
      </c>
      <c r="C3334" t="s">
        <v>6380</v>
      </c>
      <c r="G3334" s="1">
        <v>0.189743362780293</v>
      </c>
      <c r="H3334" s="1">
        <v>1954.52</v>
      </c>
      <c r="K3334" s="4">
        <v>84176030.480000004</v>
      </c>
      <c r="L3334" s="5">
        <v>4375001</v>
      </c>
      <c r="M3334" s="6">
        <v>19.240231000000001</v>
      </c>
      <c r="AB3334" s="8" t="s">
        <v>5282</v>
      </c>
      <c r="AG3334">
        <v>-8.1209999999999997E-3</v>
      </c>
    </row>
    <row r="3335" spans="1:33" x14ac:dyDescent="0.25">
      <c r="A3335" t="s">
        <v>5187</v>
      </c>
      <c r="B3335" t="s">
        <v>6381</v>
      </c>
      <c r="C3335" t="s">
        <v>6381</v>
      </c>
      <c r="G3335" s="1">
        <v>-1.204199404308941</v>
      </c>
      <c r="H3335" s="1">
        <v>1966.94</v>
      </c>
      <c r="K3335" s="4">
        <v>84176030.480000004</v>
      </c>
      <c r="L3335" s="5">
        <v>4375001</v>
      </c>
      <c r="M3335" s="6">
        <v>19.240231000000001</v>
      </c>
      <c r="AB3335" s="8" t="s">
        <v>5282</v>
      </c>
      <c r="AG3335">
        <v>-8.1209999999999997E-3</v>
      </c>
    </row>
    <row r="3336" spans="1:33" x14ac:dyDescent="0.25">
      <c r="A3336" t="s">
        <v>5187</v>
      </c>
      <c r="B3336" t="s">
        <v>6381</v>
      </c>
      <c r="C3336" t="s">
        <v>6381</v>
      </c>
      <c r="G3336" s="1">
        <v>-8.5937154409597483</v>
      </c>
      <c r="H3336" s="1">
        <v>1966.94</v>
      </c>
      <c r="K3336" s="4">
        <v>84176030.480000004</v>
      </c>
      <c r="L3336" s="5">
        <v>4375001</v>
      </c>
      <c r="M3336" s="6">
        <v>19.240231000000001</v>
      </c>
      <c r="AB3336" s="8" t="s">
        <v>5282</v>
      </c>
      <c r="AG3336">
        <v>-8.1209999999999997E-3</v>
      </c>
    </row>
    <row r="3337" spans="1:33" x14ac:dyDescent="0.25">
      <c r="A3337" t="s">
        <v>5187</v>
      </c>
      <c r="B3337" t="s">
        <v>6382</v>
      </c>
      <c r="C3337" t="s">
        <v>6382</v>
      </c>
      <c r="G3337" s="1">
        <v>-3.6286204942743532</v>
      </c>
      <c r="H3337" s="1">
        <v>45.69</v>
      </c>
      <c r="K3337" s="4">
        <v>84176030.480000004</v>
      </c>
      <c r="L3337" s="5">
        <v>4375001</v>
      </c>
      <c r="M3337" s="6">
        <v>19.240231000000001</v>
      </c>
      <c r="AB3337" s="8" t="s">
        <v>5282</v>
      </c>
      <c r="AG3337">
        <v>-8.1209999999999997E-3</v>
      </c>
    </row>
    <row r="3338" spans="1:33" x14ac:dyDescent="0.25">
      <c r="A3338" t="s">
        <v>5187</v>
      </c>
      <c r="B3338" t="s">
        <v>6383</v>
      </c>
      <c r="C3338" t="s">
        <v>6383</v>
      </c>
      <c r="G3338" s="1">
        <v>-2.9303171916568971</v>
      </c>
      <c r="H3338" s="1">
        <v>15206.46</v>
      </c>
      <c r="K3338" s="4">
        <v>84176030.480000004</v>
      </c>
      <c r="L3338" s="5">
        <v>4375001</v>
      </c>
      <c r="M3338" s="6">
        <v>19.240231000000001</v>
      </c>
      <c r="AB3338" s="8" t="s">
        <v>5282</v>
      </c>
      <c r="AG3338">
        <v>-8.1209999999999997E-3</v>
      </c>
    </row>
    <row r="3339" spans="1:33" x14ac:dyDescent="0.25">
      <c r="A3339" t="s">
        <v>5187</v>
      </c>
      <c r="B3339" t="s">
        <v>6384</v>
      </c>
      <c r="C3339" t="s">
        <v>6384</v>
      </c>
      <c r="G3339" s="1">
        <v>3.0751331296225182</v>
      </c>
      <c r="H3339" s="1">
        <v>15440.4</v>
      </c>
      <c r="K3339" s="4">
        <v>84176030.480000004</v>
      </c>
      <c r="L3339" s="5">
        <v>4375001</v>
      </c>
      <c r="M3339" s="6">
        <v>19.240231000000001</v>
      </c>
      <c r="AB3339" s="8" t="s">
        <v>5282</v>
      </c>
      <c r="AG3339">
        <v>-8.1209999999999997E-3</v>
      </c>
    </row>
    <row r="3340" spans="1:33" x14ac:dyDescent="0.25">
      <c r="A3340" t="s">
        <v>5187</v>
      </c>
      <c r="B3340" t="s">
        <v>6385</v>
      </c>
      <c r="C3340" t="s">
        <v>6385</v>
      </c>
      <c r="G3340" s="1">
        <v>0.43807148512020438</v>
      </c>
      <c r="H3340" s="1">
        <v>15540.4</v>
      </c>
      <c r="K3340" s="4">
        <v>84176030.480000004</v>
      </c>
      <c r="L3340" s="5">
        <v>4375001</v>
      </c>
      <c r="M3340" s="6">
        <v>19.240231000000001</v>
      </c>
      <c r="AB3340" s="8" t="s">
        <v>5282</v>
      </c>
      <c r="AG3340">
        <v>-8.1209999999999997E-3</v>
      </c>
    </row>
    <row r="3341" spans="1:33" x14ac:dyDescent="0.25">
      <c r="A3341" t="s">
        <v>5187</v>
      </c>
      <c r="B3341" t="s">
        <v>6385</v>
      </c>
      <c r="C3341" t="s">
        <v>6385</v>
      </c>
      <c r="G3341" s="1">
        <v>2.867792444777125</v>
      </c>
      <c r="H3341" s="1">
        <v>15540.4</v>
      </c>
      <c r="K3341" s="4">
        <v>84176030.480000004</v>
      </c>
      <c r="L3341" s="5">
        <v>4375001</v>
      </c>
      <c r="M3341" s="6">
        <v>19.240231000000001</v>
      </c>
      <c r="AB3341" s="8" t="s">
        <v>5282</v>
      </c>
      <c r="AG3341">
        <v>-8.1209999999999997E-3</v>
      </c>
    </row>
    <row r="3342" spans="1:33" x14ac:dyDescent="0.25">
      <c r="A3342" t="s">
        <v>5187</v>
      </c>
      <c r="B3342" t="s">
        <v>6386</v>
      </c>
      <c r="C3342" t="s">
        <v>6386</v>
      </c>
      <c r="G3342" s="1">
        <v>-0.98474176154473658</v>
      </c>
      <c r="H3342" s="1">
        <v>15129.4</v>
      </c>
      <c r="K3342" s="4">
        <v>84176030.480000004</v>
      </c>
      <c r="L3342" s="5">
        <v>4375001</v>
      </c>
      <c r="M3342" s="6">
        <v>19.240231000000001</v>
      </c>
      <c r="AB3342" s="8" t="s">
        <v>5282</v>
      </c>
      <c r="AG3342">
        <v>-8.1209999999999997E-3</v>
      </c>
    </row>
    <row r="3343" spans="1:33" x14ac:dyDescent="0.25">
      <c r="A3343" t="s">
        <v>5187</v>
      </c>
      <c r="B3343" t="s">
        <v>6386</v>
      </c>
      <c r="C3343" t="s">
        <v>6386</v>
      </c>
      <c r="G3343" s="1">
        <v>-1.8856825365948501E-2</v>
      </c>
      <c r="H3343" s="1">
        <v>15129.4</v>
      </c>
      <c r="K3343" s="4">
        <v>84176030.480000004</v>
      </c>
      <c r="L3343" s="5">
        <v>4375001</v>
      </c>
      <c r="M3343" s="6">
        <v>19.240231000000001</v>
      </c>
      <c r="AB3343" s="8" t="s">
        <v>5282</v>
      </c>
      <c r="AG3343">
        <v>-8.1209999999999997E-3</v>
      </c>
    </row>
    <row r="3344" spans="1:33" x14ac:dyDescent="0.25">
      <c r="A3344" t="s">
        <v>5187</v>
      </c>
      <c r="B3344" t="s">
        <v>6387</v>
      </c>
      <c r="C3344" t="s">
        <v>6387</v>
      </c>
      <c r="G3344" s="1">
        <v>5.9199785934307956</v>
      </c>
      <c r="H3344" s="1">
        <v>10592.87</v>
      </c>
      <c r="K3344" s="4">
        <v>84176030.480000004</v>
      </c>
      <c r="L3344" s="5">
        <v>4375001</v>
      </c>
      <c r="M3344" s="6">
        <v>19.240231000000001</v>
      </c>
      <c r="AB3344" s="8" t="s">
        <v>5282</v>
      </c>
      <c r="AG3344">
        <v>-8.1209999999999997E-3</v>
      </c>
    </row>
    <row r="3345" spans="1:33" x14ac:dyDescent="0.25">
      <c r="A3345" t="s">
        <v>5187</v>
      </c>
      <c r="B3345" t="s">
        <v>6388</v>
      </c>
      <c r="C3345" t="s">
        <v>6388</v>
      </c>
      <c r="G3345" s="1">
        <v>-26.466368954650719</v>
      </c>
      <c r="H3345" s="1">
        <v>244.87</v>
      </c>
      <c r="K3345" s="4">
        <v>84176030.480000004</v>
      </c>
      <c r="L3345" s="5">
        <v>4375001</v>
      </c>
      <c r="M3345" s="6">
        <v>19.240231000000001</v>
      </c>
      <c r="AB3345" s="8" t="s">
        <v>5282</v>
      </c>
      <c r="AG3345">
        <v>-8.1209999999999997E-3</v>
      </c>
    </row>
    <row r="3346" spans="1:33" x14ac:dyDescent="0.25">
      <c r="A3346" t="s">
        <v>5187</v>
      </c>
      <c r="B3346" t="s">
        <v>6389</v>
      </c>
      <c r="C3346" t="s">
        <v>6389</v>
      </c>
      <c r="G3346" s="1">
        <v>-2.5091494448411251</v>
      </c>
      <c r="H3346" s="1">
        <v>10644.19</v>
      </c>
      <c r="K3346" s="4">
        <v>84176030.480000004</v>
      </c>
      <c r="L3346" s="5">
        <v>4375001</v>
      </c>
      <c r="M3346" s="6">
        <v>19.240231000000001</v>
      </c>
      <c r="AB3346" s="8" t="s">
        <v>5282</v>
      </c>
      <c r="AG3346">
        <v>-8.1209999999999997E-3</v>
      </c>
    </row>
    <row r="3347" spans="1:33" x14ac:dyDescent="0.25">
      <c r="A3347" t="s">
        <v>5187</v>
      </c>
      <c r="B3347" t="s">
        <v>6390</v>
      </c>
      <c r="C3347" t="s">
        <v>6390</v>
      </c>
      <c r="G3347" s="1">
        <v>-14.468817877331681</v>
      </c>
      <c r="H3347" s="1">
        <v>405.59</v>
      </c>
      <c r="K3347" s="4">
        <v>84176030.480000004</v>
      </c>
      <c r="L3347" s="5">
        <v>4375001</v>
      </c>
      <c r="M3347" s="6">
        <v>19.240231000000001</v>
      </c>
      <c r="AB3347" s="8" t="s">
        <v>5282</v>
      </c>
      <c r="AG3347">
        <v>-8.1209999999999997E-3</v>
      </c>
    </row>
    <row r="3348" spans="1:33" x14ac:dyDescent="0.25">
      <c r="A3348" t="s">
        <v>5187</v>
      </c>
      <c r="B3348" t="s">
        <v>6391</v>
      </c>
      <c r="C3348" t="s">
        <v>6391</v>
      </c>
      <c r="G3348" s="1">
        <v>-3.5121209678642789</v>
      </c>
      <c r="H3348" s="1">
        <v>2946.77</v>
      </c>
      <c r="K3348" s="4">
        <v>84176030.480000004</v>
      </c>
      <c r="L3348" s="5">
        <v>4375001</v>
      </c>
      <c r="M3348" s="6">
        <v>19.240231000000001</v>
      </c>
      <c r="AB3348" s="8" t="s">
        <v>5282</v>
      </c>
      <c r="AG3348">
        <v>-8.1209999999999997E-3</v>
      </c>
    </row>
    <row r="3349" spans="1:33" x14ac:dyDescent="0.25">
      <c r="A3349" t="s">
        <v>5187</v>
      </c>
      <c r="B3349" t="s">
        <v>6392</v>
      </c>
      <c r="C3349" t="s">
        <v>6392</v>
      </c>
      <c r="G3349" s="1">
        <v>9.6215538356358401</v>
      </c>
      <c r="H3349" s="1">
        <v>2926.27</v>
      </c>
      <c r="K3349" s="4">
        <v>84176030.480000004</v>
      </c>
      <c r="L3349" s="5">
        <v>4375001</v>
      </c>
      <c r="M3349" s="6">
        <v>19.240231000000001</v>
      </c>
      <c r="AB3349" s="8" t="s">
        <v>5282</v>
      </c>
      <c r="AG3349">
        <v>-8.1209999999999997E-3</v>
      </c>
    </row>
    <row r="3350" spans="1:33" x14ac:dyDescent="0.25">
      <c r="A3350" t="s">
        <v>5187</v>
      </c>
      <c r="B3350" t="s">
        <v>6392</v>
      </c>
      <c r="C3350" t="s">
        <v>6392</v>
      </c>
      <c r="G3350" s="1">
        <v>2.072153239753963</v>
      </c>
      <c r="H3350" s="1">
        <v>2926.27</v>
      </c>
      <c r="K3350" s="4">
        <v>84176030.480000004</v>
      </c>
      <c r="L3350" s="5">
        <v>4375001</v>
      </c>
      <c r="M3350" s="6">
        <v>19.240231000000001</v>
      </c>
      <c r="AB3350" s="8" t="s">
        <v>5282</v>
      </c>
      <c r="AG3350">
        <v>-8.1209999999999997E-3</v>
      </c>
    </row>
    <row r="3351" spans="1:33" x14ac:dyDescent="0.25">
      <c r="A3351" t="s">
        <v>5187</v>
      </c>
      <c r="B3351" t="s">
        <v>6393</v>
      </c>
      <c r="C3351" t="s">
        <v>6393</v>
      </c>
      <c r="G3351" s="1">
        <v>2.072153239753963</v>
      </c>
      <c r="H3351" s="1">
        <v>2922.15</v>
      </c>
      <c r="K3351" s="4">
        <v>84176030.480000004</v>
      </c>
      <c r="L3351" s="5">
        <v>4375001</v>
      </c>
      <c r="M3351" s="6">
        <v>19.240231000000001</v>
      </c>
      <c r="AB3351" s="8" t="s">
        <v>5282</v>
      </c>
      <c r="AG3351">
        <v>-8.1209999999999997E-3</v>
      </c>
    </row>
    <row r="3352" spans="1:33" x14ac:dyDescent="0.25">
      <c r="A3352" t="s">
        <v>5187</v>
      </c>
      <c r="B3352" t="s">
        <v>6394</v>
      </c>
      <c r="C3352" t="s">
        <v>6394</v>
      </c>
      <c r="G3352" s="1">
        <v>3.8202683698175952</v>
      </c>
      <c r="H3352" s="1">
        <v>2918</v>
      </c>
      <c r="K3352" s="4">
        <v>84176030.480000004</v>
      </c>
      <c r="L3352" s="5">
        <v>4375001</v>
      </c>
      <c r="M3352" s="6">
        <v>19.240231000000001</v>
      </c>
      <c r="AB3352" s="8" t="s">
        <v>5282</v>
      </c>
      <c r="AG3352">
        <v>-8.1209999999999997E-3</v>
      </c>
    </row>
    <row r="3353" spans="1:33" x14ac:dyDescent="0.25">
      <c r="A3353" t="s">
        <v>5187</v>
      </c>
      <c r="B3353" t="s">
        <v>6394</v>
      </c>
      <c r="C3353" t="s">
        <v>6394</v>
      </c>
      <c r="G3353" s="1">
        <v>1.1340611425376881</v>
      </c>
      <c r="H3353" s="1">
        <v>2918</v>
      </c>
      <c r="K3353" s="4">
        <v>84176030.480000004</v>
      </c>
      <c r="L3353" s="5">
        <v>4375001</v>
      </c>
      <c r="M3353" s="6">
        <v>19.240231000000001</v>
      </c>
      <c r="AB3353" s="8" t="s">
        <v>5282</v>
      </c>
      <c r="AG3353">
        <v>-8.1209999999999997E-3</v>
      </c>
    </row>
    <row r="3354" spans="1:33" x14ac:dyDescent="0.25">
      <c r="A3354" t="s">
        <v>5187</v>
      </c>
      <c r="B3354" t="s">
        <v>6395</v>
      </c>
      <c r="C3354" t="s">
        <v>6395</v>
      </c>
      <c r="G3354" s="1">
        <v>2.072153239753963</v>
      </c>
      <c r="H3354" s="1">
        <v>2901</v>
      </c>
      <c r="K3354" s="4">
        <v>84176030.480000004</v>
      </c>
      <c r="L3354" s="5">
        <v>4375001</v>
      </c>
      <c r="M3354" s="6">
        <v>19.240231000000001</v>
      </c>
      <c r="AB3354" s="8" t="s">
        <v>5282</v>
      </c>
      <c r="AG3354">
        <v>-8.1209999999999997E-3</v>
      </c>
    </row>
    <row r="3355" spans="1:33" x14ac:dyDescent="0.25">
      <c r="A3355" t="s">
        <v>5187</v>
      </c>
      <c r="B3355" t="s">
        <v>6396</v>
      </c>
      <c r="C3355" t="s">
        <v>6396</v>
      </c>
      <c r="G3355" s="1">
        <v>2.6897705413830928</v>
      </c>
      <c r="H3355" s="1">
        <v>2961.52</v>
      </c>
      <c r="K3355" s="4">
        <v>84176030.480000004</v>
      </c>
      <c r="L3355" s="5">
        <v>4375001</v>
      </c>
      <c r="M3355" s="6">
        <v>19.240231000000001</v>
      </c>
      <c r="AB3355" s="8" t="s">
        <v>5282</v>
      </c>
      <c r="AG3355">
        <v>-8.1209999999999997E-3</v>
      </c>
    </row>
    <row r="3356" spans="1:33" x14ac:dyDescent="0.25">
      <c r="A3356" t="s">
        <v>5187</v>
      </c>
      <c r="B3356" t="s">
        <v>6397</v>
      </c>
      <c r="C3356" t="s">
        <v>6397</v>
      </c>
      <c r="G3356" s="1">
        <v>-14.86495246708529</v>
      </c>
      <c r="H3356" s="1">
        <v>58.69</v>
      </c>
      <c r="K3356" s="4">
        <v>84176030.480000004</v>
      </c>
      <c r="L3356" s="5">
        <v>4375001</v>
      </c>
      <c r="M3356" s="6">
        <v>19.240231000000001</v>
      </c>
      <c r="AB3356" s="8" t="s">
        <v>5282</v>
      </c>
      <c r="AG3356">
        <v>-8.1209999999999997E-3</v>
      </c>
    </row>
    <row r="3357" spans="1:33" x14ac:dyDescent="0.25">
      <c r="A3357" t="s">
        <v>5187</v>
      </c>
      <c r="B3357" t="s">
        <v>6398</v>
      </c>
      <c r="C3357" t="s">
        <v>6398</v>
      </c>
      <c r="G3357" s="1">
        <v>-1.392652728772827</v>
      </c>
      <c r="H3357" s="1">
        <v>2956.65</v>
      </c>
      <c r="K3357" s="4">
        <v>84176030.480000004</v>
      </c>
      <c r="L3357" s="5">
        <v>4375001</v>
      </c>
      <c r="M3357" s="6">
        <v>19.240231000000001</v>
      </c>
      <c r="AB3357" s="8" t="s">
        <v>5282</v>
      </c>
      <c r="AG3357">
        <v>-8.1209999999999997E-3</v>
      </c>
    </row>
    <row r="3358" spans="1:33" x14ac:dyDescent="0.25">
      <c r="A3358" t="s">
        <v>5187</v>
      </c>
      <c r="B3358" t="s">
        <v>6398</v>
      </c>
      <c r="C3358" t="s">
        <v>6398</v>
      </c>
      <c r="G3358" s="1">
        <v>-0.36595285095713781</v>
      </c>
      <c r="H3358" s="1">
        <v>2956.65</v>
      </c>
      <c r="K3358" s="4">
        <v>84176030.480000004</v>
      </c>
      <c r="L3358" s="5">
        <v>4375001</v>
      </c>
      <c r="M3358" s="6">
        <v>19.240231000000001</v>
      </c>
      <c r="AB3358" s="8" t="s">
        <v>5282</v>
      </c>
      <c r="AG3358">
        <v>-8.1209999999999997E-3</v>
      </c>
    </row>
    <row r="3359" spans="1:33" x14ac:dyDescent="0.25">
      <c r="A3359" t="s">
        <v>5187</v>
      </c>
      <c r="B3359" t="s">
        <v>6399</v>
      </c>
      <c r="C3359" t="s">
        <v>6399</v>
      </c>
      <c r="G3359" s="1">
        <v>-7.9419497000571724</v>
      </c>
      <c r="H3359" s="1">
        <v>108.59</v>
      </c>
      <c r="K3359" s="4">
        <v>84176030.480000004</v>
      </c>
      <c r="L3359" s="5">
        <v>4375001</v>
      </c>
      <c r="M3359" s="6">
        <v>19.240231000000001</v>
      </c>
      <c r="AB3359" s="8" t="s">
        <v>5282</v>
      </c>
      <c r="AG3359">
        <v>-8.1209999999999997E-3</v>
      </c>
    </row>
    <row r="3360" spans="1:33" x14ac:dyDescent="0.25">
      <c r="A3360" t="s">
        <v>5187</v>
      </c>
      <c r="B3360" t="s">
        <v>1735</v>
      </c>
      <c r="C3360" t="s">
        <v>1735</v>
      </c>
      <c r="G3360" s="1">
        <v>-23.996687082767998</v>
      </c>
      <c r="H3360" s="1">
        <v>3.9889999999999999</v>
      </c>
      <c r="K3360" s="4">
        <v>84176030.480000004</v>
      </c>
      <c r="L3360" s="5">
        <v>4375001</v>
      </c>
      <c r="M3360" s="6">
        <v>19.240231000000001</v>
      </c>
      <c r="AB3360" s="8" t="s">
        <v>5282</v>
      </c>
      <c r="AG3360">
        <v>-8.1209999999999997E-3</v>
      </c>
    </row>
    <row r="3361" spans="1:33" x14ac:dyDescent="0.25">
      <c r="A3361" t="s">
        <v>5187</v>
      </c>
      <c r="B3361" t="s">
        <v>1747</v>
      </c>
      <c r="C3361" t="s">
        <v>1747</v>
      </c>
      <c r="G3361" s="1">
        <v>97.606037255143363</v>
      </c>
      <c r="H3361" s="1">
        <v>3.48</v>
      </c>
      <c r="K3361" s="4">
        <v>84176030.480000004</v>
      </c>
      <c r="L3361" s="5">
        <v>4375001</v>
      </c>
      <c r="M3361" s="6">
        <v>19.240231000000001</v>
      </c>
      <c r="AB3361" s="8" t="s">
        <v>5282</v>
      </c>
      <c r="AG3361">
        <v>-8.1209999999999997E-3</v>
      </c>
    </row>
    <row r="3362" spans="1:33" x14ac:dyDescent="0.25">
      <c r="A3362" t="s">
        <v>5187</v>
      </c>
      <c r="B3362" t="s">
        <v>1753</v>
      </c>
      <c r="C3362" t="s">
        <v>1753</v>
      </c>
      <c r="G3362" s="1">
        <v>0.48340148558102719</v>
      </c>
      <c r="H3362" s="1">
        <v>3.8610000000000002</v>
      </c>
      <c r="K3362" s="4">
        <v>84176030.480000004</v>
      </c>
      <c r="L3362" s="5">
        <v>4375001</v>
      </c>
      <c r="M3362" s="6">
        <v>19.240231000000001</v>
      </c>
      <c r="AB3362" s="8" t="s">
        <v>5282</v>
      </c>
      <c r="AG3362">
        <v>-8.1209999999999997E-3</v>
      </c>
    </row>
    <row r="3363" spans="1:33" x14ac:dyDescent="0.25">
      <c r="A3363" t="s">
        <v>5187</v>
      </c>
      <c r="B3363" t="s">
        <v>1753</v>
      </c>
      <c r="C3363" t="s">
        <v>1753</v>
      </c>
      <c r="G3363" s="1">
        <v>26.98266228405301</v>
      </c>
      <c r="H3363" s="1">
        <v>3.8610000000000002</v>
      </c>
      <c r="K3363" s="4">
        <v>84176030.480000004</v>
      </c>
      <c r="L3363" s="5">
        <v>4375001</v>
      </c>
      <c r="M3363" s="6">
        <v>19.240231000000001</v>
      </c>
      <c r="AB3363" s="8" t="s">
        <v>5282</v>
      </c>
      <c r="AG3363">
        <v>-8.1209999999999997E-3</v>
      </c>
    </row>
    <row r="3364" spans="1:33" x14ac:dyDescent="0.25">
      <c r="A3364" t="s">
        <v>5187</v>
      </c>
      <c r="B3364" t="s">
        <v>1756</v>
      </c>
      <c r="C3364" t="s">
        <v>1756</v>
      </c>
      <c r="G3364" s="1">
        <v>-2.248259071723437</v>
      </c>
      <c r="H3364" s="1">
        <v>3.67</v>
      </c>
      <c r="K3364" s="4">
        <v>84176030.480000004</v>
      </c>
      <c r="L3364" s="5">
        <v>4375001</v>
      </c>
      <c r="M3364" s="6">
        <v>19.240231000000001</v>
      </c>
      <c r="AB3364" s="8" t="s">
        <v>5282</v>
      </c>
      <c r="AG3364">
        <v>-8.1209999999999997E-3</v>
      </c>
    </row>
    <row r="3365" spans="1:33" x14ac:dyDescent="0.25">
      <c r="A3365" t="s">
        <v>5187</v>
      </c>
      <c r="B3365" t="s">
        <v>1756</v>
      </c>
      <c r="C3365" t="s">
        <v>1756</v>
      </c>
      <c r="G3365" s="1">
        <v>-1680.894225036647</v>
      </c>
      <c r="H3365" s="1">
        <v>3.67</v>
      </c>
      <c r="K3365" s="4">
        <v>84176030.480000004</v>
      </c>
      <c r="L3365" s="5">
        <v>4375001</v>
      </c>
      <c r="M3365" s="6">
        <v>19.240231000000001</v>
      </c>
      <c r="AB3365" s="8" t="s">
        <v>5282</v>
      </c>
      <c r="AG3365">
        <v>-8.1209999999999997E-3</v>
      </c>
    </row>
    <row r="3366" spans="1:33" x14ac:dyDescent="0.25">
      <c r="A3366" t="s">
        <v>5187</v>
      </c>
      <c r="B3366" t="s">
        <v>6400</v>
      </c>
      <c r="C3366" t="s">
        <v>6400</v>
      </c>
      <c r="G3366" s="1">
        <v>-647201.31230565871</v>
      </c>
      <c r="H3366" s="1">
        <v>-1.1519944284269871E-2</v>
      </c>
      <c r="K3366" s="4">
        <v>84176030.480000004</v>
      </c>
      <c r="L3366" s="5">
        <v>4375001</v>
      </c>
      <c r="M3366" s="6">
        <v>19.240231000000001</v>
      </c>
      <c r="AB3366" s="8" t="s">
        <v>5282</v>
      </c>
      <c r="AG3366">
        <v>-8.1209999999999997E-3</v>
      </c>
    </row>
    <row r="3367" spans="1:33" x14ac:dyDescent="0.25">
      <c r="A3367" t="s">
        <v>5187</v>
      </c>
      <c r="B3367" t="s">
        <v>6401</v>
      </c>
      <c r="C3367" t="s">
        <v>6401</v>
      </c>
      <c r="G3367" s="1">
        <v>2547827.4640541449</v>
      </c>
      <c r="H3367" s="1">
        <v>-1.441501410902922E-2</v>
      </c>
      <c r="K3367" s="4">
        <v>84176030.480000004</v>
      </c>
      <c r="L3367" s="5">
        <v>4375001</v>
      </c>
      <c r="M3367" s="6">
        <v>19.240231000000001</v>
      </c>
      <c r="AB3367" s="8" t="s">
        <v>5282</v>
      </c>
      <c r="AG3367">
        <v>-8.1209999999999997E-3</v>
      </c>
    </row>
    <row r="3368" spans="1:33" x14ac:dyDescent="0.25">
      <c r="A3368" t="s">
        <v>5187</v>
      </c>
      <c r="B3368" t="s">
        <v>6402</v>
      </c>
      <c r="C3368" t="s">
        <v>6402</v>
      </c>
      <c r="G3368" s="1">
        <v>-4.237288257313538</v>
      </c>
      <c r="H3368" s="1">
        <v>624.75</v>
      </c>
      <c r="K3368" s="4">
        <v>84176030.480000004</v>
      </c>
      <c r="L3368" s="5">
        <v>4375001</v>
      </c>
      <c r="M3368" s="6">
        <v>19.240231000000001</v>
      </c>
      <c r="AB3368" s="8" t="s">
        <v>5282</v>
      </c>
      <c r="AG3368">
        <v>-8.1209999999999997E-3</v>
      </c>
    </row>
    <row r="3369" spans="1:33" x14ac:dyDescent="0.25">
      <c r="A3369" t="s">
        <v>5187</v>
      </c>
      <c r="B3369" t="s">
        <v>6402</v>
      </c>
      <c r="C3369" t="s">
        <v>6402</v>
      </c>
      <c r="G3369" s="1">
        <v>3.2209613351313831</v>
      </c>
      <c r="H3369" s="1">
        <v>624.75</v>
      </c>
      <c r="K3369" s="4">
        <v>84176030.480000004</v>
      </c>
      <c r="L3369" s="5">
        <v>4375001</v>
      </c>
      <c r="M3369" s="6">
        <v>19.240231000000001</v>
      </c>
      <c r="AB3369" s="8" t="s">
        <v>5282</v>
      </c>
      <c r="AG3369">
        <v>-8.1209999999999997E-3</v>
      </c>
    </row>
    <row r="3370" spans="1:33" x14ac:dyDescent="0.25">
      <c r="A3370" t="s">
        <v>5187</v>
      </c>
      <c r="B3370" t="s">
        <v>6403</v>
      </c>
      <c r="C3370" t="s">
        <v>6403</v>
      </c>
      <c r="G3370" s="1">
        <v>3.2209613351313831</v>
      </c>
      <c r="H3370" s="1">
        <v>611</v>
      </c>
      <c r="K3370" s="4">
        <v>84176030.480000004</v>
      </c>
      <c r="L3370" s="5">
        <v>4375001</v>
      </c>
      <c r="M3370" s="6">
        <v>19.240231000000001</v>
      </c>
      <c r="AB3370" s="8" t="s">
        <v>5282</v>
      </c>
      <c r="AG3370">
        <v>-8.1209999999999997E-3</v>
      </c>
    </row>
    <row r="3371" spans="1:33" x14ac:dyDescent="0.25">
      <c r="A3371" t="s">
        <v>5187</v>
      </c>
      <c r="B3371" t="s">
        <v>6404</v>
      </c>
      <c r="C3371" t="s">
        <v>6404</v>
      </c>
      <c r="G3371" s="1">
        <v>10.805486756844219</v>
      </c>
      <c r="H3371" s="1">
        <v>608.75</v>
      </c>
      <c r="K3371" s="4">
        <v>84176030.480000004</v>
      </c>
      <c r="L3371" s="5">
        <v>4375001</v>
      </c>
      <c r="M3371" s="6">
        <v>19.240231000000001</v>
      </c>
      <c r="AB3371" s="8" t="s">
        <v>5282</v>
      </c>
      <c r="AG3371">
        <v>-8.1209999999999997E-3</v>
      </c>
    </row>
    <row r="3372" spans="1:33" x14ac:dyDescent="0.25">
      <c r="A3372" t="s">
        <v>5187</v>
      </c>
      <c r="B3372" t="s">
        <v>6405</v>
      </c>
      <c r="C3372" t="s">
        <v>6405</v>
      </c>
      <c r="G3372" s="1">
        <v>4.4671324975822122</v>
      </c>
      <c r="H3372" s="1">
        <v>606.75</v>
      </c>
      <c r="K3372" s="4">
        <v>84176030.480000004</v>
      </c>
      <c r="L3372" s="5">
        <v>4375001</v>
      </c>
      <c r="M3372" s="6">
        <v>19.240231000000001</v>
      </c>
      <c r="AB3372" s="8" t="s">
        <v>5282</v>
      </c>
      <c r="AG3372">
        <v>-8.1209999999999997E-3</v>
      </c>
    </row>
    <row r="3373" spans="1:33" x14ac:dyDescent="0.25">
      <c r="A3373" t="s">
        <v>5187</v>
      </c>
      <c r="B3373" t="s">
        <v>6405</v>
      </c>
      <c r="C3373" t="s">
        <v>6405</v>
      </c>
      <c r="G3373" s="1">
        <v>1.4787041876349101</v>
      </c>
      <c r="H3373" s="1">
        <v>606.75</v>
      </c>
      <c r="K3373" s="4">
        <v>84176030.480000004</v>
      </c>
      <c r="L3373" s="5">
        <v>4375001</v>
      </c>
      <c r="M3373" s="6">
        <v>19.240231000000001</v>
      </c>
      <c r="AB3373" s="8" t="s">
        <v>5282</v>
      </c>
      <c r="AG3373">
        <v>-8.1209999999999997E-3</v>
      </c>
    </row>
    <row r="3374" spans="1:33" x14ac:dyDescent="0.25">
      <c r="A3374" t="s">
        <v>5187</v>
      </c>
      <c r="B3374" t="s">
        <v>6406</v>
      </c>
      <c r="C3374" t="s">
        <v>6406</v>
      </c>
      <c r="G3374" s="1">
        <v>3.2209613351313831</v>
      </c>
      <c r="H3374" s="1">
        <v>630.25</v>
      </c>
      <c r="K3374" s="4">
        <v>84176030.480000004</v>
      </c>
      <c r="L3374" s="5">
        <v>4375001</v>
      </c>
      <c r="M3374" s="6">
        <v>19.240231000000001</v>
      </c>
      <c r="AB3374" s="8" t="s">
        <v>5282</v>
      </c>
      <c r="AG3374">
        <v>-8.1209999999999997E-3</v>
      </c>
    </row>
    <row r="3375" spans="1:33" x14ac:dyDescent="0.25">
      <c r="A3375" t="s">
        <v>5187</v>
      </c>
      <c r="B3375" t="s">
        <v>6406</v>
      </c>
      <c r="C3375" t="s">
        <v>6406</v>
      </c>
      <c r="G3375" s="1">
        <v>-2.1519230800288982</v>
      </c>
      <c r="H3375" s="1">
        <v>630.25</v>
      </c>
      <c r="K3375" s="4">
        <v>84176030.480000004</v>
      </c>
      <c r="L3375" s="5">
        <v>4375001</v>
      </c>
      <c r="M3375" s="6">
        <v>19.240231000000001</v>
      </c>
      <c r="AB3375" s="8" t="s">
        <v>5282</v>
      </c>
      <c r="AG3375">
        <v>-8.1209999999999997E-3</v>
      </c>
    </row>
    <row r="3376" spans="1:33" x14ac:dyDescent="0.25">
      <c r="A3376" t="s">
        <v>5187</v>
      </c>
      <c r="B3376" t="s">
        <v>6406</v>
      </c>
      <c r="C3376" t="s">
        <v>6406</v>
      </c>
      <c r="G3376" s="1">
        <v>-1.520875635800685</v>
      </c>
      <c r="H3376" s="1">
        <v>630.25</v>
      </c>
      <c r="K3376" s="4">
        <v>84176030.480000004</v>
      </c>
      <c r="L3376" s="5">
        <v>4375001</v>
      </c>
      <c r="M3376" s="6">
        <v>19.240231000000001</v>
      </c>
      <c r="AB3376" s="8" t="s">
        <v>5282</v>
      </c>
      <c r="AG3376">
        <v>-8.1209999999999997E-3</v>
      </c>
    </row>
    <row r="3377" spans="1:33" x14ac:dyDescent="0.25">
      <c r="A3377" t="s">
        <v>5187</v>
      </c>
      <c r="B3377" t="s">
        <v>1774</v>
      </c>
      <c r="C3377" t="s">
        <v>1774</v>
      </c>
      <c r="G3377" s="1">
        <v>-19.444680123884851</v>
      </c>
      <c r="H3377" s="1">
        <v>10.2425</v>
      </c>
      <c r="K3377" s="4">
        <v>84176030.480000004</v>
      </c>
      <c r="L3377" s="5">
        <v>4375001</v>
      </c>
      <c r="M3377" s="6">
        <v>19.240231000000001</v>
      </c>
      <c r="AB3377" s="8" t="s">
        <v>5282</v>
      </c>
      <c r="AG3377">
        <v>-8.1209999999999997E-3</v>
      </c>
    </row>
    <row r="3378" spans="1:33" x14ac:dyDescent="0.25">
      <c r="A3378" t="s">
        <v>5187</v>
      </c>
      <c r="B3378" t="s">
        <v>1774</v>
      </c>
      <c r="C3378" t="s">
        <v>1774</v>
      </c>
      <c r="G3378" s="1">
        <v>-13.46862060674936</v>
      </c>
      <c r="H3378" s="1">
        <v>10.2425</v>
      </c>
      <c r="K3378" s="4">
        <v>84176030.480000004</v>
      </c>
      <c r="L3378" s="5">
        <v>4375001</v>
      </c>
      <c r="M3378" s="6">
        <v>19.240231000000001</v>
      </c>
      <c r="AB3378" s="8" t="s">
        <v>5282</v>
      </c>
      <c r="AG3378">
        <v>-8.1209999999999997E-3</v>
      </c>
    </row>
    <row r="3379" spans="1:33" x14ac:dyDescent="0.25">
      <c r="A3379" t="s">
        <v>5187</v>
      </c>
      <c r="B3379" t="s">
        <v>1774</v>
      </c>
      <c r="C3379" t="s">
        <v>1774</v>
      </c>
      <c r="G3379" s="1">
        <v>-0.7690353538427287</v>
      </c>
      <c r="H3379" s="1">
        <v>1024.25</v>
      </c>
      <c r="K3379" s="4">
        <v>84176030.480000004</v>
      </c>
      <c r="L3379" s="5">
        <v>4375001</v>
      </c>
      <c r="M3379" s="6">
        <v>19.240231000000001</v>
      </c>
      <c r="AB3379" s="8" t="s">
        <v>5282</v>
      </c>
      <c r="AG3379">
        <v>-8.1209999999999997E-3</v>
      </c>
    </row>
    <row r="3380" spans="1:33" x14ac:dyDescent="0.25">
      <c r="A3380" t="s">
        <v>5187</v>
      </c>
      <c r="B3380" t="s">
        <v>1774</v>
      </c>
      <c r="C3380" t="s">
        <v>1774</v>
      </c>
      <c r="G3380" s="1">
        <v>-6.5525695829336721</v>
      </c>
      <c r="H3380" s="1">
        <v>10.2425</v>
      </c>
      <c r="K3380" s="4">
        <v>84176030.480000004</v>
      </c>
      <c r="L3380" s="5">
        <v>4375001</v>
      </c>
      <c r="M3380" s="6">
        <v>19.240231000000001</v>
      </c>
      <c r="AB3380" s="8" t="s">
        <v>5282</v>
      </c>
      <c r="AG3380">
        <v>-8.1209999999999997E-3</v>
      </c>
    </row>
    <row r="3381" spans="1:33" x14ac:dyDescent="0.25">
      <c r="A3381" t="s">
        <v>5187</v>
      </c>
      <c r="B3381" t="s">
        <v>6407</v>
      </c>
      <c r="C3381" t="s">
        <v>6407</v>
      </c>
      <c r="G3381" s="1">
        <v>-13.4883582258663</v>
      </c>
      <c r="H3381" s="1">
        <v>14.125</v>
      </c>
      <c r="K3381" s="4">
        <v>84176030.480000004</v>
      </c>
      <c r="L3381" s="5">
        <v>4375001</v>
      </c>
      <c r="M3381" s="6">
        <v>19.240231000000001</v>
      </c>
      <c r="AB3381" s="8" t="s">
        <v>5282</v>
      </c>
      <c r="AG3381">
        <v>-8.1209999999999997E-3</v>
      </c>
    </row>
    <row r="3382" spans="1:33" x14ac:dyDescent="0.25">
      <c r="A3382" t="s">
        <v>5187</v>
      </c>
      <c r="B3382" t="s">
        <v>6408</v>
      </c>
      <c r="C3382" t="s">
        <v>6408</v>
      </c>
      <c r="G3382" s="1">
        <v>-13.4494661939053</v>
      </c>
      <c r="H3382" s="1">
        <v>17.25</v>
      </c>
      <c r="K3382" s="4">
        <v>84176030.480000004</v>
      </c>
      <c r="L3382" s="5">
        <v>4375001</v>
      </c>
      <c r="M3382" s="6">
        <v>19.240231000000001</v>
      </c>
      <c r="AB3382" s="8" t="s">
        <v>5282</v>
      </c>
      <c r="AG3382">
        <v>-8.1209999999999997E-3</v>
      </c>
    </row>
    <row r="3383" spans="1:33" x14ac:dyDescent="0.25">
      <c r="A3383" t="s">
        <v>5187</v>
      </c>
      <c r="B3383" t="s">
        <v>1780</v>
      </c>
      <c r="C3383" t="s">
        <v>1780</v>
      </c>
      <c r="G3383" s="1">
        <v>19.93015728052282</v>
      </c>
      <c r="H3383" s="1">
        <v>10.547499999999999</v>
      </c>
      <c r="K3383" s="4">
        <v>84176030.480000004</v>
      </c>
      <c r="L3383" s="5">
        <v>4375001</v>
      </c>
      <c r="M3383" s="6">
        <v>19.240231000000001</v>
      </c>
      <c r="AB3383" s="8" t="s">
        <v>5282</v>
      </c>
      <c r="AG3383">
        <v>-8.1209999999999997E-3</v>
      </c>
    </row>
    <row r="3384" spans="1:33" x14ac:dyDescent="0.25">
      <c r="A3384" t="s">
        <v>5187</v>
      </c>
      <c r="B3384" t="s">
        <v>6409</v>
      </c>
      <c r="C3384" t="s">
        <v>6409</v>
      </c>
      <c r="G3384" s="1">
        <v>12.930848202954</v>
      </c>
      <c r="H3384" s="1">
        <v>10.6625</v>
      </c>
      <c r="K3384" s="4">
        <v>84176030.480000004</v>
      </c>
      <c r="L3384" s="5">
        <v>4375001</v>
      </c>
      <c r="M3384" s="6">
        <v>19.240231000000001</v>
      </c>
      <c r="AB3384" s="8" t="s">
        <v>5282</v>
      </c>
      <c r="AG3384">
        <v>-8.1209999999999997E-3</v>
      </c>
    </row>
    <row r="3385" spans="1:33" x14ac:dyDescent="0.25">
      <c r="A3385" t="s">
        <v>5187</v>
      </c>
      <c r="B3385" t="s">
        <v>6409</v>
      </c>
      <c r="C3385" t="s">
        <v>6409</v>
      </c>
      <c r="G3385" s="1">
        <v>1.3057597165003081</v>
      </c>
      <c r="H3385" s="1">
        <v>10.6625</v>
      </c>
      <c r="K3385" s="4">
        <v>84176030.480000004</v>
      </c>
      <c r="L3385" s="5">
        <v>4375001</v>
      </c>
      <c r="M3385" s="6">
        <v>19.240231000000001</v>
      </c>
      <c r="AB3385" s="8" t="s">
        <v>5282</v>
      </c>
      <c r="AG3385">
        <v>-8.1209999999999997E-3</v>
      </c>
    </row>
    <row r="3386" spans="1:33" x14ac:dyDescent="0.25">
      <c r="A3386" t="s">
        <v>5187</v>
      </c>
      <c r="B3386" t="s">
        <v>2133</v>
      </c>
      <c r="C3386" t="s">
        <v>2133</v>
      </c>
      <c r="G3386" s="1">
        <v>-123.00936673250951</v>
      </c>
      <c r="H3386" s="1">
        <v>10.065</v>
      </c>
      <c r="K3386" s="4">
        <v>84176030.480000004</v>
      </c>
      <c r="L3386" s="5">
        <v>4375001</v>
      </c>
      <c r="M3386" s="6">
        <v>19.240231000000001</v>
      </c>
      <c r="AB3386" s="8" t="s">
        <v>5282</v>
      </c>
      <c r="AG3386">
        <v>-8.1209999999999997E-3</v>
      </c>
    </row>
    <row r="3387" spans="1:33" x14ac:dyDescent="0.25">
      <c r="A3387" t="s">
        <v>5187</v>
      </c>
      <c r="B3387" t="s">
        <v>1783</v>
      </c>
      <c r="C3387" t="s">
        <v>1783</v>
      </c>
      <c r="G3387" s="1">
        <v>-9.4509767843302424</v>
      </c>
      <c r="H3387" s="1">
        <v>0.15690000000000001</v>
      </c>
      <c r="K3387" s="4">
        <v>84176030.480000004</v>
      </c>
      <c r="L3387" s="5">
        <v>4375001</v>
      </c>
      <c r="M3387" s="6">
        <v>19.240231000000001</v>
      </c>
      <c r="AB3387" s="8" t="s">
        <v>5282</v>
      </c>
      <c r="AG3387">
        <v>-8.1209999999999997E-3</v>
      </c>
    </row>
    <row r="3388" spans="1:33" x14ac:dyDescent="0.25">
      <c r="A3388" t="s">
        <v>5187</v>
      </c>
      <c r="B3388" t="s">
        <v>1783</v>
      </c>
      <c r="C3388" t="s">
        <v>1783</v>
      </c>
      <c r="G3388" s="1">
        <v>-15.513360652891439</v>
      </c>
      <c r="H3388" s="1">
        <v>0.15690000000000001</v>
      </c>
      <c r="K3388" s="4">
        <v>84176030.480000004</v>
      </c>
      <c r="L3388" s="5">
        <v>4375001</v>
      </c>
      <c r="M3388" s="6">
        <v>19.240231000000001</v>
      </c>
      <c r="AB3388" s="8" t="s">
        <v>5282</v>
      </c>
      <c r="AG3388">
        <v>-8.1209999999999997E-3</v>
      </c>
    </row>
    <row r="3389" spans="1:33" x14ac:dyDescent="0.25">
      <c r="A3389" t="s">
        <v>5187</v>
      </c>
      <c r="B3389" t="s">
        <v>1783</v>
      </c>
      <c r="C3389" t="s">
        <v>1783</v>
      </c>
      <c r="G3389" s="1">
        <v>-56.961698519689392</v>
      </c>
      <c r="H3389" s="1">
        <v>0.15690000000000001</v>
      </c>
      <c r="K3389" s="4">
        <v>84176030.480000004</v>
      </c>
      <c r="L3389" s="5">
        <v>4375001</v>
      </c>
      <c r="M3389" s="6">
        <v>19.240231000000001</v>
      </c>
      <c r="AB3389" s="8" t="s">
        <v>5282</v>
      </c>
      <c r="AG3389">
        <v>-8.1209999999999997E-3</v>
      </c>
    </row>
    <row r="3390" spans="1:33" x14ac:dyDescent="0.25">
      <c r="A3390" t="s">
        <v>5187</v>
      </c>
      <c r="B3390" t="s">
        <v>1783</v>
      </c>
      <c r="C3390" t="s">
        <v>1783</v>
      </c>
      <c r="G3390" s="1">
        <v>-148.69347672718411</v>
      </c>
      <c r="H3390" s="1">
        <v>0.15690000000000001</v>
      </c>
      <c r="K3390" s="4">
        <v>84176030.480000004</v>
      </c>
      <c r="L3390" s="5">
        <v>4375001</v>
      </c>
      <c r="M3390" s="6">
        <v>19.240231000000001</v>
      </c>
      <c r="AB3390" s="8" t="s">
        <v>5282</v>
      </c>
      <c r="AG3390">
        <v>-8.1209999999999997E-3</v>
      </c>
    </row>
    <row r="3391" spans="1:33" x14ac:dyDescent="0.25">
      <c r="A3391" t="s">
        <v>5187</v>
      </c>
      <c r="B3391" t="s">
        <v>1786</v>
      </c>
      <c r="C3391" t="s">
        <v>1786</v>
      </c>
      <c r="G3391" s="1">
        <v>59.862051283266418</v>
      </c>
      <c r="H3391" s="1">
        <v>0.1517</v>
      </c>
      <c r="K3391" s="4">
        <v>84176030.480000004</v>
      </c>
      <c r="L3391" s="5">
        <v>4375001</v>
      </c>
      <c r="M3391" s="6">
        <v>19.240231000000001</v>
      </c>
      <c r="AB3391" s="8" t="s">
        <v>5282</v>
      </c>
      <c r="AG3391">
        <v>-8.1209999999999997E-3</v>
      </c>
    </row>
    <row r="3392" spans="1:33" x14ac:dyDescent="0.25">
      <c r="A3392" t="s">
        <v>5187</v>
      </c>
      <c r="B3392" t="s">
        <v>1789</v>
      </c>
      <c r="C3392" t="s">
        <v>1789</v>
      </c>
      <c r="G3392" s="1">
        <v>2.328803231963263</v>
      </c>
      <c r="H3392" s="1">
        <v>0.15010000000000001</v>
      </c>
      <c r="K3392" s="4">
        <v>84176030.480000004</v>
      </c>
      <c r="L3392" s="5">
        <v>4375001</v>
      </c>
      <c r="M3392" s="6">
        <v>19.240231000000001</v>
      </c>
      <c r="AB3392" s="8" t="s">
        <v>5282</v>
      </c>
      <c r="AG3392">
        <v>-8.1209999999999997E-3</v>
      </c>
    </row>
    <row r="3393" spans="1:33" x14ac:dyDescent="0.25">
      <c r="A3393" t="s">
        <v>5187</v>
      </c>
      <c r="B3393" t="s">
        <v>1789</v>
      </c>
      <c r="C3393" t="s">
        <v>1789</v>
      </c>
      <c r="G3393" s="1">
        <v>17.875648143934662</v>
      </c>
      <c r="H3393" s="1">
        <v>0.15010000000000001</v>
      </c>
      <c r="K3393" s="4">
        <v>84176030.480000004</v>
      </c>
      <c r="L3393" s="5">
        <v>4375001</v>
      </c>
      <c r="M3393" s="6">
        <v>19.240231000000001</v>
      </c>
      <c r="AB3393" s="8" t="s">
        <v>5282</v>
      </c>
      <c r="AG3393">
        <v>-8.1209999999999997E-3</v>
      </c>
    </row>
    <row r="3394" spans="1:33" x14ac:dyDescent="0.25">
      <c r="A3394" t="s">
        <v>5187</v>
      </c>
      <c r="B3394" t="s">
        <v>6410</v>
      </c>
      <c r="C3394" t="s">
        <v>6410</v>
      </c>
      <c r="G3394" s="1">
        <v>-1026241.084183284</v>
      </c>
      <c r="H3394" s="1">
        <v>-9.2671272547377934E-3</v>
      </c>
      <c r="K3394" s="4">
        <v>84176030.480000004</v>
      </c>
      <c r="L3394" s="5">
        <v>4375001</v>
      </c>
      <c r="M3394" s="6">
        <v>19.240231000000001</v>
      </c>
      <c r="AB3394" s="8" t="s">
        <v>5282</v>
      </c>
      <c r="AG3394">
        <v>-8.1209999999999997E-3</v>
      </c>
    </row>
    <row r="3395" spans="1:33" x14ac:dyDescent="0.25">
      <c r="A3395" t="s">
        <v>5187</v>
      </c>
      <c r="B3395" t="s">
        <v>1805</v>
      </c>
      <c r="C3395" t="s">
        <v>1805</v>
      </c>
      <c r="G3395" s="1">
        <v>11.2645353342368</v>
      </c>
      <c r="H3395" s="1">
        <v>52.316000000000003</v>
      </c>
      <c r="K3395" s="4">
        <v>84176030.480000004</v>
      </c>
      <c r="L3395" s="5">
        <v>4375001</v>
      </c>
      <c r="M3395" s="6">
        <v>19.240231000000001</v>
      </c>
      <c r="AB3395" s="8" t="s">
        <v>5282</v>
      </c>
      <c r="AG3395">
        <v>-8.1209999999999997E-3</v>
      </c>
    </row>
    <row r="3396" spans="1:33" x14ac:dyDescent="0.25">
      <c r="A3396" t="s">
        <v>5187</v>
      </c>
      <c r="B3396" t="s">
        <v>6411</v>
      </c>
      <c r="C3396" t="s">
        <v>6411</v>
      </c>
      <c r="G3396" s="1">
        <v>1.1398645333183299</v>
      </c>
      <c r="H3396" s="1">
        <v>52.667000000000002</v>
      </c>
      <c r="K3396" s="4">
        <v>84176030.480000004</v>
      </c>
      <c r="L3396" s="5">
        <v>4375001</v>
      </c>
      <c r="M3396" s="6">
        <v>19.240231000000001</v>
      </c>
      <c r="AB3396" s="8" t="s">
        <v>5282</v>
      </c>
      <c r="AG3396">
        <v>-8.1209999999999997E-3</v>
      </c>
    </row>
    <row r="3397" spans="1:33" x14ac:dyDescent="0.25">
      <c r="A3397" t="s">
        <v>5187</v>
      </c>
      <c r="B3397" t="s">
        <v>6411</v>
      </c>
      <c r="C3397" t="s">
        <v>6411</v>
      </c>
      <c r="G3397" s="1">
        <v>3.438078571671435</v>
      </c>
      <c r="H3397" s="1">
        <v>52.667000000000002</v>
      </c>
      <c r="K3397" s="4">
        <v>84176030.480000004</v>
      </c>
      <c r="L3397" s="5">
        <v>4375001</v>
      </c>
      <c r="M3397" s="6">
        <v>19.240231000000001</v>
      </c>
      <c r="AB3397" s="8" t="s">
        <v>5282</v>
      </c>
      <c r="AG3397">
        <v>-8.1209999999999997E-3</v>
      </c>
    </row>
    <row r="3398" spans="1:33" x14ac:dyDescent="0.25">
      <c r="A3398" t="s">
        <v>5187</v>
      </c>
      <c r="B3398" t="s">
        <v>1808</v>
      </c>
      <c r="C3398" t="s">
        <v>1808</v>
      </c>
      <c r="G3398" s="1">
        <v>-12.559091882854339</v>
      </c>
      <c r="H3398" s="1">
        <v>51.378</v>
      </c>
      <c r="K3398" s="4">
        <v>84176030.480000004</v>
      </c>
      <c r="L3398" s="5">
        <v>4375001</v>
      </c>
      <c r="M3398" s="6">
        <v>19.240231000000001</v>
      </c>
      <c r="AB3398" s="8" t="s">
        <v>5282</v>
      </c>
      <c r="AG3398">
        <v>-8.1209999999999997E-3</v>
      </c>
    </row>
    <row r="3399" spans="1:33" x14ac:dyDescent="0.25">
      <c r="A3399" t="s">
        <v>5187</v>
      </c>
      <c r="B3399" t="s">
        <v>1808</v>
      </c>
      <c r="C3399" t="s">
        <v>1808</v>
      </c>
      <c r="G3399" s="1">
        <v>-3.519453944251103</v>
      </c>
      <c r="H3399" s="1">
        <v>51.378</v>
      </c>
      <c r="K3399" s="4">
        <v>84176030.480000004</v>
      </c>
      <c r="L3399" s="5">
        <v>4375001</v>
      </c>
      <c r="M3399" s="6">
        <v>19.240231000000001</v>
      </c>
      <c r="AB3399" s="8" t="s">
        <v>5282</v>
      </c>
      <c r="AG3399">
        <v>-8.1209999999999997E-3</v>
      </c>
    </row>
    <row r="3400" spans="1:33" x14ac:dyDescent="0.25">
      <c r="A3400" t="s">
        <v>5187</v>
      </c>
      <c r="B3400" t="s">
        <v>1811</v>
      </c>
      <c r="C3400" t="s">
        <v>1811</v>
      </c>
      <c r="G3400" s="1">
        <v>-13.32039443957971</v>
      </c>
      <c r="H3400" s="1">
        <v>279.60000000000002</v>
      </c>
      <c r="K3400" s="4">
        <v>84176030.480000004</v>
      </c>
      <c r="L3400" s="5">
        <v>4375001</v>
      </c>
      <c r="M3400" s="6">
        <v>19.240231000000001</v>
      </c>
      <c r="AB3400" s="8" t="s">
        <v>5282</v>
      </c>
      <c r="AG3400">
        <v>-8.1209999999999997E-3</v>
      </c>
    </row>
    <row r="3401" spans="1:33" x14ac:dyDescent="0.25">
      <c r="A3401" t="s">
        <v>5187</v>
      </c>
      <c r="B3401" t="s">
        <v>6412</v>
      </c>
      <c r="C3401" t="s">
        <v>6412</v>
      </c>
      <c r="G3401" s="1">
        <v>8.4828361692714882</v>
      </c>
      <c r="H3401" s="1">
        <v>290.3</v>
      </c>
      <c r="K3401" s="4">
        <v>84176030.480000004</v>
      </c>
      <c r="L3401" s="5">
        <v>4375001</v>
      </c>
      <c r="M3401" s="6">
        <v>19.240231000000001</v>
      </c>
      <c r="AB3401" s="8" t="s">
        <v>5282</v>
      </c>
      <c r="AG3401">
        <v>-8.1209999999999997E-3</v>
      </c>
    </row>
    <row r="3402" spans="1:33" x14ac:dyDescent="0.25">
      <c r="A3402" t="s">
        <v>5187</v>
      </c>
      <c r="B3402" t="s">
        <v>6413</v>
      </c>
      <c r="C3402" t="s">
        <v>6413</v>
      </c>
      <c r="G3402" s="1">
        <v>12.451037264018201</v>
      </c>
      <c r="H3402" s="1">
        <v>295.60000000000002</v>
      </c>
      <c r="K3402" s="4">
        <v>84176030.480000004</v>
      </c>
      <c r="L3402" s="5">
        <v>4375001</v>
      </c>
      <c r="M3402" s="6">
        <v>19.240231000000001</v>
      </c>
      <c r="AB3402" s="8" t="s">
        <v>5282</v>
      </c>
      <c r="AG3402">
        <v>-8.1209999999999997E-3</v>
      </c>
    </row>
    <row r="3403" spans="1:33" x14ac:dyDescent="0.25">
      <c r="A3403" t="s">
        <v>5187</v>
      </c>
      <c r="B3403" t="s">
        <v>6413</v>
      </c>
      <c r="C3403" t="s">
        <v>6413</v>
      </c>
      <c r="G3403" s="1">
        <v>1.0864702310521051</v>
      </c>
      <c r="H3403" s="1">
        <v>295.60000000000002</v>
      </c>
      <c r="K3403" s="4">
        <v>84176030.480000004</v>
      </c>
      <c r="L3403" s="5">
        <v>4375001</v>
      </c>
      <c r="M3403" s="6">
        <v>19.240231000000001</v>
      </c>
      <c r="AB3403" s="8" t="s">
        <v>5282</v>
      </c>
      <c r="AG3403">
        <v>-8.1209999999999997E-3</v>
      </c>
    </row>
    <row r="3404" spans="1:33" x14ac:dyDescent="0.25">
      <c r="A3404" t="s">
        <v>5187</v>
      </c>
      <c r="B3404" t="s">
        <v>1817</v>
      </c>
      <c r="C3404" t="s">
        <v>1817</v>
      </c>
      <c r="G3404" s="1">
        <v>135.31030340575941</v>
      </c>
      <c r="H3404" s="1">
        <v>275.89999999999998</v>
      </c>
      <c r="K3404" s="4">
        <v>84176030.480000004</v>
      </c>
      <c r="L3404" s="5">
        <v>4375001</v>
      </c>
      <c r="M3404" s="6">
        <v>19.240231000000001</v>
      </c>
      <c r="AB3404" s="8" t="s">
        <v>5282</v>
      </c>
      <c r="AG3404">
        <v>-8.1209999999999997E-3</v>
      </c>
    </row>
    <row r="3405" spans="1:33" x14ac:dyDescent="0.25">
      <c r="A3405" t="s">
        <v>5187</v>
      </c>
      <c r="B3405" t="s">
        <v>1817</v>
      </c>
      <c r="C3405" t="s">
        <v>1817</v>
      </c>
      <c r="G3405" s="1">
        <v>-8.0156742739292852</v>
      </c>
      <c r="H3405" s="1">
        <v>275.89999999999998</v>
      </c>
      <c r="K3405" s="4">
        <v>84176030.480000004</v>
      </c>
      <c r="L3405" s="5">
        <v>4375001</v>
      </c>
      <c r="M3405" s="6">
        <v>19.240231000000001</v>
      </c>
      <c r="AB3405" s="8" t="s">
        <v>5282</v>
      </c>
      <c r="AG3405">
        <v>-8.1209999999999997E-3</v>
      </c>
    </row>
    <row r="3406" spans="1:33" x14ac:dyDescent="0.25">
      <c r="A3406" t="s">
        <v>5187</v>
      </c>
      <c r="B3406" t="s">
        <v>6414</v>
      </c>
      <c r="C3406" t="s">
        <v>6414</v>
      </c>
      <c r="G3406" s="1">
        <v>0.28968771207600003</v>
      </c>
      <c r="H3406" s="1">
        <v>23.45</v>
      </c>
      <c r="K3406" s="4">
        <v>84176030.480000004</v>
      </c>
      <c r="L3406" s="5">
        <v>4375001</v>
      </c>
      <c r="M3406" s="6">
        <v>19.240231000000001</v>
      </c>
      <c r="AB3406" s="8" t="s">
        <v>5282</v>
      </c>
      <c r="AG3406">
        <v>-8.1209999999999997E-3</v>
      </c>
    </row>
    <row r="3407" spans="1:33" x14ac:dyDescent="0.25">
      <c r="A3407" t="s">
        <v>5187</v>
      </c>
      <c r="B3407" t="s">
        <v>6415</v>
      </c>
      <c r="C3407" t="s">
        <v>6415</v>
      </c>
      <c r="G3407" s="1">
        <v>0.28308039045299999</v>
      </c>
      <c r="H3407" s="1">
        <v>25.2</v>
      </c>
      <c r="K3407" s="4">
        <v>84176030.480000004</v>
      </c>
      <c r="L3407" s="5">
        <v>4375001</v>
      </c>
      <c r="M3407" s="6">
        <v>19.240231000000001</v>
      </c>
      <c r="AB3407" s="8" t="s">
        <v>5282</v>
      </c>
      <c r="AG3407">
        <v>-8.1209999999999997E-3</v>
      </c>
    </row>
    <row r="3408" spans="1:33" x14ac:dyDescent="0.25">
      <c r="A3408" t="s">
        <v>5187</v>
      </c>
      <c r="B3408" t="s">
        <v>6416</v>
      </c>
      <c r="C3408" t="s">
        <v>6416</v>
      </c>
      <c r="G3408" s="1">
        <v>0.281809690281</v>
      </c>
      <c r="H3408" s="1">
        <v>25.55</v>
      </c>
      <c r="K3408" s="4">
        <v>84176030.480000004</v>
      </c>
      <c r="L3408" s="5">
        <v>4375001</v>
      </c>
      <c r="M3408" s="6">
        <v>19.240231000000001</v>
      </c>
      <c r="AB3408" s="8" t="s">
        <v>5282</v>
      </c>
      <c r="AG3408">
        <v>-8.1209999999999997E-3</v>
      </c>
    </row>
    <row r="3409" spans="1:33" x14ac:dyDescent="0.25">
      <c r="A3409" t="s">
        <v>5187</v>
      </c>
      <c r="B3409" t="s">
        <v>6417</v>
      </c>
      <c r="C3409" t="s">
        <v>6417</v>
      </c>
      <c r="G3409" s="1">
        <v>0.274761774126</v>
      </c>
      <c r="H3409" s="1">
        <v>27.8</v>
      </c>
      <c r="K3409" s="4">
        <v>84176030.480000004</v>
      </c>
      <c r="L3409" s="5">
        <v>4375001</v>
      </c>
      <c r="M3409" s="6">
        <v>19.240231000000001</v>
      </c>
      <c r="AB3409" s="8" t="s">
        <v>5282</v>
      </c>
      <c r="AG3409">
        <v>-8.1209999999999997E-3</v>
      </c>
    </row>
    <row r="3410" spans="1:33" x14ac:dyDescent="0.25">
      <c r="A3410" t="s">
        <v>5187</v>
      </c>
      <c r="B3410" t="s">
        <v>6418</v>
      </c>
      <c r="C3410" t="s">
        <v>6418</v>
      </c>
      <c r="G3410" s="1">
        <v>1.0671385806689999</v>
      </c>
      <c r="H3410" s="1">
        <v>30.1</v>
      </c>
      <c r="K3410" s="4">
        <v>84176030.480000004</v>
      </c>
      <c r="L3410" s="5">
        <v>4375001</v>
      </c>
      <c r="M3410" s="6">
        <v>19.240231000000001</v>
      </c>
      <c r="AB3410" s="8" t="s">
        <v>5282</v>
      </c>
      <c r="AG3410">
        <v>-8.1209999999999997E-3</v>
      </c>
    </row>
    <row r="3411" spans="1:33" x14ac:dyDescent="0.25">
      <c r="A3411" t="s">
        <v>5187</v>
      </c>
      <c r="B3411" t="s">
        <v>6419</v>
      </c>
      <c r="C3411" t="s">
        <v>6419</v>
      </c>
      <c r="G3411" s="1">
        <v>0.26242885206299998</v>
      </c>
      <c r="H3411" s="1">
        <v>32.200000000000003</v>
      </c>
      <c r="K3411" s="4">
        <v>84176030.480000004</v>
      </c>
      <c r="L3411" s="5">
        <v>4375001</v>
      </c>
      <c r="M3411" s="6">
        <v>19.240231000000001</v>
      </c>
      <c r="AB3411" s="8" t="s">
        <v>5282</v>
      </c>
      <c r="AG3411">
        <v>-8.1209999999999997E-3</v>
      </c>
    </row>
    <row r="3412" spans="1:33" x14ac:dyDescent="0.25">
      <c r="A3412" t="s">
        <v>5187</v>
      </c>
      <c r="B3412" t="s">
        <v>6420</v>
      </c>
      <c r="C3412" t="s">
        <v>6420</v>
      </c>
      <c r="G3412" s="1">
        <v>0.77732049943799997</v>
      </c>
      <c r="H3412" s="1">
        <v>33.200000000000003</v>
      </c>
      <c r="K3412" s="4">
        <v>84176030.480000004</v>
      </c>
      <c r="L3412" s="5">
        <v>4375001</v>
      </c>
      <c r="M3412" s="6">
        <v>19.240231000000001</v>
      </c>
      <c r="AB3412" s="8" t="s">
        <v>5282</v>
      </c>
      <c r="AG3412">
        <v>-8.1209999999999997E-3</v>
      </c>
    </row>
    <row r="3413" spans="1:33" x14ac:dyDescent="0.25">
      <c r="A3413" t="s">
        <v>5187</v>
      </c>
      <c r="B3413" t="s">
        <v>6421</v>
      </c>
      <c r="C3413" t="s">
        <v>6421</v>
      </c>
      <c r="G3413" s="1">
        <v>0.25852895191199998</v>
      </c>
      <c r="H3413" s="1">
        <v>34.15</v>
      </c>
      <c r="K3413" s="4">
        <v>84176030.480000004</v>
      </c>
      <c r="L3413" s="5">
        <v>4375001</v>
      </c>
      <c r="M3413" s="6">
        <v>19.240231000000001</v>
      </c>
      <c r="AB3413" s="8" t="s">
        <v>5282</v>
      </c>
      <c r="AG3413">
        <v>-8.1209999999999997E-3</v>
      </c>
    </row>
    <row r="3414" spans="1:33" x14ac:dyDescent="0.25">
      <c r="A3414" t="s">
        <v>5187</v>
      </c>
      <c r="B3414" t="s">
        <v>6422</v>
      </c>
      <c r="C3414" t="s">
        <v>6422</v>
      </c>
      <c r="G3414" s="1">
        <v>0.255708721212</v>
      </c>
      <c r="H3414" s="1">
        <v>34.799999999999997</v>
      </c>
      <c r="K3414" s="4">
        <v>84176030.480000004</v>
      </c>
      <c r="L3414" s="5">
        <v>4375001</v>
      </c>
      <c r="M3414" s="6">
        <v>19.240231000000001</v>
      </c>
      <c r="AB3414" s="8" t="s">
        <v>5282</v>
      </c>
      <c r="AG3414">
        <v>-8.1209999999999997E-3</v>
      </c>
    </row>
    <row r="3415" spans="1:33" x14ac:dyDescent="0.25">
      <c r="A3415" t="s">
        <v>5187</v>
      </c>
      <c r="B3415" t="s">
        <v>6423</v>
      </c>
      <c r="C3415" t="s">
        <v>6423</v>
      </c>
      <c r="G3415" s="1">
        <v>0.25308963149399999</v>
      </c>
      <c r="H3415" s="1">
        <v>35.6</v>
      </c>
      <c r="K3415" s="4">
        <v>84176030.480000004</v>
      </c>
      <c r="L3415" s="5">
        <v>4375001</v>
      </c>
      <c r="M3415" s="6">
        <v>19.240231000000001</v>
      </c>
      <c r="AB3415" s="8" t="s">
        <v>5282</v>
      </c>
      <c r="AG3415">
        <v>-8.1209999999999997E-3</v>
      </c>
    </row>
    <row r="3416" spans="1:33" x14ac:dyDescent="0.25">
      <c r="A3416" t="s">
        <v>5187</v>
      </c>
      <c r="B3416" t="s">
        <v>6424</v>
      </c>
      <c r="C3416" t="s">
        <v>6424</v>
      </c>
      <c r="G3416" s="1">
        <v>0.5009650289069999</v>
      </c>
      <c r="H3416" s="1">
        <v>37.450000000000003</v>
      </c>
      <c r="K3416" s="4">
        <v>84176030.480000004</v>
      </c>
      <c r="L3416" s="5">
        <v>4375001</v>
      </c>
      <c r="M3416" s="6">
        <v>19.240231000000001</v>
      </c>
      <c r="AB3416" s="8" t="s">
        <v>5282</v>
      </c>
      <c r="AG3416">
        <v>-8.1209999999999997E-3</v>
      </c>
    </row>
    <row r="3417" spans="1:33" x14ac:dyDescent="0.25">
      <c r="A3417" t="s">
        <v>5187</v>
      </c>
      <c r="B3417" t="s">
        <v>6425</v>
      </c>
      <c r="C3417" t="s">
        <v>6425</v>
      </c>
      <c r="G3417" s="1">
        <v>0.49709652377699998</v>
      </c>
      <c r="H3417" s="1">
        <v>38.5</v>
      </c>
      <c r="K3417" s="4">
        <v>84176030.480000004</v>
      </c>
      <c r="L3417" s="5">
        <v>4375001</v>
      </c>
      <c r="M3417" s="6">
        <v>19.240231000000001</v>
      </c>
      <c r="AB3417" s="8" t="s">
        <v>5282</v>
      </c>
      <c r="AG3417">
        <v>-8.1209999999999997E-3</v>
      </c>
    </row>
    <row r="3418" spans="1:33" x14ac:dyDescent="0.25">
      <c r="A3418" t="s">
        <v>5187</v>
      </c>
      <c r="B3418" t="s">
        <v>6426</v>
      </c>
      <c r="C3418" t="s">
        <v>6426</v>
      </c>
      <c r="G3418" s="1">
        <v>0.24734274629399999</v>
      </c>
      <c r="H3418" s="1">
        <v>39.35</v>
      </c>
      <c r="K3418" s="4">
        <v>84176030.480000004</v>
      </c>
      <c r="L3418" s="5">
        <v>4375001</v>
      </c>
      <c r="M3418" s="6">
        <v>19.240231000000001</v>
      </c>
      <c r="AB3418" s="8" t="s">
        <v>5282</v>
      </c>
      <c r="AG3418">
        <v>-8.1209999999999997E-3</v>
      </c>
    </row>
    <row r="3419" spans="1:33" x14ac:dyDescent="0.25">
      <c r="A3419" t="s">
        <v>5187</v>
      </c>
      <c r="B3419" t="s">
        <v>6427</v>
      </c>
      <c r="C3419" t="s">
        <v>6427</v>
      </c>
      <c r="G3419" s="1">
        <v>0.73835555354399995</v>
      </c>
      <c r="H3419" s="1">
        <v>40.4</v>
      </c>
      <c r="K3419" s="4">
        <v>84176030.480000004</v>
      </c>
      <c r="L3419" s="5">
        <v>4375001</v>
      </c>
      <c r="M3419" s="6">
        <v>19.240231000000001</v>
      </c>
      <c r="AB3419" s="8" t="s">
        <v>5282</v>
      </c>
      <c r="AG3419">
        <v>-8.1209999999999997E-3</v>
      </c>
    </row>
    <row r="3420" spans="1:33" x14ac:dyDescent="0.25">
      <c r="A3420" t="s">
        <v>5187</v>
      </c>
      <c r="B3420" t="s">
        <v>6428</v>
      </c>
      <c r="C3420" t="s">
        <v>6428</v>
      </c>
      <c r="G3420" s="1">
        <v>0.73320783433800008</v>
      </c>
      <c r="H3420" s="1">
        <v>41.5</v>
      </c>
      <c r="K3420" s="4">
        <v>84176030.480000004</v>
      </c>
      <c r="L3420" s="5">
        <v>4375001</v>
      </c>
      <c r="M3420" s="6">
        <v>19.240231000000001</v>
      </c>
      <c r="AB3420" s="8" t="s">
        <v>5282</v>
      </c>
      <c r="AG3420">
        <v>-8.1209999999999997E-3</v>
      </c>
    </row>
    <row r="3421" spans="1:33" x14ac:dyDescent="0.25">
      <c r="A3421" t="s">
        <v>5187</v>
      </c>
      <c r="B3421" t="s">
        <v>6429</v>
      </c>
      <c r="C3421" t="s">
        <v>6429</v>
      </c>
      <c r="G3421" s="1">
        <v>0.72850443449699998</v>
      </c>
      <c r="H3421" s="1">
        <v>42.55</v>
      </c>
      <c r="K3421" s="4">
        <v>84176030.480000004</v>
      </c>
      <c r="L3421" s="5">
        <v>4375001</v>
      </c>
      <c r="M3421" s="6">
        <v>19.240231000000001</v>
      </c>
      <c r="AB3421" s="8" t="s">
        <v>5282</v>
      </c>
      <c r="AG3421">
        <v>-8.1209999999999997E-3</v>
      </c>
    </row>
    <row r="3422" spans="1:33" x14ac:dyDescent="0.25">
      <c r="A3422" t="s">
        <v>5187</v>
      </c>
      <c r="B3422" t="s">
        <v>6430</v>
      </c>
      <c r="C3422" t="s">
        <v>6430</v>
      </c>
      <c r="G3422" s="1">
        <v>0.48339605588399998</v>
      </c>
      <c r="H3422" s="1">
        <v>43.6</v>
      </c>
      <c r="K3422" s="4">
        <v>84176030.480000004</v>
      </c>
      <c r="L3422" s="5">
        <v>4375001</v>
      </c>
      <c r="M3422" s="6">
        <v>19.240231000000001</v>
      </c>
      <c r="AB3422" s="8" t="s">
        <v>5282</v>
      </c>
      <c r="AG3422">
        <v>-8.1209999999999997E-3</v>
      </c>
    </row>
    <row r="3423" spans="1:33" x14ac:dyDescent="0.25">
      <c r="A3423" t="s">
        <v>5187</v>
      </c>
      <c r="B3423" t="s">
        <v>6431</v>
      </c>
      <c r="C3423" t="s">
        <v>6431</v>
      </c>
      <c r="G3423" s="1">
        <v>0.24050448502499999</v>
      </c>
      <c r="H3423" s="1">
        <v>44.85</v>
      </c>
      <c r="K3423" s="4">
        <v>84176030.480000004</v>
      </c>
      <c r="L3423" s="5">
        <v>4375001</v>
      </c>
      <c r="M3423" s="6">
        <v>19.240231000000001</v>
      </c>
      <c r="AB3423" s="8" t="s">
        <v>5282</v>
      </c>
      <c r="AG3423">
        <v>-8.1209999999999997E-3</v>
      </c>
    </row>
    <row r="3424" spans="1:33" x14ac:dyDescent="0.25">
      <c r="A3424" t="s">
        <v>5187</v>
      </c>
      <c r="B3424" t="s">
        <v>6432</v>
      </c>
      <c r="C3424" t="s">
        <v>6432</v>
      </c>
      <c r="G3424" s="1">
        <v>0.47517002826299998</v>
      </c>
      <c r="H3424" s="1">
        <v>47.05</v>
      </c>
      <c r="K3424" s="4">
        <v>84176030.480000004</v>
      </c>
      <c r="L3424" s="5">
        <v>4375001</v>
      </c>
      <c r="M3424" s="6">
        <v>19.240231000000001</v>
      </c>
      <c r="AB3424" s="8" t="s">
        <v>5282</v>
      </c>
      <c r="AG3424">
        <v>-8.1209999999999997E-3</v>
      </c>
    </row>
    <row r="3425" spans="1:33" x14ac:dyDescent="0.25">
      <c r="A3425" t="s">
        <v>5187</v>
      </c>
      <c r="B3425" t="s">
        <v>6433</v>
      </c>
      <c r="C3425" t="s">
        <v>6433</v>
      </c>
      <c r="G3425" s="1">
        <v>0.23589314177099999</v>
      </c>
      <c r="H3425" s="1">
        <v>48.35</v>
      </c>
      <c r="K3425" s="4">
        <v>84176030.480000004</v>
      </c>
      <c r="L3425" s="5">
        <v>4375001</v>
      </c>
      <c r="M3425" s="6">
        <v>19.240231000000001</v>
      </c>
      <c r="AB3425" s="8" t="s">
        <v>5282</v>
      </c>
      <c r="AG3425">
        <v>-8.1209999999999997E-3</v>
      </c>
    </row>
    <row r="3426" spans="1:33" x14ac:dyDescent="0.25">
      <c r="A3426" t="s">
        <v>5187</v>
      </c>
      <c r="B3426" t="s">
        <v>6434</v>
      </c>
      <c r="C3426" t="s">
        <v>6434</v>
      </c>
      <c r="G3426" s="1">
        <v>0.70110030599700013</v>
      </c>
      <c r="H3426" s="1">
        <v>49.55</v>
      </c>
      <c r="K3426" s="4">
        <v>84176030.480000004</v>
      </c>
      <c r="L3426" s="5">
        <v>4375001</v>
      </c>
      <c r="M3426" s="6">
        <v>19.240231000000001</v>
      </c>
      <c r="AB3426" s="8" t="s">
        <v>5282</v>
      </c>
      <c r="AG3426">
        <v>-8.1209999999999997E-3</v>
      </c>
    </row>
    <row r="3427" spans="1:33" x14ac:dyDescent="0.25">
      <c r="A3427" t="s">
        <v>5187</v>
      </c>
      <c r="B3427" t="s">
        <v>6435</v>
      </c>
      <c r="C3427" t="s">
        <v>6435</v>
      </c>
      <c r="G3427" s="1">
        <v>0.69444775425899996</v>
      </c>
      <c r="H3427" s="1">
        <v>52.3</v>
      </c>
      <c r="K3427" s="4">
        <v>84176030.480000004</v>
      </c>
      <c r="L3427" s="5">
        <v>4375001</v>
      </c>
      <c r="M3427" s="6">
        <v>19.240231000000001</v>
      </c>
      <c r="AB3427" s="8" t="s">
        <v>5282</v>
      </c>
      <c r="AG3427">
        <v>-8.1209999999999997E-3</v>
      </c>
    </row>
    <row r="3428" spans="1:33" x14ac:dyDescent="0.25">
      <c r="A3428" t="s">
        <v>5187</v>
      </c>
      <c r="B3428" t="s">
        <v>6436</v>
      </c>
      <c r="C3428" t="s">
        <v>6436</v>
      </c>
      <c r="G3428" s="1">
        <v>0.92128369853100012</v>
      </c>
      <c r="H3428" s="1">
        <v>53.7</v>
      </c>
      <c r="K3428" s="4">
        <v>84176030.480000004</v>
      </c>
      <c r="L3428" s="5">
        <v>4375001</v>
      </c>
      <c r="M3428" s="6">
        <v>19.240231000000001</v>
      </c>
      <c r="AB3428" s="8" t="s">
        <v>5282</v>
      </c>
      <c r="AG3428">
        <v>-8.1209999999999997E-3</v>
      </c>
    </row>
    <row r="3429" spans="1:33" x14ac:dyDescent="0.25">
      <c r="A3429" t="s">
        <v>5187</v>
      </c>
      <c r="B3429" t="s">
        <v>6437</v>
      </c>
      <c r="C3429" t="s">
        <v>6437</v>
      </c>
      <c r="G3429" s="1">
        <v>0.68772602705099994</v>
      </c>
      <c r="H3429" s="1">
        <v>55.15</v>
      </c>
      <c r="K3429" s="4">
        <v>84176030.480000004</v>
      </c>
      <c r="L3429" s="5">
        <v>4375001</v>
      </c>
      <c r="M3429" s="6">
        <v>19.240231000000001</v>
      </c>
      <c r="AB3429" s="8" t="s">
        <v>5282</v>
      </c>
      <c r="AG3429">
        <v>-8.1209999999999997E-3</v>
      </c>
    </row>
    <row r="3430" spans="1:33" x14ac:dyDescent="0.25">
      <c r="A3430" t="s">
        <v>5187</v>
      </c>
      <c r="B3430" t="s">
        <v>6438</v>
      </c>
      <c r="C3430" t="s">
        <v>6438</v>
      </c>
      <c r="G3430" s="1">
        <v>1.822561319019</v>
      </c>
      <c r="H3430" s="1">
        <v>56.65</v>
      </c>
      <c r="K3430" s="4">
        <v>84176030.480000004</v>
      </c>
      <c r="L3430" s="5">
        <v>4375001</v>
      </c>
      <c r="M3430" s="6">
        <v>19.240231000000001</v>
      </c>
      <c r="AB3430" s="8" t="s">
        <v>5282</v>
      </c>
      <c r="AG3430">
        <v>-8.1209999999999997E-3</v>
      </c>
    </row>
    <row r="3431" spans="1:33" x14ac:dyDescent="0.25">
      <c r="A3431" t="s">
        <v>5187</v>
      </c>
      <c r="B3431" t="s">
        <v>6439</v>
      </c>
      <c r="C3431" t="s">
        <v>6439</v>
      </c>
      <c r="G3431" s="1">
        <v>0.45251027276700001</v>
      </c>
      <c r="H3431" s="1">
        <v>58.15</v>
      </c>
      <c r="K3431" s="4">
        <v>84176030.480000004</v>
      </c>
      <c r="L3431" s="5">
        <v>4375001</v>
      </c>
      <c r="M3431" s="6">
        <v>19.240231000000001</v>
      </c>
      <c r="AB3431" s="8" t="s">
        <v>5282</v>
      </c>
      <c r="AG3431">
        <v>-8.1209999999999997E-3</v>
      </c>
    </row>
    <row r="3432" spans="1:33" x14ac:dyDescent="0.25">
      <c r="A3432" t="s">
        <v>5187</v>
      </c>
      <c r="B3432" t="s">
        <v>6440</v>
      </c>
      <c r="C3432" t="s">
        <v>6440</v>
      </c>
      <c r="G3432" s="1">
        <v>0.67518823917300008</v>
      </c>
      <c r="H3432" s="1">
        <v>59.85</v>
      </c>
      <c r="K3432" s="4">
        <v>84176030.480000004</v>
      </c>
      <c r="L3432" s="5">
        <v>4375001</v>
      </c>
      <c r="M3432" s="6">
        <v>19.240231000000001</v>
      </c>
      <c r="AB3432" s="8" t="s">
        <v>5282</v>
      </c>
      <c r="AG3432">
        <v>-8.1209999999999997E-3</v>
      </c>
    </row>
    <row r="3433" spans="1:33" x14ac:dyDescent="0.25">
      <c r="A3433" t="s">
        <v>5187</v>
      </c>
      <c r="B3433" t="s">
        <v>6441</v>
      </c>
      <c r="C3433" t="s">
        <v>6441</v>
      </c>
      <c r="G3433" s="1">
        <v>0.22454942892900001</v>
      </c>
      <c r="H3433" s="1">
        <v>61.6</v>
      </c>
      <c r="K3433" s="4">
        <v>84176030.480000004</v>
      </c>
      <c r="L3433" s="5">
        <v>4375001</v>
      </c>
      <c r="M3433" s="6">
        <v>19.240231000000001</v>
      </c>
      <c r="AB3433" s="8" t="s">
        <v>5282</v>
      </c>
      <c r="AG3433">
        <v>-8.1209999999999997E-3</v>
      </c>
    </row>
    <row r="3434" spans="1:33" x14ac:dyDescent="0.25">
      <c r="A3434" t="s">
        <v>5187</v>
      </c>
      <c r="B3434" t="s">
        <v>6442</v>
      </c>
      <c r="C3434" t="s">
        <v>6442</v>
      </c>
      <c r="G3434" s="1">
        <v>0.221777621058</v>
      </c>
      <c r="H3434" s="1">
        <v>96.45</v>
      </c>
      <c r="K3434" s="4">
        <v>84176030.480000004</v>
      </c>
      <c r="L3434" s="5">
        <v>4375001</v>
      </c>
      <c r="M3434" s="6">
        <v>19.240231000000001</v>
      </c>
      <c r="AB3434" s="8" t="s">
        <v>5282</v>
      </c>
      <c r="AG3434">
        <v>-8.1209999999999997E-3</v>
      </c>
    </row>
    <row r="3435" spans="1:33" x14ac:dyDescent="0.25">
      <c r="A3435" t="s">
        <v>5187</v>
      </c>
      <c r="B3435" t="s">
        <v>6443</v>
      </c>
      <c r="C3435" t="s">
        <v>6443</v>
      </c>
      <c r="G3435" s="1">
        <v>0.43761360136199989</v>
      </c>
      <c r="H3435" s="1">
        <v>101.6</v>
      </c>
      <c r="K3435" s="4">
        <v>84176030.480000004</v>
      </c>
      <c r="L3435" s="5">
        <v>4375001</v>
      </c>
      <c r="M3435" s="6">
        <v>19.240231000000001</v>
      </c>
      <c r="AB3435" s="8" t="s">
        <v>5282</v>
      </c>
      <c r="AG3435">
        <v>-8.1209999999999997E-3</v>
      </c>
    </row>
    <row r="3436" spans="1:33" x14ac:dyDescent="0.25">
      <c r="A3436" t="s">
        <v>5187</v>
      </c>
      <c r="B3436" t="s">
        <v>6444</v>
      </c>
      <c r="C3436" t="s">
        <v>6444</v>
      </c>
      <c r="G3436" s="1">
        <v>0.21687467659199999</v>
      </c>
      <c r="H3436" s="1">
        <v>106.6</v>
      </c>
      <c r="K3436" s="4">
        <v>84176030.480000004</v>
      </c>
      <c r="L3436" s="5">
        <v>4375001</v>
      </c>
      <c r="M3436" s="6">
        <v>19.240231000000001</v>
      </c>
      <c r="AB3436" s="8" t="s">
        <v>5282</v>
      </c>
      <c r="AG3436">
        <v>-8.1209999999999997E-3</v>
      </c>
    </row>
    <row r="3437" spans="1:33" x14ac:dyDescent="0.25">
      <c r="A3437" t="s">
        <v>5187</v>
      </c>
      <c r="B3437" t="s">
        <v>6445</v>
      </c>
      <c r="C3437" t="s">
        <v>6445</v>
      </c>
      <c r="G3437" s="1">
        <v>0.21570773962500001</v>
      </c>
      <c r="H3437" s="1">
        <v>109.25</v>
      </c>
      <c r="K3437" s="4">
        <v>84176030.480000004</v>
      </c>
      <c r="L3437" s="5">
        <v>4375001</v>
      </c>
      <c r="M3437" s="6">
        <v>19.240231000000001</v>
      </c>
      <c r="AB3437" s="8" t="s">
        <v>5282</v>
      </c>
      <c r="AG3437">
        <v>-8.1209999999999997E-3</v>
      </c>
    </row>
    <row r="3438" spans="1:33" x14ac:dyDescent="0.25">
      <c r="A3438" t="s">
        <v>5187</v>
      </c>
      <c r="B3438" t="s">
        <v>6446</v>
      </c>
      <c r="C3438" t="s">
        <v>6446</v>
      </c>
      <c r="G3438" s="1">
        <v>0.42923698406400002</v>
      </c>
      <c r="H3438" s="1">
        <v>110.85</v>
      </c>
      <c r="K3438" s="4">
        <v>84176030.480000004</v>
      </c>
      <c r="L3438" s="5">
        <v>4375001</v>
      </c>
      <c r="M3438" s="6">
        <v>19.240231000000001</v>
      </c>
      <c r="AB3438" s="8" t="s">
        <v>5282</v>
      </c>
      <c r="AG3438">
        <v>-8.1209999999999997E-3</v>
      </c>
    </row>
    <row r="3439" spans="1:33" x14ac:dyDescent="0.25">
      <c r="A3439" t="s">
        <v>5187</v>
      </c>
      <c r="B3439" t="s">
        <v>6447</v>
      </c>
      <c r="C3439" t="s">
        <v>6447</v>
      </c>
      <c r="G3439" s="1">
        <v>0.64078302098999995</v>
      </c>
      <c r="H3439" s="1">
        <v>114.65</v>
      </c>
      <c r="K3439" s="4">
        <v>84176030.480000004</v>
      </c>
      <c r="L3439" s="5">
        <v>4375001</v>
      </c>
      <c r="M3439" s="6">
        <v>19.240231000000001</v>
      </c>
      <c r="AB3439" s="8" t="s">
        <v>5282</v>
      </c>
      <c r="AG3439">
        <v>-8.1209999999999997E-3</v>
      </c>
    </row>
    <row r="3440" spans="1:33" x14ac:dyDescent="0.25">
      <c r="A3440" t="s">
        <v>5187</v>
      </c>
      <c r="B3440" t="s">
        <v>6448</v>
      </c>
      <c r="C3440" t="s">
        <v>6448</v>
      </c>
      <c r="G3440" s="1">
        <v>1.0627592412989999</v>
      </c>
      <c r="H3440" s="1">
        <v>117.4</v>
      </c>
      <c r="K3440" s="4">
        <v>84176030.480000004</v>
      </c>
      <c r="L3440" s="5">
        <v>4375001</v>
      </c>
      <c r="M3440" s="6">
        <v>19.240231000000001</v>
      </c>
      <c r="AB3440" s="8" t="s">
        <v>5282</v>
      </c>
      <c r="AG3440">
        <v>-8.1209999999999997E-3</v>
      </c>
    </row>
    <row r="3441" spans="1:33" x14ac:dyDescent="0.25">
      <c r="A3441" t="s">
        <v>5187</v>
      </c>
      <c r="B3441" t="s">
        <v>6449</v>
      </c>
      <c r="C3441" t="s">
        <v>6449</v>
      </c>
      <c r="G3441" s="1">
        <v>0.63524845127099994</v>
      </c>
      <c r="H3441" s="1">
        <v>120.3</v>
      </c>
      <c r="K3441" s="4">
        <v>84176030.480000004</v>
      </c>
      <c r="L3441" s="5">
        <v>4375001</v>
      </c>
      <c r="M3441" s="6">
        <v>19.240231000000001</v>
      </c>
      <c r="AB3441" s="8" t="s">
        <v>5282</v>
      </c>
      <c r="AG3441">
        <v>-8.1209999999999997E-3</v>
      </c>
    </row>
    <row r="3442" spans="1:33" x14ac:dyDescent="0.25">
      <c r="A3442" t="s">
        <v>5187</v>
      </c>
      <c r="B3442" t="s">
        <v>6450</v>
      </c>
      <c r="C3442" t="s">
        <v>6450</v>
      </c>
      <c r="G3442" s="1">
        <v>1.0535998769520001</v>
      </c>
      <c r="H3442" s="1">
        <v>123.2</v>
      </c>
      <c r="K3442" s="4">
        <v>84176030.480000004</v>
      </c>
      <c r="L3442" s="5">
        <v>4375001</v>
      </c>
      <c r="M3442" s="6">
        <v>19.240231000000001</v>
      </c>
      <c r="AB3442" s="8" t="s">
        <v>5282</v>
      </c>
      <c r="AG3442">
        <v>-8.1209999999999997E-3</v>
      </c>
    </row>
    <row r="3443" spans="1:33" x14ac:dyDescent="0.25">
      <c r="A3443" t="s">
        <v>5187</v>
      </c>
      <c r="B3443" t="s">
        <v>6451</v>
      </c>
      <c r="C3443" t="s">
        <v>6451</v>
      </c>
      <c r="G3443" s="1">
        <v>0.836909313534</v>
      </c>
      <c r="H3443" s="1">
        <v>126.15</v>
      </c>
      <c r="K3443" s="4">
        <v>84176030.480000004</v>
      </c>
      <c r="L3443" s="5">
        <v>4375001</v>
      </c>
      <c r="M3443" s="6">
        <v>19.240231000000001</v>
      </c>
      <c r="AB3443" s="8" t="s">
        <v>5282</v>
      </c>
      <c r="AG3443">
        <v>-8.1209999999999997E-3</v>
      </c>
    </row>
    <row r="3444" spans="1:33" x14ac:dyDescent="0.25">
      <c r="A3444" t="s">
        <v>5187</v>
      </c>
      <c r="B3444" t="s">
        <v>6452</v>
      </c>
      <c r="C3444" t="s">
        <v>6452</v>
      </c>
      <c r="G3444" s="1">
        <v>1.249352621958</v>
      </c>
      <c r="H3444" s="1">
        <v>127.5</v>
      </c>
      <c r="K3444" s="4">
        <v>84176030.480000004</v>
      </c>
      <c r="L3444" s="5">
        <v>4375001</v>
      </c>
      <c r="M3444" s="6">
        <v>19.240231000000001</v>
      </c>
      <c r="AB3444" s="8" t="s">
        <v>5282</v>
      </c>
      <c r="AG3444">
        <v>-8.1209999999999997E-3</v>
      </c>
    </row>
    <row r="3445" spans="1:33" x14ac:dyDescent="0.25">
      <c r="A3445" t="s">
        <v>5187</v>
      </c>
      <c r="B3445" t="s">
        <v>6453</v>
      </c>
      <c r="C3445" t="s">
        <v>6453</v>
      </c>
      <c r="G3445" s="1">
        <v>0.82935215949600005</v>
      </c>
      <c r="H3445" s="1">
        <v>132.35</v>
      </c>
      <c r="K3445" s="4">
        <v>84176030.480000004</v>
      </c>
      <c r="L3445" s="5">
        <v>4375001</v>
      </c>
      <c r="M3445" s="6">
        <v>19.240231000000001</v>
      </c>
      <c r="AB3445" s="8" t="s">
        <v>5282</v>
      </c>
      <c r="AG3445">
        <v>-8.1209999999999997E-3</v>
      </c>
    </row>
    <row r="3446" spans="1:33" x14ac:dyDescent="0.25">
      <c r="A3446" t="s">
        <v>5187</v>
      </c>
      <c r="B3446" t="s">
        <v>6454</v>
      </c>
      <c r="C3446" t="s">
        <v>6454</v>
      </c>
      <c r="G3446" s="1">
        <v>0.41278492882200002</v>
      </c>
      <c r="H3446" s="1">
        <v>135.55000000000001</v>
      </c>
      <c r="K3446" s="4">
        <v>84176030.480000004</v>
      </c>
      <c r="L3446" s="5">
        <v>4375001</v>
      </c>
      <c r="M3446" s="6">
        <v>19.240231000000001</v>
      </c>
      <c r="AB3446" s="8" t="s">
        <v>5282</v>
      </c>
      <c r="AG3446">
        <v>-8.1209999999999997E-3</v>
      </c>
    </row>
    <row r="3447" spans="1:33" x14ac:dyDescent="0.25">
      <c r="A3447" t="s">
        <v>5187</v>
      </c>
      <c r="B3447" t="s">
        <v>6455</v>
      </c>
      <c r="C3447" t="s">
        <v>6455</v>
      </c>
      <c r="G3447" s="1">
        <v>1.0263223927739999</v>
      </c>
      <c r="H3447" s="1">
        <v>138.85</v>
      </c>
      <c r="K3447" s="4">
        <v>84176030.480000004</v>
      </c>
      <c r="L3447" s="5">
        <v>4375001</v>
      </c>
      <c r="M3447" s="6">
        <v>19.240231000000001</v>
      </c>
      <c r="AB3447" s="8" t="s">
        <v>5282</v>
      </c>
      <c r="AG3447">
        <v>-8.1209999999999997E-3</v>
      </c>
    </row>
    <row r="3448" spans="1:33" x14ac:dyDescent="0.25">
      <c r="A3448" t="s">
        <v>5187</v>
      </c>
      <c r="B3448" t="s">
        <v>6456</v>
      </c>
      <c r="C3448" t="s">
        <v>6456</v>
      </c>
      <c r="G3448" s="1">
        <v>1.4309749469190001</v>
      </c>
      <c r="H3448" s="1">
        <v>140.75</v>
      </c>
      <c r="K3448" s="4">
        <v>84176030.480000004</v>
      </c>
      <c r="L3448" s="5">
        <v>4375001</v>
      </c>
      <c r="M3448" s="6">
        <v>19.240231000000001</v>
      </c>
      <c r="AB3448" s="8" t="s">
        <v>5282</v>
      </c>
      <c r="AG3448">
        <v>-8.1209999999999997E-3</v>
      </c>
    </row>
    <row r="3449" spans="1:33" x14ac:dyDescent="0.25">
      <c r="A3449" t="s">
        <v>5187</v>
      </c>
      <c r="B3449" t="s">
        <v>6457</v>
      </c>
      <c r="C3449" t="s">
        <v>6457</v>
      </c>
      <c r="G3449" s="1">
        <v>0.81281975428500008</v>
      </c>
      <c r="H3449" s="1">
        <v>145.65</v>
      </c>
      <c r="K3449" s="4">
        <v>84176030.480000004</v>
      </c>
      <c r="L3449" s="5">
        <v>4375001</v>
      </c>
      <c r="M3449" s="6">
        <v>19.240231000000001</v>
      </c>
      <c r="AB3449" s="8" t="s">
        <v>5282</v>
      </c>
      <c r="AG3449">
        <v>-8.1209999999999997E-3</v>
      </c>
    </row>
    <row r="3450" spans="1:33" x14ac:dyDescent="0.25">
      <c r="A3450" t="s">
        <v>5187</v>
      </c>
      <c r="B3450" t="s">
        <v>6458</v>
      </c>
      <c r="C3450" t="s">
        <v>6458</v>
      </c>
      <c r="G3450" s="1">
        <v>0.202232358069</v>
      </c>
      <c r="H3450" s="1">
        <v>149.15</v>
      </c>
      <c r="K3450" s="4">
        <v>84176030.480000004</v>
      </c>
      <c r="L3450" s="5">
        <v>4375001</v>
      </c>
      <c r="M3450" s="6">
        <v>19.240231000000001</v>
      </c>
      <c r="AB3450" s="8" t="s">
        <v>5282</v>
      </c>
      <c r="AG3450">
        <v>-8.1209999999999997E-3</v>
      </c>
    </row>
    <row r="3451" spans="1:33" x14ac:dyDescent="0.25">
      <c r="A3451" t="s">
        <v>5187</v>
      </c>
      <c r="B3451" t="s">
        <v>6459</v>
      </c>
      <c r="C3451" t="s">
        <v>6459</v>
      </c>
      <c r="G3451" s="1">
        <v>0.40093836352500001</v>
      </c>
      <c r="H3451" s="1">
        <v>156.4</v>
      </c>
      <c r="K3451" s="4">
        <v>84176030.480000004</v>
      </c>
      <c r="L3451" s="5">
        <v>4375001</v>
      </c>
      <c r="M3451" s="6">
        <v>19.240231000000001</v>
      </c>
      <c r="AB3451" s="8" t="s">
        <v>5282</v>
      </c>
      <c r="AG3451">
        <v>-8.1209999999999997E-3</v>
      </c>
    </row>
    <row r="3452" spans="1:33" x14ac:dyDescent="0.25">
      <c r="A3452" t="s">
        <v>5187</v>
      </c>
      <c r="B3452" t="s">
        <v>6460</v>
      </c>
      <c r="C3452" t="s">
        <v>6460</v>
      </c>
      <c r="G3452" s="1">
        <v>0.59940065847899993</v>
      </c>
      <c r="H3452" s="1">
        <v>160.1</v>
      </c>
      <c r="K3452" s="4">
        <v>84176030.480000004</v>
      </c>
      <c r="L3452" s="5">
        <v>4375001</v>
      </c>
      <c r="M3452" s="6">
        <v>19.240231000000001</v>
      </c>
      <c r="AB3452" s="8" t="s">
        <v>5282</v>
      </c>
      <c r="AG3452">
        <v>-8.1209999999999997E-3</v>
      </c>
    </row>
    <row r="3453" spans="1:33" x14ac:dyDescent="0.25">
      <c r="A3453" t="s">
        <v>5187</v>
      </c>
      <c r="B3453" t="s">
        <v>6461</v>
      </c>
      <c r="C3453" t="s">
        <v>6461</v>
      </c>
      <c r="G3453" s="1">
        <v>0.19901250600000001</v>
      </c>
      <c r="H3453" s="1">
        <v>163.95</v>
      </c>
      <c r="K3453" s="4">
        <v>84176030.480000004</v>
      </c>
      <c r="L3453" s="5">
        <v>4375001</v>
      </c>
      <c r="M3453" s="6">
        <v>19.240231000000001</v>
      </c>
      <c r="AB3453" s="8" t="s">
        <v>5282</v>
      </c>
      <c r="AG3453">
        <v>-8.1209999999999997E-3</v>
      </c>
    </row>
    <row r="3454" spans="1:33" x14ac:dyDescent="0.25">
      <c r="A3454" t="s">
        <v>5187</v>
      </c>
      <c r="B3454" t="s">
        <v>6462</v>
      </c>
      <c r="C3454" t="s">
        <v>6462</v>
      </c>
      <c r="G3454" s="1">
        <v>0.198000415662</v>
      </c>
      <c r="H3454" s="1">
        <v>167.85</v>
      </c>
      <c r="K3454" s="4">
        <v>84176030.480000004</v>
      </c>
      <c r="L3454" s="5">
        <v>4375001</v>
      </c>
      <c r="M3454" s="6">
        <v>19.240231000000001</v>
      </c>
      <c r="AB3454" s="8" t="s">
        <v>5282</v>
      </c>
      <c r="AG3454">
        <v>-8.1209999999999997E-3</v>
      </c>
    </row>
    <row r="3455" spans="1:33" x14ac:dyDescent="0.25">
      <c r="A3455" t="s">
        <v>5187</v>
      </c>
      <c r="B3455" t="s">
        <v>6463</v>
      </c>
      <c r="C3455" t="s">
        <v>6463</v>
      </c>
      <c r="G3455" s="1">
        <v>0.19877996999700001</v>
      </c>
      <c r="H3455" s="1">
        <v>197.05</v>
      </c>
      <c r="K3455" s="4">
        <v>84176030.480000004</v>
      </c>
      <c r="L3455" s="5">
        <v>4375001</v>
      </c>
      <c r="M3455" s="6">
        <v>19.240231000000001</v>
      </c>
      <c r="AB3455" s="8" t="s">
        <v>5282</v>
      </c>
      <c r="AG3455">
        <v>-8.1209999999999997E-3</v>
      </c>
    </row>
    <row r="3456" spans="1:33" x14ac:dyDescent="0.25">
      <c r="A3456" t="s">
        <v>5187</v>
      </c>
      <c r="B3456" t="s">
        <v>6464</v>
      </c>
      <c r="C3456" t="s">
        <v>6464</v>
      </c>
      <c r="G3456" s="1">
        <v>0.19679676248399999</v>
      </c>
      <c r="H3456" s="1">
        <v>205.65</v>
      </c>
      <c r="K3456" s="4">
        <v>84176030.480000004</v>
      </c>
      <c r="L3456" s="5">
        <v>4375001</v>
      </c>
      <c r="M3456" s="6">
        <v>19.240231000000001</v>
      </c>
      <c r="AB3456" s="8" t="s">
        <v>5282</v>
      </c>
      <c r="AG3456">
        <v>-8.1209999999999997E-3</v>
      </c>
    </row>
    <row r="3457" spans="1:33" x14ac:dyDescent="0.25">
      <c r="A3457" t="s">
        <v>5187</v>
      </c>
      <c r="B3457" t="s">
        <v>6465</v>
      </c>
      <c r="C3457" t="s">
        <v>6465</v>
      </c>
      <c r="G3457" s="1">
        <v>0.58693257819</v>
      </c>
      <c r="H3457" s="1">
        <v>209.3</v>
      </c>
      <c r="K3457" s="4">
        <v>84176030.480000004</v>
      </c>
      <c r="L3457" s="5">
        <v>4375001</v>
      </c>
      <c r="M3457" s="6">
        <v>19.240231000000001</v>
      </c>
      <c r="AB3457" s="8" t="s">
        <v>5282</v>
      </c>
      <c r="AG3457">
        <v>-8.1209999999999997E-3</v>
      </c>
    </row>
    <row r="3458" spans="1:33" x14ac:dyDescent="0.25">
      <c r="A3458" t="s">
        <v>5187</v>
      </c>
      <c r="B3458" t="s">
        <v>6466</v>
      </c>
      <c r="C3458" t="s">
        <v>6466</v>
      </c>
      <c r="G3458" s="1">
        <v>0.780275356245</v>
      </c>
      <c r="H3458" s="1">
        <v>214.45</v>
      </c>
      <c r="K3458" s="4">
        <v>84176030.480000004</v>
      </c>
      <c r="L3458" s="5">
        <v>4375001</v>
      </c>
      <c r="M3458" s="6">
        <v>19.240231000000001</v>
      </c>
      <c r="AB3458" s="8" t="s">
        <v>5282</v>
      </c>
      <c r="AG3458">
        <v>-8.1209999999999997E-3</v>
      </c>
    </row>
    <row r="3459" spans="1:33" x14ac:dyDescent="0.25">
      <c r="A3459" t="s">
        <v>5187</v>
      </c>
      <c r="B3459" t="s">
        <v>6467</v>
      </c>
      <c r="C3459" t="s">
        <v>6467</v>
      </c>
      <c r="G3459" s="1">
        <v>0.38815420454999999</v>
      </c>
      <c r="H3459" s="1">
        <v>218.3</v>
      </c>
      <c r="K3459" s="4">
        <v>84176030.480000004</v>
      </c>
      <c r="L3459" s="5">
        <v>4375001</v>
      </c>
      <c r="M3459" s="6">
        <v>19.240231000000001</v>
      </c>
      <c r="AB3459" s="8" t="s">
        <v>5282</v>
      </c>
      <c r="AG3459">
        <v>-8.1209999999999997E-3</v>
      </c>
    </row>
    <row r="3460" spans="1:33" x14ac:dyDescent="0.25">
      <c r="A3460" t="s">
        <v>5187</v>
      </c>
      <c r="B3460" t="s">
        <v>6468</v>
      </c>
      <c r="C3460" t="s">
        <v>6468</v>
      </c>
      <c r="G3460" s="1">
        <v>0.96611419216200001</v>
      </c>
      <c r="H3460" s="1">
        <v>222.9</v>
      </c>
      <c r="K3460" s="4">
        <v>84176030.480000004</v>
      </c>
      <c r="L3460" s="5">
        <v>4375001</v>
      </c>
      <c r="M3460" s="6">
        <v>19.240231000000001</v>
      </c>
      <c r="AB3460" s="8" t="s">
        <v>5282</v>
      </c>
      <c r="AG3460">
        <v>-8.1209999999999997E-3</v>
      </c>
    </row>
    <row r="3461" spans="1:33" x14ac:dyDescent="0.25">
      <c r="A3461" t="s">
        <v>5187</v>
      </c>
      <c r="B3461" t="s">
        <v>6469</v>
      </c>
      <c r="C3461" t="s">
        <v>6469</v>
      </c>
      <c r="G3461" s="1">
        <v>0.38469223833600003</v>
      </c>
      <c r="H3461" s="1">
        <v>227.6</v>
      </c>
      <c r="K3461" s="4">
        <v>84176030.480000004</v>
      </c>
      <c r="L3461" s="5">
        <v>4375001</v>
      </c>
      <c r="M3461" s="6">
        <v>19.240231000000001</v>
      </c>
      <c r="AB3461" s="8" t="s">
        <v>5282</v>
      </c>
      <c r="AG3461">
        <v>-8.1209999999999997E-3</v>
      </c>
    </row>
    <row r="3462" spans="1:33" x14ac:dyDescent="0.25">
      <c r="A3462" t="s">
        <v>5187</v>
      </c>
      <c r="B3462" t="s">
        <v>6470</v>
      </c>
      <c r="C3462" t="s">
        <v>6470</v>
      </c>
      <c r="G3462" s="1">
        <v>0.259494747897</v>
      </c>
      <c r="H3462" s="1">
        <v>11.7</v>
      </c>
      <c r="K3462" s="4">
        <v>84176030.480000004</v>
      </c>
      <c r="L3462" s="5">
        <v>4375001</v>
      </c>
      <c r="M3462" s="6">
        <v>19.240231000000001</v>
      </c>
      <c r="AB3462" s="8" t="s">
        <v>5282</v>
      </c>
      <c r="AG3462">
        <v>-8.1209999999999997E-3</v>
      </c>
    </row>
    <row r="3463" spans="1:33" x14ac:dyDescent="0.25">
      <c r="A3463" t="s">
        <v>5187</v>
      </c>
      <c r="B3463" t="s">
        <v>6471</v>
      </c>
      <c r="C3463" t="s">
        <v>6471</v>
      </c>
      <c r="G3463" s="1">
        <v>0.25716087396300003</v>
      </c>
      <c r="H3463" s="1">
        <v>12.35</v>
      </c>
      <c r="K3463" s="4">
        <v>84176030.480000004</v>
      </c>
      <c r="L3463" s="5">
        <v>4375001</v>
      </c>
      <c r="M3463" s="6">
        <v>19.240231000000001</v>
      </c>
      <c r="AB3463" s="8" t="s">
        <v>5282</v>
      </c>
      <c r="AG3463">
        <v>-8.1209999999999997E-3</v>
      </c>
    </row>
    <row r="3464" spans="1:33" x14ac:dyDescent="0.25">
      <c r="A3464" t="s">
        <v>5187</v>
      </c>
      <c r="B3464" t="s">
        <v>6472</v>
      </c>
      <c r="C3464" t="s">
        <v>6472</v>
      </c>
      <c r="G3464" s="1">
        <v>0.76407073633800016</v>
      </c>
      <c r="H3464" s="1">
        <v>12.65</v>
      </c>
      <c r="K3464" s="4">
        <v>84176030.480000004</v>
      </c>
      <c r="L3464" s="5">
        <v>4375001</v>
      </c>
      <c r="M3464" s="6">
        <v>19.240231000000001</v>
      </c>
      <c r="AB3464" s="8" t="s">
        <v>5282</v>
      </c>
      <c r="AG3464">
        <v>-8.1209999999999997E-3</v>
      </c>
    </row>
    <row r="3465" spans="1:33" x14ac:dyDescent="0.25">
      <c r="A3465" t="s">
        <v>5187</v>
      </c>
      <c r="B3465" t="s">
        <v>6473</v>
      </c>
      <c r="C3465" t="s">
        <v>6473</v>
      </c>
      <c r="G3465" s="1">
        <v>0.25283102165999999</v>
      </c>
      <c r="H3465" s="1">
        <v>13.05</v>
      </c>
      <c r="K3465" s="4">
        <v>84176030.480000004</v>
      </c>
      <c r="L3465" s="5">
        <v>4375001</v>
      </c>
      <c r="M3465" s="6">
        <v>19.240231000000001</v>
      </c>
      <c r="AB3465" s="8" t="s">
        <v>5282</v>
      </c>
      <c r="AG3465">
        <v>-8.1209999999999997E-3</v>
      </c>
    </row>
    <row r="3466" spans="1:33" x14ac:dyDescent="0.25">
      <c r="A3466" t="s">
        <v>5187</v>
      </c>
      <c r="B3466" t="s">
        <v>6474</v>
      </c>
      <c r="C3466" t="s">
        <v>6474</v>
      </c>
      <c r="G3466" s="1">
        <v>1.0035136439579999</v>
      </c>
      <c r="H3466" s="1">
        <v>13.45</v>
      </c>
      <c r="K3466" s="4">
        <v>84176030.480000004</v>
      </c>
      <c r="L3466" s="5">
        <v>4375001</v>
      </c>
      <c r="M3466" s="6">
        <v>19.240231000000001</v>
      </c>
      <c r="AB3466" s="8" t="s">
        <v>5282</v>
      </c>
      <c r="AG3466">
        <v>-8.1209999999999997E-3</v>
      </c>
    </row>
    <row r="3467" spans="1:33" x14ac:dyDescent="0.25">
      <c r="A3467" t="s">
        <v>5187</v>
      </c>
      <c r="B3467" t="s">
        <v>6475</v>
      </c>
      <c r="C3467" t="s">
        <v>6475</v>
      </c>
      <c r="G3467" s="1">
        <v>0.248475095526</v>
      </c>
      <c r="H3467" s="1">
        <v>14.65</v>
      </c>
      <c r="K3467" s="4">
        <v>84176030.480000004</v>
      </c>
      <c r="L3467" s="5">
        <v>4375001</v>
      </c>
      <c r="M3467" s="6">
        <v>19.240231000000001</v>
      </c>
      <c r="AB3467" s="8" t="s">
        <v>5282</v>
      </c>
      <c r="AG3467">
        <v>-8.1209999999999997E-3</v>
      </c>
    </row>
    <row r="3468" spans="1:33" x14ac:dyDescent="0.25">
      <c r="A3468" t="s">
        <v>5187</v>
      </c>
      <c r="B3468" t="s">
        <v>6476</v>
      </c>
      <c r="C3468" t="s">
        <v>6476</v>
      </c>
      <c r="G3468" s="1">
        <v>0.493123191204</v>
      </c>
      <c r="H3468" s="1">
        <v>15.05</v>
      </c>
      <c r="K3468" s="4">
        <v>84176030.480000004</v>
      </c>
      <c r="L3468" s="5">
        <v>4375001</v>
      </c>
      <c r="M3468" s="6">
        <v>19.240231000000001</v>
      </c>
      <c r="AB3468" s="8" t="s">
        <v>5282</v>
      </c>
      <c r="AG3468">
        <v>-8.1209999999999997E-3</v>
      </c>
    </row>
    <row r="3469" spans="1:33" x14ac:dyDescent="0.25">
      <c r="A3469" t="s">
        <v>5187</v>
      </c>
      <c r="B3469" t="s">
        <v>6477</v>
      </c>
      <c r="C3469" t="s">
        <v>6477</v>
      </c>
      <c r="G3469" s="1">
        <v>0.97454508559800002</v>
      </c>
      <c r="H3469" s="1">
        <v>16.05</v>
      </c>
      <c r="K3469" s="4">
        <v>84176030.480000004</v>
      </c>
      <c r="L3469" s="5">
        <v>4375001</v>
      </c>
      <c r="M3469" s="6">
        <v>19.240231000000001</v>
      </c>
      <c r="AB3469" s="8" t="s">
        <v>5282</v>
      </c>
      <c r="AG3469">
        <v>-8.1209999999999997E-3</v>
      </c>
    </row>
    <row r="3470" spans="1:33" x14ac:dyDescent="0.25">
      <c r="A3470" t="s">
        <v>5187</v>
      </c>
      <c r="B3470" t="s">
        <v>6478</v>
      </c>
      <c r="C3470" t="s">
        <v>6478</v>
      </c>
      <c r="G3470" s="1">
        <v>0.72759717160199999</v>
      </c>
      <c r="H3470" s="1">
        <v>16.55</v>
      </c>
      <c r="K3470" s="4">
        <v>84176030.480000004</v>
      </c>
      <c r="L3470" s="5">
        <v>4375001</v>
      </c>
      <c r="M3470" s="6">
        <v>19.240231000000001</v>
      </c>
      <c r="AB3470" s="8" t="s">
        <v>5282</v>
      </c>
      <c r="AG3470">
        <v>-8.1209999999999997E-3</v>
      </c>
    </row>
    <row r="3471" spans="1:33" x14ac:dyDescent="0.25">
      <c r="A3471" t="s">
        <v>5187</v>
      </c>
      <c r="B3471" t="s">
        <v>6479</v>
      </c>
      <c r="C3471" t="s">
        <v>6479</v>
      </c>
      <c r="G3471" s="1">
        <v>0.241660779612</v>
      </c>
      <c r="H3471" s="1">
        <v>17.05</v>
      </c>
      <c r="K3471" s="4">
        <v>84176030.480000004</v>
      </c>
      <c r="L3471" s="5">
        <v>4375001</v>
      </c>
      <c r="M3471" s="6">
        <v>19.240231000000001</v>
      </c>
      <c r="AB3471" s="8" t="s">
        <v>5282</v>
      </c>
      <c r="AG3471">
        <v>-8.1209999999999997E-3</v>
      </c>
    </row>
    <row r="3472" spans="1:33" x14ac:dyDescent="0.25">
      <c r="A3472" t="s">
        <v>5187</v>
      </c>
      <c r="B3472" t="s">
        <v>6480</v>
      </c>
      <c r="C3472" t="s">
        <v>6480</v>
      </c>
      <c r="G3472" s="1">
        <v>0.72111596218200003</v>
      </c>
      <c r="H3472" s="1">
        <v>17.600000000000001</v>
      </c>
      <c r="K3472" s="4">
        <v>84176030.480000004</v>
      </c>
      <c r="L3472" s="5">
        <v>4375001</v>
      </c>
      <c r="M3472" s="6">
        <v>19.240231000000001</v>
      </c>
      <c r="AB3472" s="8" t="s">
        <v>5282</v>
      </c>
      <c r="AG3472">
        <v>-8.1209999999999997E-3</v>
      </c>
    </row>
    <row r="3473" spans="1:33" x14ac:dyDescent="0.25">
      <c r="A3473" t="s">
        <v>5187</v>
      </c>
      <c r="B3473" t="s">
        <v>6481</v>
      </c>
      <c r="C3473" t="s">
        <v>6481</v>
      </c>
      <c r="G3473" s="1">
        <v>1.4304263322299999</v>
      </c>
      <c r="H3473" s="1">
        <v>18.45</v>
      </c>
      <c r="K3473" s="4">
        <v>84176030.480000004</v>
      </c>
      <c r="L3473" s="5">
        <v>4375001</v>
      </c>
      <c r="M3473" s="6">
        <v>19.240231000000001</v>
      </c>
      <c r="AB3473" s="8" t="s">
        <v>5282</v>
      </c>
      <c r="AG3473">
        <v>-8.1209999999999997E-3</v>
      </c>
    </row>
    <row r="3474" spans="1:33" x14ac:dyDescent="0.25">
      <c r="A3474" t="s">
        <v>5187</v>
      </c>
      <c r="B3474" t="s">
        <v>6482</v>
      </c>
      <c r="C3474" t="s">
        <v>6482</v>
      </c>
      <c r="G3474" s="1">
        <v>0.94220342489700004</v>
      </c>
      <c r="H3474" s="1">
        <v>18.75</v>
      </c>
      <c r="K3474" s="4">
        <v>84176030.480000004</v>
      </c>
      <c r="L3474" s="5">
        <v>4375001</v>
      </c>
      <c r="M3474" s="6">
        <v>19.240231000000001</v>
      </c>
      <c r="AB3474" s="8" t="s">
        <v>5282</v>
      </c>
      <c r="AG3474">
        <v>-8.1209999999999997E-3</v>
      </c>
    </row>
    <row r="3475" spans="1:33" x14ac:dyDescent="0.25">
      <c r="A3475" t="s">
        <v>5187</v>
      </c>
      <c r="B3475" t="s">
        <v>6483</v>
      </c>
      <c r="C3475" t="s">
        <v>6483</v>
      </c>
      <c r="G3475" s="1">
        <v>0.94442236112700007</v>
      </c>
      <c r="H3475" s="1">
        <v>19.45</v>
      </c>
      <c r="K3475" s="4">
        <v>84176030.480000004</v>
      </c>
      <c r="L3475" s="5">
        <v>4375001</v>
      </c>
      <c r="M3475" s="6">
        <v>19.240231000000001</v>
      </c>
      <c r="AB3475" s="8" t="s">
        <v>5282</v>
      </c>
      <c r="AG3475">
        <v>-8.1209999999999997E-3</v>
      </c>
    </row>
    <row r="3476" spans="1:33" x14ac:dyDescent="0.25">
      <c r="A3476" t="s">
        <v>5187</v>
      </c>
      <c r="B3476" t="s">
        <v>6484</v>
      </c>
      <c r="C3476" t="s">
        <v>6484</v>
      </c>
      <c r="G3476" s="1">
        <v>1.400915544609</v>
      </c>
      <c r="H3476" s="1">
        <v>20.05</v>
      </c>
      <c r="K3476" s="4">
        <v>84176030.480000004</v>
      </c>
      <c r="L3476" s="5">
        <v>4375001</v>
      </c>
      <c r="M3476" s="6">
        <v>19.240231000000001</v>
      </c>
      <c r="AB3476" s="8" t="s">
        <v>5282</v>
      </c>
      <c r="AG3476">
        <v>-8.1209999999999997E-3</v>
      </c>
    </row>
    <row r="3477" spans="1:33" x14ac:dyDescent="0.25">
      <c r="A3477" t="s">
        <v>5187</v>
      </c>
      <c r="B3477" t="s">
        <v>6485</v>
      </c>
      <c r="C3477" t="s">
        <v>6485</v>
      </c>
      <c r="G3477" s="1">
        <v>1.401476398035</v>
      </c>
      <c r="H3477" s="1">
        <v>20.75</v>
      </c>
      <c r="K3477" s="4">
        <v>84176030.480000004</v>
      </c>
      <c r="L3477" s="5">
        <v>4375001</v>
      </c>
      <c r="M3477" s="6">
        <v>19.240231000000001</v>
      </c>
      <c r="AB3477" s="8" t="s">
        <v>5282</v>
      </c>
      <c r="AG3477">
        <v>-8.1209999999999997E-3</v>
      </c>
    </row>
    <row r="3478" spans="1:33" x14ac:dyDescent="0.25">
      <c r="A3478" t="s">
        <v>5187</v>
      </c>
      <c r="B3478" t="s">
        <v>6486</v>
      </c>
      <c r="C3478" t="s">
        <v>6486</v>
      </c>
      <c r="G3478" s="1">
        <v>0.69850941858599991</v>
      </c>
      <c r="H3478" s="1">
        <v>21.5</v>
      </c>
      <c r="K3478" s="4">
        <v>84176030.480000004</v>
      </c>
      <c r="L3478" s="5">
        <v>4375001</v>
      </c>
      <c r="M3478" s="6">
        <v>19.240231000000001</v>
      </c>
      <c r="AB3478" s="8" t="s">
        <v>5282</v>
      </c>
      <c r="AG3478">
        <v>-8.1209999999999997E-3</v>
      </c>
    </row>
    <row r="3479" spans="1:33" x14ac:dyDescent="0.25">
      <c r="A3479" t="s">
        <v>5187</v>
      </c>
      <c r="B3479" t="s">
        <v>6487</v>
      </c>
      <c r="C3479" t="s">
        <v>6487</v>
      </c>
      <c r="G3479" s="1">
        <v>1.157157684018</v>
      </c>
      <c r="H3479" s="1">
        <v>22.25</v>
      </c>
      <c r="K3479" s="4">
        <v>84176030.480000004</v>
      </c>
      <c r="L3479" s="5">
        <v>4375001</v>
      </c>
      <c r="M3479" s="6">
        <v>19.240231000000001</v>
      </c>
      <c r="AB3479" s="8" t="s">
        <v>5282</v>
      </c>
      <c r="AG3479">
        <v>-8.1209999999999997E-3</v>
      </c>
    </row>
    <row r="3480" spans="1:33" x14ac:dyDescent="0.25">
      <c r="A3480" t="s">
        <v>5187</v>
      </c>
      <c r="B3480" t="s">
        <v>6488</v>
      </c>
      <c r="C3480" t="s">
        <v>6488</v>
      </c>
      <c r="G3480" s="1">
        <v>0.46074055734000002</v>
      </c>
      <c r="H3480" s="1">
        <v>23.1</v>
      </c>
      <c r="K3480" s="4">
        <v>84176030.480000004</v>
      </c>
      <c r="L3480" s="5">
        <v>4375001</v>
      </c>
      <c r="M3480" s="6">
        <v>19.240231000000001</v>
      </c>
      <c r="AB3480" s="8" t="s">
        <v>5282</v>
      </c>
      <c r="AG3480">
        <v>-8.1209999999999997E-3</v>
      </c>
    </row>
    <row r="3481" spans="1:33" x14ac:dyDescent="0.25">
      <c r="A3481" t="s">
        <v>5187</v>
      </c>
      <c r="B3481" t="s">
        <v>6489</v>
      </c>
      <c r="C3481" t="s">
        <v>6489</v>
      </c>
      <c r="G3481" s="1">
        <v>1.125205004427853</v>
      </c>
      <c r="H3481" s="1">
        <v>10.84</v>
      </c>
      <c r="K3481" s="4">
        <v>84176030.480000004</v>
      </c>
      <c r="L3481" s="5">
        <v>4375001</v>
      </c>
      <c r="M3481" s="6">
        <v>19.240231000000001</v>
      </c>
      <c r="AB3481" s="8" t="s">
        <v>5282</v>
      </c>
      <c r="AG3481">
        <v>-8.1209999999999997E-3</v>
      </c>
    </row>
    <row r="3482" spans="1:33" x14ac:dyDescent="0.25">
      <c r="A3482" t="s">
        <v>5187</v>
      </c>
      <c r="B3482" t="s">
        <v>6490</v>
      </c>
      <c r="C3482" t="s">
        <v>6490</v>
      </c>
      <c r="G3482" s="1">
        <v>3.8791797080742998</v>
      </c>
      <c r="H3482" s="1">
        <v>13.25</v>
      </c>
      <c r="K3482" s="4">
        <v>84176030.480000004</v>
      </c>
      <c r="L3482" s="5">
        <v>4375001</v>
      </c>
      <c r="M3482" s="6">
        <v>19.240231000000001</v>
      </c>
      <c r="AB3482" s="8" t="s">
        <v>5282</v>
      </c>
      <c r="AG3482">
        <v>-8.1209999999999997E-3</v>
      </c>
    </row>
    <row r="3483" spans="1:33" x14ac:dyDescent="0.25">
      <c r="A3483" t="s">
        <v>5187</v>
      </c>
      <c r="B3483" t="s">
        <v>6491</v>
      </c>
      <c r="C3483" t="s">
        <v>6491</v>
      </c>
      <c r="G3483" s="1">
        <v>4.7636761107195777</v>
      </c>
      <c r="H3483" s="1">
        <v>14.06</v>
      </c>
      <c r="K3483" s="4">
        <v>84176030.480000004</v>
      </c>
      <c r="L3483" s="5">
        <v>4375001</v>
      </c>
      <c r="M3483" s="6">
        <v>19.240231000000001</v>
      </c>
      <c r="AB3483" s="8" t="s">
        <v>5282</v>
      </c>
      <c r="AG3483">
        <v>-8.1209999999999997E-3</v>
      </c>
    </row>
    <row r="3484" spans="1:33" x14ac:dyDescent="0.25">
      <c r="A3484" t="s">
        <v>5187</v>
      </c>
      <c r="B3484" t="s">
        <v>6492</v>
      </c>
      <c r="C3484" t="s">
        <v>6492</v>
      </c>
      <c r="G3484" s="1">
        <v>4.0978492171893999</v>
      </c>
      <c r="H3484" s="1">
        <v>17.12</v>
      </c>
      <c r="K3484" s="4">
        <v>84176030.480000004</v>
      </c>
      <c r="L3484" s="5">
        <v>4375001</v>
      </c>
      <c r="M3484" s="6">
        <v>19.240231000000001</v>
      </c>
      <c r="AB3484" s="8" t="s">
        <v>5282</v>
      </c>
      <c r="AG3484">
        <v>-8.1209999999999997E-3</v>
      </c>
    </row>
    <row r="3485" spans="1:33" x14ac:dyDescent="0.25">
      <c r="A3485" t="s">
        <v>5187</v>
      </c>
      <c r="B3485" t="s">
        <v>6493</v>
      </c>
      <c r="C3485" t="s">
        <v>6493</v>
      </c>
      <c r="G3485" s="1">
        <v>2.2511400294034911</v>
      </c>
      <c r="H3485" s="1">
        <v>17.100000000000001</v>
      </c>
      <c r="K3485" s="4">
        <v>84176030.480000004</v>
      </c>
      <c r="L3485" s="5">
        <v>4375001</v>
      </c>
      <c r="M3485" s="6">
        <v>19.240231000000001</v>
      </c>
      <c r="AB3485" s="8" t="s">
        <v>5282</v>
      </c>
      <c r="AG3485">
        <v>-8.1209999999999997E-3</v>
      </c>
    </row>
    <row r="3486" spans="1:33" x14ac:dyDescent="0.25">
      <c r="A3486" t="s">
        <v>5187</v>
      </c>
      <c r="B3486" t="s">
        <v>6494</v>
      </c>
      <c r="C3486" t="s">
        <v>6494</v>
      </c>
      <c r="G3486" s="1">
        <v>5.0779396495323672</v>
      </c>
      <c r="H3486" s="1">
        <v>19.27</v>
      </c>
      <c r="K3486" s="4">
        <v>84176030.480000004</v>
      </c>
      <c r="L3486" s="5">
        <v>4375001</v>
      </c>
      <c r="M3486" s="6">
        <v>19.240231000000001</v>
      </c>
      <c r="AB3486" s="8" t="s">
        <v>5282</v>
      </c>
      <c r="AG3486">
        <v>-8.1209999999999997E-3</v>
      </c>
    </row>
    <row r="3487" spans="1:33" x14ac:dyDescent="0.25">
      <c r="A3487" t="s">
        <v>5187</v>
      </c>
      <c r="B3487" t="s">
        <v>6495</v>
      </c>
      <c r="C3487" t="s">
        <v>6495</v>
      </c>
      <c r="G3487" s="1">
        <v>2.6050343669337162</v>
      </c>
      <c r="H3487" s="1">
        <v>18.559999999999999</v>
      </c>
      <c r="K3487" s="4">
        <v>84176030.480000004</v>
      </c>
      <c r="L3487" s="5">
        <v>4375001</v>
      </c>
      <c r="M3487" s="6">
        <v>19.240231000000001</v>
      </c>
      <c r="AB3487" s="8" t="s">
        <v>5282</v>
      </c>
      <c r="AG3487">
        <v>-8.1209999999999997E-3</v>
      </c>
    </row>
    <row r="3488" spans="1:33" x14ac:dyDescent="0.25">
      <c r="A3488" t="s">
        <v>5187</v>
      </c>
      <c r="B3488" t="s">
        <v>6496</v>
      </c>
      <c r="C3488" t="s">
        <v>6496</v>
      </c>
      <c r="G3488" s="1">
        <v>6.9124797856526774</v>
      </c>
      <c r="H3488" s="1">
        <v>19.97</v>
      </c>
      <c r="K3488" s="4">
        <v>84176030.480000004</v>
      </c>
      <c r="L3488" s="5">
        <v>4375001</v>
      </c>
      <c r="M3488" s="6">
        <v>19.240231000000001</v>
      </c>
      <c r="AB3488" s="8" t="s">
        <v>5282</v>
      </c>
      <c r="AG3488">
        <v>-8.1209999999999997E-3</v>
      </c>
    </row>
    <row r="3489" spans="1:33" x14ac:dyDescent="0.25">
      <c r="A3489" t="s">
        <v>5187</v>
      </c>
      <c r="B3489" t="s">
        <v>6497</v>
      </c>
      <c r="C3489" t="s">
        <v>6497</v>
      </c>
      <c r="G3489" s="1">
        <v>4.4081529569839493</v>
      </c>
      <c r="H3489" s="1">
        <v>22.25</v>
      </c>
      <c r="K3489" s="4">
        <v>84176030.480000004</v>
      </c>
      <c r="L3489" s="5">
        <v>4375001</v>
      </c>
      <c r="M3489" s="6">
        <v>19.240231000000001</v>
      </c>
      <c r="AB3489" s="8" t="s">
        <v>5282</v>
      </c>
      <c r="AG3489">
        <v>-8.1209999999999997E-3</v>
      </c>
    </row>
    <row r="3490" spans="1:33" x14ac:dyDescent="0.25">
      <c r="A3490" t="s">
        <v>5187</v>
      </c>
      <c r="B3490" t="s">
        <v>6498</v>
      </c>
      <c r="C3490" t="s">
        <v>6498</v>
      </c>
      <c r="G3490" s="1">
        <v>2.0444975663888441</v>
      </c>
      <c r="H3490" s="1">
        <v>24.88</v>
      </c>
      <c r="K3490" s="4">
        <v>84176030.480000004</v>
      </c>
      <c r="L3490" s="5">
        <v>4375001</v>
      </c>
      <c r="M3490" s="6">
        <v>19.240231000000001</v>
      </c>
      <c r="AB3490" s="8" t="s">
        <v>5282</v>
      </c>
      <c r="AG3490">
        <v>-8.1209999999999997E-3</v>
      </c>
    </row>
    <row r="3491" spans="1:33" x14ac:dyDescent="0.25">
      <c r="A3491" t="s">
        <v>5187</v>
      </c>
      <c r="B3491" t="s">
        <v>6499</v>
      </c>
      <c r="C3491" t="s">
        <v>6499</v>
      </c>
      <c r="G3491" s="1">
        <v>3.67585879351717</v>
      </c>
      <c r="H3491" s="1">
        <v>26.71</v>
      </c>
      <c r="K3491" s="4">
        <v>84176030.480000004</v>
      </c>
      <c r="L3491" s="5">
        <v>4375001</v>
      </c>
      <c r="M3491" s="6">
        <v>19.240231000000001</v>
      </c>
      <c r="AB3491" s="8" t="s">
        <v>5282</v>
      </c>
      <c r="AG3491">
        <v>-8.1209999999999997E-3</v>
      </c>
    </row>
    <row r="3492" spans="1:33" x14ac:dyDescent="0.25">
      <c r="A3492" t="s">
        <v>5187</v>
      </c>
      <c r="B3492" t="s">
        <v>6500</v>
      </c>
      <c r="C3492" t="s">
        <v>6500</v>
      </c>
      <c r="G3492" s="1">
        <v>2.1123706777962612</v>
      </c>
      <c r="H3492" s="1">
        <v>27.21</v>
      </c>
      <c r="K3492" s="4">
        <v>84176030.480000004</v>
      </c>
      <c r="L3492" s="5">
        <v>4375001</v>
      </c>
      <c r="M3492" s="6">
        <v>19.240231000000001</v>
      </c>
      <c r="AB3492" s="8" t="s">
        <v>5282</v>
      </c>
      <c r="AG3492">
        <v>-8.1209999999999997E-3</v>
      </c>
    </row>
    <row r="3493" spans="1:33" x14ac:dyDescent="0.25">
      <c r="A3493" t="s">
        <v>5187</v>
      </c>
      <c r="B3493" t="s">
        <v>6501</v>
      </c>
      <c r="C3493" t="s">
        <v>6501</v>
      </c>
      <c r="G3493" s="1">
        <v>1.631738780306226</v>
      </c>
      <c r="H3493" s="1">
        <v>30.5</v>
      </c>
      <c r="K3493" s="4">
        <v>84176030.480000004</v>
      </c>
      <c r="L3493" s="5">
        <v>4375001</v>
      </c>
      <c r="M3493" s="6">
        <v>19.240231000000001</v>
      </c>
      <c r="AB3493" s="8" t="s">
        <v>5282</v>
      </c>
      <c r="AG3493">
        <v>-8.1209999999999997E-3</v>
      </c>
    </row>
    <row r="3494" spans="1:33" x14ac:dyDescent="0.25">
      <c r="A3494" t="s">
        <v>5187</v>
      </c>
      <c r="B3494" t="s">
        <v>6502</v>
      </c>
      <c r="C3494" t="s">
        <v>6502</v>
      </c>
      <c r="G3494" s="1">
        <v>2.128878592581708</v>
      </c>
      <c r="H3494" s="1">
        <v>29.86</v>
      </c>
      <c r="K3494" s="4">
        <v>84176030.480000004</v>
      </c>
      <c r="L3494" s="5">
        <v>4375001</v>
      </c>
      <c r="M3494" s="6">
        <v>19.240231000000001</v>
      </c>
      <c r="AB3494" s="8" t="s">
        <v>5282</v>
      </c>
      <c r="AG3494">
        <v>-8.1209999999999997E-3</v>
      </c>
    </row>
    <row r="3495" spans="1:33" x14ac:dyDescent="0.25">
      <c r="A3495" t="s">
        <v>5187</v>
      </c>
      <c r="B3495" t="s">
        <v>6503</v>
      </c>
      <c r="C3495" t="s">
        <v>6503</v>
      </c>
      <c r="G3495" s="1">
        <v>1.7595915330410401</v>
      </c>
      <c r="H3495" s="1">
        <v>31.8</v>
      </c>
      <c r="K3495" s="4">
        <v>84176030.480000004</v>
      </c>
      <c r="L3495" s="5">
        <v>4375001</v>
      </c>
      <c r="M3495" s="6">
        <v>19.240231000000001</v>
      </c>
      <c r="AB3495" s="8" t="s">
        <v>5282</v>
      </c>
      <c r="AG3495">
        <v>-8.1209999999999997E-3</v>
      </c>
    </row>
    <row r="3496" spans="1:33" x14ac:dyDescent="0.25">
      <c r="A3496" t="s">
        <v>5187</v>
      </c>
      <c r="B3496" t="s">
        <v>6504</v>
      </c>
      <c r="C3496" t="s">
        <v>6504</v>
      </c>
      <c r="G3496" s="1">
        <v>1.4081806677437689</v>
      </c>
      <c r="H3496" s="1">
        <v>32.9</v>
      </c>
      <c r="K3496" s="4">
        <v>84176030.480000004</v>
      </c>
      <c r="L3496" s="5">
        <v>4375001</v>
      </c>
      <c r="M3496" s="6">
        <v>19.240231000000001</v>
      </c>
      <c r="AB3496" s="8" t="s">
        <v>5282</v>
      </c>
      <c r="AG3496">
        <v>-8.1209999999999997E-3</v>
      </c>
    </row>
    <row r="3497" spans="1:33" x14ac:dyDescent="0.25">
      <c r="A3497" t="s">
        <v>5187</v>
      </c>
      <c r="B3497" t="s">
        <v>6505</v>
      </c>
      <c r="C3497" t="s">
        <v>6505</v>
      </c>
      <c r="G3497" s="1">
        <v>1.755087459735801</v>
      </c>
      <c r="H3497" s="1">
        <v>33.799999999999997</v>
      </c>
      <c r="K3497" s="4">
        <v>84176030.480000004</v>
      </c>
      <c r="L3497" s="5">
        <v>4375001</v>
      </c>
      <c r="M3497" s="6">
        <v>19.240231000000001</v>
      </c>
      <c r="AB3497" s="8" t="s">
        <v>5282</v>
      </c>
      <c r="AG3497">
        <v>-8.1209999999999997E-3</v>
      </c>
    </row>
    <row r="3498" spans="1:33" x14ac:dyDescent="0.25">
      <c r="A3498" t="s">
        <v>5187</v>
      </c>
      <c r="B3498" t="s">
        <v>6506</v>
      </c>
      <c r="C3498" t="s">
        <v>6506</v>
      </c>
      <c r="G3498" s="1">
        <v>1.7532481577630961</v>
      </c>
      <c r="H3498" s="1">
        <v>34.6</v>
      </c>
      <c r="K3498" s="4">
        <v>84176030.480000004</v>
      </c>
      <c r="L3498" s="5">
        <v>4375001</v>
      </c>
      <c r="M3498" s="6">
        <v>19.240231000000001</v>
      </c>
      <c r="AB3498" s="8" t="s">
        <v>5282</v>
      </c>
      <c r="AG3498">
        <v>-8.1209999999999997E-3</v>
      </c>
    </row>
    <row r="3499" spans="1:33" x14ac:dyDescent="0.25">
      <c r="A3499" t="s">
        <v>5187</v>
      </c>
      <c r="B3499" t="s">
        <v>6507</v>
      </c>
      <c r="C3499" t="s">
        <v>6507</v>
      </c>
      <c r="G3499" s="1">
        <v>1.3577805712590141</v>
      </c>
      <c r="H3499" s="1">
        <v>38</v>
      </c>
      <c r="K3499" s="4">
        <v>84176030.480000004</v>
      </c>
      <c r="L3499" s="5">
        <v>4375001</v>
      </c>
      <c r="M3499" s="6">
        <v>19.240231000000001</v>
      </c>
      <c r="AB3499" s="8" t="s">
        <v>5282</v>
      </c>
      <c r="AG3499">
        <v>-8.1209999999999997E-3</v>
      </c>
    </row>
    <row r="3500" spans="1:33" x14ac:dyDescent="0.25">
      <c r="A3500" t="s">
        <v>5187</v>
      </c>
      <c r="B3500" t="s">
        <v>6508</v>
      </c>
      <c r="C3500" t="s">
        <v>6508</v>
      </c>
      <c r="G3500" s="1">
        <v>1.7760021352649831</v>
      </c>
      <c r="H3500" s="1">
        <v>39.4</v>
      </c>
      <c r="K3500" s="4">
        <v>84176030.480000004</v>
      </c>
      <c r="L3500" s="5">
        <v>4375001</v>
      </c>
      <c r="M3500" s="6">
        <v>19.240231000000001</v>
      </c>
      <c r="AB3500" s="8" t="s">
        <v>5282</v>
      </c>
      <c r="AG3500">
        <v>-8.1209999999999997E-3</v>
      </c>
    </row>
    <row r="3501" spans="1:33" x14ac:dyDescent="0.25">
      <c r="A3501" t="s">
        <v>5187</v>
      </c>
      <c r="B3501" t="s">
        <v>6509</v>
      </c>
      <c r="C3501" t="s">
        <v>6509</v>
      </c>
      <c r="G3501" s="1">
        <v>1.530340370044095</v>
      </c>
      <c r="H3501" s="1">
        <v>40.299999999999997</v>
      </c>
      <c r="K3501" s="4">
        <v>84176030.480000004</v>
      </c>
      <c r="L3501" s="5">
        <v>4375001</v>
      </c>
      <c r="M3501" s="6">
        <v>19.240231000000001</v>
      </c>
      <c r="AB3501" s="8" t="s">
        <v>5282</v>
      </c>
      <c r="AG3501">
        <v>-8.1209999999999997E-3</v>
      </c>
    </row>
    <row r="3502" spans="1:33" x14ac:dyDescent="0.25">
      <c r="A3502" t="s">
        <v>5187</v>
      </c>
      <c r="B3502" t="s">
        <v>6510</v>
      </c>
      <c r="C3502" t="s">
        <v>6510</v>
      </c>
      <c r="G3502" s="1">
        <v>1.240426053069501</v>
      </c>
      <c r="H3502" s="1">
        <v>40.4</v>
      </c>
      <c r="K3502" s="4">
        <v>84176030.480000004</v>
      </c>
      <c r="L3502" s="5">
        <v>4375001</v>
      </c>
      <c r="M3502" s="6">
        <v>19.240231000000001</v>
      </c>
      <c r="AB3502" s="8" t="s">
        <v>5282</v>
      </c>
      <c r="AG3502">
        <v>-8.1209999999999997E-3</v>
      </c>
    </row>
    <row r="3503" spans="1:33" x14ac:dyDescent="0.25">
      <c r="A3503" t="s">
        <v>5187</v>
      </c>
      <c r="B3503" t="s">
        <v>6511</v>
      </c>
      <c r="C3503" t="s">
        <v>6511</v>
      </c>
      <c r="G3503" s="1">
        <v>1.5300831152136249</v>
      </c>
      <c r="H3503" s="1">
        <v>39.340000000000003</v>
      </c>
      <c r="K3503" s="4">
        <v>84176030.480000004</v>
      </c>
      <c r="L3503" s="5">
        <v>4375001</v>
      </c>
      <c r="M3503" s="6">
        <v>19.240231000000001</v>
      </c>
      <c r="AB3503" s="8" t="s">
        <v>5282</v>
      </c>
      <c r="AG3503">
        <v>-8.1209999999999997E-3</v>
      </c>
    </row>
    <row r="3504" spans="1:33" x14ac:dyDescent="0.25">
      <c r="A3504" t="s">
        <v>5187</v>
      </c>
      <c r="B3504" t="s">
        <v>6512</v>
      </c>
      <c r="C3504" t="s">
        <v>6512</v>
      </c>
      <c r="G3504" s="1">
        <v>1.5308527988638181</v>
      </c>
      <c r="H3504" s="1">
        <v>44.8</v>
      </c>
      <c r="K3504" s="4">
        <v>84176030.480000004</v>
      </c>
      <c r="L3504" s="5">
        <v>4375001</v>
      </c>
      <c r="M3504" s="6">
        <v>19.240231000000001</v>
      </c>
      <c r="AB3504" s="8" t="s">
        <v>5282</v>
      </c>
      <c r="AG3504">
        <v>-8.1209999999999997E-3</v>
      </c>
    </row>
    <row r="3505" spans="1:33" x14ac:dyDescent="0.25">
      <c r="A3505" t="s">
        <v>5187</v>
      </c>
      <c r="B3505" t="s">
        <v>6513</v>
      </c>
      <c r="C3505" t="s">
        <v>6513</v>
      </c>
      <c r="G3505" s="1">
        <v>1.2027398831913929</v>
      </c>
      <c r="H3505" s="1">
        <v>44.43</v>
      </c>
      <c r="K3505" s="4">
        <v>84176030.480000004</v>
      </c>
      <c r="L3505" s="5">
        <v>4375001</v>
      </c>
      <c r="M3505" s="6">
        <v>19.240231000000001</v>
      </c>
      <c r="AB3505" s="8" t="s">
        <v>5282</v>
      </c>
      <c r="AG3505">
        <v>-8.1209999999999997E-3</v>
      </c>
    </row>
    <row r="3506" spans="1:33" x14ac:dyDescent="0.25">
      <c r="A3506" t="s">
        <v>5187</v>
      </c>
      <c r="B3506" t="s">
        <v>6514</v>
      </c>
      <c r="C3506" t="s">
        <v>6514</v>
      </c>
      <c r="G3506" s="1">
        <v>2.0874644906411288</v>
      </c>
      <c r="H3506" s="1">
        <v>51</v>
      </c>
      <c r="K3506" s="4">
        <v>84176030.480000004</v>
      </c>
      <c r="L3506" s="5">
        <v>4375001</v>
      </c>
      <c r="M3506" s="6">
        <v>19.240231000000001</v>
      </c>
      <c r="AB3506" s="8" t="s">
        <v>5282</v>
      </c>
      <c r="AG3506">
        <v>-8.1209999999999997E-3</v>
      </c>
    </row>
    <row r="3507" spans="1:33" x14ac:dyDescent="0.25">
      <c r="A3507" t="s">
        <v>5187</v>
      </c>
      <c r="B3507" t="s">
        <v>6515</v>
      </c>
      <c r="C3507" t="s">
        <v>6515</v>
      </c>
      <c r="G3507" s="1">
        <v>1.2871745135537529</v>
      </c>
      <c r="H3507" s="1">
        <v>52</v>
      </c>
      <c r="K3507" s="4">
        <v>84176030.480000004</v>
      </c>
      <c r="L3507" s="5">
        <v>4375001</v>
      </c>
      <c r="M3507" s="6">
        <v>19.240231000000001</v>
      </c>
      <c r="AB3507" s="8" t="s">
        <v>5282</v>
      </c>
      <c r="AG3507">
        <v>-8.1209999999999997E-3</v>
      </c>
    </row>
    <row r="3508" spans="1:33" x14ac:dyDescent="0.25">
      <c r="A3508" t="s">
        <v>5187</v>
      </c>
      <c r="B3508" t="s">
        <v>6516</v>
      </c>
      <c r="C3508" t="s">
        <v>6516</v>
      </c>
      <c r="G3508" s="1">
        <v>1.3006623224086771</v>
      </c>
      <c r="H3508" s="1">
        <v>58.76</v>
      </c>
      <c r="K3508" s="4">
        <v>84176030.480000004</v>
      </c>
      <c r="L3508" s="5">
        <v>4375001</v>
      </c>
      <c r="M3508" s="6">
        <v>19.240231000000001</v>
      </c>
      <c r="AB3508" s="8" t="s">
        <v>5282</v>
      </c>
      <c r="AG3508">
        <v>-8.1209999999999997E-3</v>
      </c>
    </row>
    <row r="3509" spans="1:33" x14ac:dyDescent="0.25">
      <c r="A3509" t="s">
        <v>5187</v>
      </c>
      <c r="B3509" t="s">
        <v>6517</v>
      </c>
      <c r="C3509" t="s">
        <v>6517</v>
      </c>
      <c r="G3509" s="1">
        <v>1.404414019864954</v>
      </c>
      <c r="H3509" s="1">
        <v>54.4</v>
      </c>
      <c r="K3509" s="4">
        <v>84176030.480000004</v>
      </c>
      <c r="L3509" s="5">
        <v>4375001</v>
      </c>
      <c r="M3509" s="6">
        <v>19.240231000000001</v>
      </c>
      <c r="AB3509" s="8" t="s">
        <v>5282</v>
      </c>
      <c r="AG3509">
        <v>-8.1209999999999997E-3</v>
      </c>
    </row>
    <row r="3510" spans="1:33" x14ac:dyDescent="0.25">
      <c r="A3510" t="s">
        <v>5187</v>
      </c>
      <c r="B3510" t="s">
        <v>6518</v>
      </c>
      <c r="C3510" t="s">
        <v>6518</v>
      </c>
      <c r="G3510" s="1">
        <v>1.108235808063335</v>
      </c>
      <c r="H3510" s="1">
        <v>63.4</v>
      </c>
      <c r="K3510" s="4">
        <v>84176030.480000004</v>
      </c>
      <c r="L3510" s="5">
        <v>4375001</v>
      </c>
      <c r="M3510" s="6">
        <v>19.240231000000001</v>
      </c>
      <c r="AB3510" s="8" t="s">
        <v>5282</v>
      </c>
      <c r="AG3510">
        <v>-8.1209999999999997E-3</v>
      </c>
    </row>
    <row r="3511" spans="1:33" x14ac:dyDescent="0.25">
      <c r="A3511" t="s">
        <v>5187</v>
      </c>
      <c r="B3511" t="s">
        <v>6519</v>
      </c>
      <c r="C3511" t="s">
        <v>6519</v>
      </c>
      <c r="G3511" s="1">
        <v>2.469964160483328</v>
      </c>
      <c r="H3511" s="1">
        <v>66.8</v>
      </c>
      <c r="K3511" s="4">
        <v>84176030.480000004</v>
      </c>
      <c r="L3511" s="5">
        <v>4375001</v>
      </c>
      <c r="M3511" s="6">
        <v>19.240231000000001</v>
      </c>
      <c r="AB3511" s="8" t="s">
        <v>5282</v>
      </c>
      <c r="AG3511">
        <v>-8.1209999999999997E-3</v>
      </c>
    </row>
    <row r="3512" spans="1:33" x14ac:dyDescent="0.25">
      <c r="A3512" t="s">
        <v>5187</v>
      </c>
      <c r="B3512" t="s">
        <v>6520</v>
      </c>
      <c r="C3512" t="s">
        <v>6520</v>
      </c>
      <c r="G3512" s="1">
        <v>0.58176145809502611</v>
      </c>
      <c r="H3512" s="1">
        <v>65.5</v>
      </c>
      <c r="K3512" s="4">
        <v>84176030.480000004</v>
      </c>
      <c r="L3512" s="5">
        <v>4375001</v>
      </c>
      <c r="M3512" s="6">
        <v>19.240231000000001</v>
      </c>
      <c r="AB3512" s="8" t="s">
        <v>5282</v>
      </c>
      <c r="AG3512">
        <v>-8.1209999999999997E-3</v>
      </c>
    </row>
    <row r="3513" spans="1:33" x14ac:dyDescent="0.25">
      <c r="A3513" t="s">
        <v>5187</v>
      </c>
      <c r="B3513" t="s">
        <v>6521</v>
      </c>
      <c r="C3513" t="s">
        <v>6521</v>
      </c>
      <c r="G3513" s="1">
        <v>1.2343482596469391</v>
      </c>
      <c r="H3513" s="1">
        <v>78.33</v>
      </c>
      <c r="K3513" s="4">
        <v>84176030.480000004</v>
      </c>
      <c r="L3513" s="5">
        <v>4375001</v>
      </c>
      <c r="M3513" s="6">
        <v>19.240231000000001</v>
      </c>
      <c r="AB3513" s="8" t="s">
        <v>5282</v>
      </c>
      <c r="AG3513">
        <v>-8.1209999999999997E-3</v>
      </c>
    </row>
    <row r="3514" spans="1:33" x14ac:dyDescent="0.25">
      <c r="A3514" t="s">
        <v>5187</v>
      </c>
      <c r="B3514" t="s">
        <v>6522</v>
      </c>
      <c r="C3514" t="s">
        <v>6522</v>
      </c>
      <c r="G3514" s="1">
        <v>0.49288252998712812</v>
      </c>
      <c r="H3514" s="1">
        <v>79.83</v>
      </c>
      <c r="K3514" s="4">
        <v>84176030.480000004</v>
      </c>
      <c r="L3514" s="5">
        <v>4375001</v>
      </c>
      <c r="M3514" s="6">
        <v>19.240231000000001</v>
      </c>
      <c r="AB3514" s="8" t="s">
        <v>5282</v>
      </c>
      <c r="AG3514">
        <v>-8.1209999999999997E-3</v>
      </c>
    </row>
    <row r="3515" spans="1:33" x14ac:dyDescent="0.25">
      <c r="A3515" t="s">
        <v>5187</v>
      </c>
      <c r="B3515" t="s">
        <v>6523</v>
      </c>
      <c r="C3515" t="s">
        <v>6523</v>
      </c>
      <c r="G3515" s="1">
        <v>0.56741359604249531</v>
      </c>
      <c r="H3515" s="1">
        <v>86.6</v>
      </c>
      <c r="K3515" s="4">
        <v>84176030.480000004</v>
      </c>
      <c r="L3515" s="5">
        <v>4375001</v>
      </c>
      <c r="M3515" s="6">
        <v>19.240231000000001</v>
      </c>
      <c r="AB3515" s="8" t="s">
        <v>5282</v>
      </c>
      <c r="AG3515">
        <v>-8.1209999999999997E-3</v>
      </c>
    </row>
    <row r="3516" spans="1:33" x14ac:dyDescent="0.25">
      <c r="A3516" t="s">
        <v>5187</v>
      </c>
      <c r="B3516" t="s">
        <v>6524</v>
      </c>
      <c r="C3516" t="s">
        <v>6524</v>
      </c>
      <c r="G3516" s="1">
        <v>0.53436602398639377</v>
      </c>
      <c r="H3516" s="1">
        <v>85.9</v>
      </c>
      <c r="K3516" s="4">
        <v>84176030.480000004</v>
      </c>
      <c r="L3516" s="5">
        <v>4375001</v>
      </c>
      <c r="M3516" s="6">
        <v>19.240231000000001</v>
      </c>
      <c r="AB3516" s="8" t="s">
        <v>5282</v>
      </c>
      <c r="AG3516">
        <v>-8.1209999999999997E-3</v>
      </c>
    </row>
    <row r="3517" spans="1:33" x14ac:dyDescent="0.25">
      <c r="A3517" t="s">
        <v>5187</v>
      </c>
      <c r="B3517" t="s">
        <v>6525</v>
      </c>
      <c r="C3517" t="s">
        <v>6525</v>
      </c>
      <c r="G3517" s="1">
        <v>0.52961497294578064</v>
      </c>
      <c r="H3517" s="1">
        <v>105</v>
      </c>
      <c r="K3517" s="4">
        <v>84176030.480000004</v>
      </c>
      <c r="L3517" s="5">
        <v>4375001</v>
      </c>
      <c r="M3517" s="6">
        <v>19.240231000000001</v>
      </c>
      <c r="AB3517" s="8" t="s">
        <v>5282</v>
      </c>
      <c r="AG3517">
        <v>-8.1209999999999997E-3</v>
      </c>
    </row>
    <row r="3518" spans="1:33" x14ac:dyDescent="0.25">
      <c r="A3518" t="s">
        <v>5187</v>
      </c>
      <c r="B3518" t="s">
        <v>6526</v>
      </c>
      <c r="C3518" t="s">
        <v>6526</v>
      </c>
      <c r="G3518" s="1">
        <v>1.2469703771404239</v>
      </c>
      <c r="H3518" s="1">
        <v>27.93</v>
      </c>
      <c r="K3518" s="4">
        <v>84176030.480000004</v>
      </c>
      <c r="L3518" s="5">
        <v>4375001</v>
      </c>
      <c r="M3518" s="6">
        <v>19.240231000000001</v>
      </c>
      <c r="AB3518" s="8" t="s">
        <v>5282</v>
      </c>
      <c r="AG3518">
        <v>-8.1209999999999997E-3</v>
      </c>
    </row>
    <row r="3519" spans="1:33" x14ac:dyDescent="0.25">
      <c r="A3519" t="s">
        <v>5187</v>
      </c>
      <c r="B3519" t="s">
        <v>6527</v>
      </c>
      <c r="C3519" t="s">
        <v>6527</v>
      </c>
      <c r="G3519" s="1">
        <v>1.198805383654328</v>
      </c>
      <c r="H3519" s="1">
        <v>30.53</v>
      </c>
      <c r="K3519" s="4">
        <v>84176030.480000004</v>
      </c>
      <c r="L3519" s="5">
        <v>4375001</v>
      </c>
      <c r="M3519" s="6">
        <v>19.240231000000001</v>
      </c>
      <c r="AB3519" s="8" t="s">
        <v>5282</v>
      </c>
      <c r="AG3519">
        <v>-8.1209999999999997E-3</v>
      </c>
    </row>
    <row r="3520" spans="1:33" x14ac:dyDescent="0.25">
      <c r="A3520" t="s">
        <v>5187</v>
      </c>
      <c r="B3520" t="s">
        <v>6528</v>
      </c>
      <c r="C3520" t="s">
        <v>6528</v>
      </c>
      <c r="G3520" s="1">
        <v>3.6449006964488748</v>
      </c>
      <c r="H3520" s="1">
        <v>34.92</v>
      </c>
      <c r="K3520" s="4">
        <v>84176030.480000004</v>
      </c>
      <c r="L3520" s="5">
        <v>4375001</v>
      </c>
      <c r="M3520" s="6">
        <v>19.240231000000001</v>
      </c>
      <c r="AB3520" s="8" t="s">
        <v>5282</v>
      </c>
      <c r="AG3520">
        <v>-8.1209999999999997E-3</v>
      </c>
    </row>
    <row r="3521" spans="1:33" x14ac:dyDescent="0.25">
      <c r="A3521" t="s">
        <v>5187</v>
      </c>
      <c r="B3521" t="s">
        <v>6529</v>
      </c>
      <c r="C3521" t="s">
        <v>6529</v>
      </c>
      <c r="G3521" s="1">
        <v>1.2482518033261281</v>
      </c>
      <c r="H3521" s="1">
        <v>36.56</v>
      </c>
      <c r="K3521" s="4">
        <v>84176030.480000004</v>
      </c>
      <c r="L3521" s="5">
        <v>4375001</v>
      </c>
      <c r="M3521" s="6">
        <v>19.240231000000001</v>
      </c>
      <c r="AB3521" s="8" t="s">
        <v>5282</v>
      </c>
      <c r="AG3521">
        <v>-8.1209999999999997E-3</v>
      </c>
    </row>
    <row r="3522" spans="1:33" x14ac:dyDescent="0.25">
      <c r="A3522" t="s">
        <v>5187</v>
      </c>
      <c r="B3522" t="s">
        <v>6530</v>
      </c>
      <c r="C3522" t="s">
        <v>6530</v>
      </c>
      <c r="G3522" s="1">
        <v>2.193285525390503</v>
      </c>
      <c r="H3522" s="1">
        <v>39.5</v>
      </c>
      <c r="K3522" s="4">
        <v>84176030.480000004</v>
      </c>
      <c r="L3522" s="5">
        <v>4375001</v>
      </c>
      <c r="M3522" s="6">
        <v>19.240231000000001</v>
      </c>
      <c r="AB3522" s="8" t="s">
        <v>5282</v>
      </c>
      <c r="AG3522">
        <v>-8.1209999999999997E-3</v>
      </c>
    </row>
    <row r="3523" spans="1:33" x14ac:dyDescent="0.25">
      <c r="A3523" t="s">
        <v>5187</v>
      </c>
      <c r="B3523" t="s">
        <v>6531</v>
      </c>
      <c r="C3523" t="s">
        <v>6531</v>
      </c>
      <c r="G3523" s="1">
        <v>4.2299229111598784</v>
      </c>
      <c r="H3523" s="1">
        <v>44.93</v>
      </c>
      <c r="K3523" s="4">
        <v>84176030.480000004</v>
      </c>
      <c r="L3523" s="5">
        <v>4375001</v>
      </c>
      <c r="M3523" s="6">
        <v>19.240231000000001</v>
      </c>
      <c r="AB3523" s="8" t="s">
        <v>5282</v>
      </c>
      <c r="AG3523">
        <v>-8.1209999999999997E-3</v>
      </c>
    </row>
    <row r="3524" spans="1:33" x14ac:dyDescent="0.25">
      <c r="A3524" t="s">
        <v>5187</v>
      </c>
      <c r="B3524" t="s">
        <v>6532</v>
      </c>
      <c r="C3524" t="s">
        <v>6532</v>
      </c>
      <c r="G3524" s="1">
        <v>2.0736860594272848</v>
      </c>
      <c r="H3524" s="1">
        <v>45.57</v>
      </c>
      <c r="K3524" s="4">
        <v>84176030.480000004</v>
      </c>
      <c r="L3524" s="5">
        <v>4375001</v>
      </c>
      <c r="M3524" s="6">
        <v>19.240231000000001</v>
      </c>
      <c r="AB3524" s="8" t="s">
        <v>5282</v>
      </c>
      <c r="AG3524">
        <v>-8.1209999999999997E-3</v>
      </c>
    </row>
    <row r="3525" spans="1:33" x14ac:dyDescent="0.25">
      <c r="A3525" t="s">
        <v>5187</v>
      </c>
      <c r="B3525" t="s">
        <v>6533</v>
      </c>
      <c r="C3525" t="s">
        <v>6533</v>
      </c>
      <c r="G3525" s="1">
        <v>1.971393215369833</v>
      </c>
      <c r="H3525" s="1">
        <v>52.35</v>
      </c>
      <c r="K3525" s="4">
        <v>84176030.480000004</v>
      </c>
      <c r="L3525" s="5">
        <v>4375001</v>
      </c>
      <c r="M3525" s="6">
        <v>19.240231000000001</v>
      </c>
      <c r="AB3525" s="8" t="s">
        <v>5282</v>
      </c>
      <c r="AG3525">
        <v>-8.1209999999999997E-3</v>
      </c>
    </row>
    <row r="3526" spans="1:33" x14ac:dyDescent="0.25">
      <c r="A3526" t="s">
        <v>5187</v>
      </c>
      <c r="B3526" t="s">
        <v>6534</v>
      </c>
      <c r="C3526" t="s">
        <v>6534</v>
      </c>
      <c r="G3526" s="1">
        <v>1.5261664290483099</v>
      </c>
      <c r="H3526" s="1">
        <v>57.99</v>
      </c>
      <c r="K3526" s="4">
        <v>84176030.480000004</v>
      </c>
      <c r="L3526" s="5">
        <v>4375001</v>
      </c>
      <c r="M3526" s="6">
        <v>19.240231000000001</v>
      </c>
      <c r="AB3526" s="8" t="s">
        <v>5282</v>
      </c>
      <c r="AG3526">
        <v>-8.1209999999999997E-3</v>
      </c>
    </row>
    <row r="3527" spans="1:33" x14ac:dyDescent="0.25">
      <c r="A3527" t="s">
        <v>5187</v>
      </c>
      <c r="B3527" t="s">
        <v>6535</v>
      </c>
      <c r="C3527" t="s">
        <v>6535</v>
      </c>
      <c r="G3527" s="1">
        <v>1.8568422846948061</v>
      </c>
      <c r="H3527" s="1">
        <v>62.7</v>
      </c>
      <c r="K3527" s="4">
        <v>84176030.480000004</v>
      </c>
      <c r="L3527" s="5">
        <v>4375001</v>
      </c>
      <c r="M3527" s="6">
        <v>19.240231000000001</v>
      </c>
      <c r="AB3527" s="8" t="s">
        <v>5282</v>
      </c>
      <c r="AG3527">
        <v>-8.1209999999999997E-3</v>
      </c>
    </row>
    <row r="3528" spans="1:33" x14ac:dyDescent="0.25">
      <c r="A3528" t="s">
        <v>5187</v>
      </c>
      <c r="B3528" t="s">
        <v>6536</v>
      </c>
      <c r="C3528" t="s">
        <v>6536</v>
      </c>
      <c r="G3528" s="1">
        <v>1.687353283704994</v>
      </c>
      <c r="H3528" s="1">
        <v>65.11</v>
      </c>
      <c r="K3528" s="4">
        <v>84176030.480000004</v>
      </c>
      <c r="L3528" s="5">
        <v>4375001</v>
      </c>
      <c r="M3528" s="6">
        <v>19.240231000000001</v>
      </c>
      <c r="AB3528" s="8" t="s">
        <v>5282</v>
      </c>
      <c r="AG3528">
        <v>-8.1209999999999997E-3</v>
      </c>
    </row>
    <row r="3529" spans="1:33" x14ac:dyDescent="0.25">
      <c r="A3529" t="s">
        <v>5187</v>
      </c>
      <c r="B3529" t="s">
        <v>6537</v>
      </c>
      <c r="C3529" t="s">
        <v>6537</v>
      </c>
      <c r="G3529" s="1">
        <v>1.550933824514237</v>
      </c>
      <c r="H3529" s="1">
        <v>69.7</v>
      </c>
      <c r="K3529" s="4">
        <v>84176030.480000004</v>
      </c>
      <c r="L3529" s="5">
        <v>4375001</v>
      </c>
      <c r="M3529" s="6">
        <v>19.240231000000001</v>
      </c>
      <c r="AB3529" s="8" t="s">
        <v>5282</v>
      </c>
      <c r="AG3529">
        <v>-8.1209999999999997E-3</v>
      </c>
    </row>
    <row r="3530" spans="1:33" x14ac:dyDescent="0.25">
      <c r="A3530" t="s">
        <v>5187</v>
      </c>
      <c r="B3530" t="s">
        <v>6538</v>
      </c>
      <c r="C3530" t="s">
        <v>6538</v>
      </c>
      <c r="G3530" s="1">
        <v>1.2752637345319451</v>
      </c>
      <c r="H3530" s="1">
        <v>67.2</v>
      </c>
      <c r="K3530" s="4">
        <v>84176030.480000004</v>
      </c>
      <c r="L3530" s="5">
        <v>4375001</v>
      </c>
      <c r="M3530" s="6">
        <v>19.240231000000001</v>
      </c>
      <c r="AB3530" s="8" t="s">
        <v>5282</v>
      </c>
      <c r="AG3530">
        <v>-8.1209999999999997E-3</v>
      </c>
    </row>
    <row r="3531" spans="1:33" x14ac:dyDescent="0.25">
      <c r="A3531" t="s">
        <v>5187</v>
      </c>
      <c r="B3531" t="s">
        <v>6539</v>
      </c>
      <c r="C3531" t="s">
        <v>6539</v>
      </c>
      <c r="G3531" s="1">
        <v>1.5404443548210269</v>
      </c>
      <c r="H3531" s="1">
        <v>81.27</v>
      </c>
      <c r="K3531" s="4">
        <v>84176030.480000004</v>
      </c>
      <c r="L3531" s="5">
        <v>4375001</v>
      </c>
      <c r="M3531" s="6">
        <v>19.240231000000001</v>
      </c>
      <c r="AB3531" s="8" t="s">
        <v>5282</v>
      </c>
      <c r="AG3531">
        <v>-8.1209999999999997E-3</v>
      </c>
    </row>
    <row r="3532" spans="1:33" x14ac:dyDescent="0.25">
      <c r="A3532" t="s">
        <v>5187</v>
      </c>
      <c r="B3532" t="s">
        <v>6540</v>
      </c>
      <c r="C3532" t="s">
        <v>6540</v>
      </c>
      <c r="G3532" s="1">
        <v>1.4585437412748019</v>
      </c>
      <c r="H3532" s="1">
        <v>86.7</v>
      </c>
      <c r="K3532" s="4">
        <v>84176030.480000004</v>
      </c>
      <c r="L3532" s="5">
        <v>4375001</v>
      </c>
      <c r="M3532" s="6">
        <v>19.240231000000001</v>
      </c>
      <c r="AB3532" s="8" t="s">
        <v>5282</v>
      </c>
      <c r="AG3532">
        <v>-8.1209999999999997E-3</v>
      </c>
    </row>
    <row r="3533" spans="1:33" x14ac:dyDescent="0.25">
      <c r="A3533" t="s">
        <v>5187</v>
      </c>
      <c r="B3533" t="s">
        <v>6541</v>
      </c>
      <c r="C3533" t="s">
        <v>6541</v>
      </c>
      <c r="G3533" s="1">
        <v>1.3069818767017629</v>
      </c>
      <c r="H3533" s="1">
        <v>83.9</v>
      </c>
      <c r="K3533" s="4">
        <v>84176030.480000004</v>
      </c>
      <c r="L3533" s="5">
        <v>4375001</v>
      </c>
      <c r="M3533" s="6">
        <v>19.240231000000001</v>
      </c>
      <c r="AB3533" s="8" t="s">
        <v>5282</v>
      </c>
      <c r="AG3533">
        <v>-8.1209999999999997E-3</v>
      </c>
    </row>
    <row r="3534" spans="1:33" x14ac:dyDescent="0.25">
      <c r="A3534" t="s">
        <v>5187</v>
      </c>
      <c r="B3534" t="s">
        <v>6542</v>
      </c>
      <c r="C3534" t="s">
        <v>6542</v>
      </c>
      <c r="G3534" s="1">
        <v>1.120054968836897</v>
      </c>
      <c r="H3534" s="1">
        <v>93.6</v>
      </c>
      <c r="K3534" s="4">
        <v>84176030.480000004</v>
      </c>
      <c r="L3534" s="5">
        <v>4375001</v>
      </c>
      <c r="M3534" s="6">
        <v>19.240231000000001</v>
      </c>
      <c r="AB3534" s="8" t="s">
        <v>5282</v>
      </c>
      <c r="AG3534">
        <v>-8.1209999999999997E-3</v>
      </c>
    </row>
    <row r="3535" spans="1:33" x14ac:dyDescent="0.25">
      <c r="A3535" t="s">
        <v>5187</v>
      </c>
      <c r="B3535" t="s">
        <v>6543</v>
      </c>
      <c r="C3535" t="s">
        <v>6543</v>
      </c>
      <c r="G3535" s="1">
        <v>1.3409102324447639</v>
      </c>
      <c r="H3535" s="1">
        <v>96.33</v>
      </c>
      <c r="K3535" s="4">
        <v>84176030.480000004</v>
      </c>
      <c r="L3535" s="5">
        <v>4375001</v>
      </c>
      <c r="M3535" s="6">
        <v>19.240231000000001</v>
      </c>
      <c r="AB3535" s="8" t="s">
        <v>5282</v>
      </c>
      <c r="AG3535">
        <v>-8.1209999999999997E-3</v>
      </c>
    </row>
    <row r="3536" spans="1:33" x14ac:dyDescent="0.25">
      <c r="A3536" t="s">
        <v>5187</v>
      </c>
      <c r="B3536" t="s">
        <v>6544</v>
      </c>
      <c r="C3536" t="s">
        <v>6544</v>
      </c>
      <c r="G3536" s="1">
        <v>1.260540378907834</v>
      </c>
      <c r="H3536" s="1">
        <v>122.1</v>
      </c>
      <c r="K3536" s="4">
        <v>84176030.480000004</v>
      </c>
      <c r="L3536" s="5">
        <v>4375001</v>
      </c>
      <c r="M3536" s="6">
        <v>19.240231000000001</v>
      </c>
      <c r="AB3536" s="8" t="s">
        <v>5282</v>
      </c>
      <c r="AG3536">
        <v>-8.1209999999999997E-3</v>
      </c>
    </row>
    <row r="3537" spans="1:33" x14ac:dyDescent="0.25">
      <c r="A3537" t="s">
        <v>5187</v>
      </c>
      <c r="B3537" t="s">
        <v>6545</v>
      </c>
      <c r="C3537" t="s">
        <v>6545</v>
      </c>
      <c r="G3537" s="1">
        <v>1.189122203612609</v>
      </c>
      <c r="H3537" s="1">
        <v>127.3</v>
      </c>
      <c r="K3537" s="4">
        <v>84176030.480000004</v>
      </c>
      <c r="L3537" s="5">
        <v>4375001</v>
      </c>
      <c r="M3537" s="6">
        <v>19.240231000000001</v>
      </c>
      <c r="AB3537" s="8" t="s">
        <v>5282</v>
      </c>
      <c r="AG3537">
        <v>-8.1209999999999997E-3</v>
      </c>
    </row>
    <row r="3538" spans="1:33" x14ac:dyDescent="0.25">
      <c r="A3538" t="s">
        <v>5187</v>
      </c>
      <c r="B3538" t="s">
        <v>6546</v>
      </c>
      <c r="C3538" t="s">
        <v>6546</v>
      </c>
      <c r="G3538" s="1">
        <v>0.99154857720732081</v>
      </c>
      <c r="H3538" s="1">
        <v>131.1</v>
      </c>
      <c r="K3538" s="4">
        <v>84176030.480000004</v>
      </c>
      <c r="L3538" s="5">
        <v>4375001</v>
      </c>
      <c r="M3538" s="6">
        <v>19.240231000000001</v>
      </c>
      <c r="AB3538" s="8" t="s">
        <v>5282</v>
      </c>
      <c r="AG3538">
        <v>-8.1209999999999997E-3</v>
      </c>
    </row>
    <row r="3539" spans="1:33" x14ac:dyDescent="0.25">
      <c r="A3539" t="s">
        <v>5187</v>
      </c>
      <c r="B3539" t="s">
        <v>6547</v>
      </c>
      <c r="C3539" t="s">
        <v>6547</v>
      </c>
      <c r="G3539" s="1">
        <v>1.1777753858501181</v>
      </c>
      <c r="H3539" s="1">
        <v>129.21</v>
      </c>
      <c r="K3539" s="4">
        <v>84176030.480000004</v>
      </c>
      <c r="L3539" s="5">
        <v>4375001</v>
      </c>
      <c r="M3539" s="6">
        <v>19.240231000000001</v>
      </c>
      <c r="AB3539" s="8" t="s">
        <v>5282</v>
      </c>
      <c r="AG3539">
        <v>-8.1209999999999997E-3</v>
      </c>
    </row>
    <row r="3540" spans="1:33" x14ac:dyDescent="0.25">
      <c r="A3540" t="s">
        <v>5187</v>
      </c>
      <c r="B3540" t="s">
        <v>6548</v>
      </c>
      <c r="C3540" t="s">
        <v>6548</v>
      </c>
      <c r="G3540" s="1">
        <v>1.0695492235385631</v>
      </c>
      <c r="H3540" s="1">
        <v>149.80000000000001</v>
      </c>
      <c r="K3540" s="4">
        <v>84176030.480000004</v>
      </c>
      <c r="L3540" s="5">
        <v>4375001</v>
      </c>
      <c r="M3540" s="6">
        <v>19.240231000000001</v>
      </c>
      <c r="AB3540" s="8" t="s">
        <v>5282</v>
      </c>
      <c r="AG3540">
        <v>-8.1209999999999997E-3</v>
      </c>
    </row>
    <row r="3541" spans="1:33" x14ac:dyDescent="0.25">
      <c r="A3541" t="s">
        <v>5187</v>
      </c>
      <c r="B3541" t="s">
        <v>6549</v>
      </c>
      <c r="C3541" t="s">
        <v>6549</v>
      </c>
      <c r="G3541" s="1">
        <v>1.008690004588755</v>
      </c>
      <c r="H3541" s="1">
        <v>164</v>
      </c>
      <c r="K3541" s="4">
        <v>84176030.480000004</v>
      </c>
      <c r="L3541" s="5">
        <v>4375001</v>
      </c>
      <c r="M3541" s="6">
        <v>19.240231000000001</v>
      </c>
      <c r="AB3541" s="8" t="s">
        <v>5282</v>
      </c>
      <c r="AG3541">
        <v>-8.1209999999999997E-3</v>
      </c>
    </row>
    <row r="3542" spans="1:33" x14ac:dyDescent="0.25">
      <c r="A3542" t="s">
        <v>5187</v>
      </c>
      <c r="B3542" t="s">
        <v>6550</v>
      </c>
      <c r="C3542" t="s">
        <v>6550</v>
      </c>
      <c r="G3542" s="1">
        <v>0.44197647721075461</v>
      </c>
      <c r="H3542" s="1">
        <v>157.6</v>
      </c>
      <c r="K3542" s="4">
        <v>84176030.480000004</v>
      </c>
      <c r="L3542" s="5">
        <v>4375001</v>
      </c>
      <c r="M3542" s="6">
        <v>19.240231000000001</v>
      </c>
      <c r="AB3542" s="8" t="s">
        <v>5282</v>
      </c>
      <c r="AG3542">
        <v>-8.1209999999999997E-3</v>
      </c>
    </row>
    <row r="3543" spans="1:33" x14ac:dyDescent="0.25">
      <c r="A3543" t="s">
        <v>5187</v>
      </c>
      <c r="B3543" t="s">
        <v>6551</v>
      </c>
      <c r="C3543" t="s">
        <v>6551</v>
      </c>
      <c r="G3543" s="1">
        <v>1.0025925283751731</v>
      </c>
      <c r="H3543" s="1">
        <v>171.8</v>
      </c>
      <c r="K3543" s="4">
        <v>84176030.480000004</v>
      </c>
      <c r="L3543" s="5">
        <v>4375001</v>
      </c>
      <c r="M3543" s="6">
        <v>19.240231000000001</v>
      </c>
      <c r="AB3543" s="8" t="s">
        <v>5282</v>
      </c>
      <c r="AG3543">
        <v>-8.1209999999999997E-3</v>
      </c>
    </row>
    <row r="3544" spans="1:33" x14ac:dyDescent="0.25">
      <c r="A3544" t="s">
        <v>5187</v>
      </c>
      <c r="B3544" t="s">
        <v>6552</v>
      </c>
      <c r="C3544" t="s">
        <v>6552</v>
      </c>
      <c r="G3544" s="1">
        <v>0.94952731462158813</v>
      </c>
      <c r="H3544" s="1">
        <v>182.2</v>
      </c>
      <c r="K3544" s="4">
        <v>84176030.480000004</v>
      </c>
      <c r="L3544" s="5">
        <v>4375001</v>
      </c>
      <c r="M3544" s="6">
        <v>19.240231000000001</v>
      </c>
      <c r="AB3544" s="8" t="s">
        <v>5282</v>
      </c>
      <c r="AG3544">
        <v>-8.1209999999999997E-3</v>
      </c>
    </row>
    <row r="3545" spans="1:33" x14ac:dyDescent="0.25">
      <c r="A3545" t="s">
        <v>5187</v>
      </c>
      <c r="B3545" t="s">
        <v>6553</v>
      </c>
      <c r="C3545" t="s">
        <v>6553</v>
      </c>
      <c r="G3545" s="1">
        <v>0.43411982880548727</v>
      </c>
      <c r="H3545" s="1">
        <v>189.1</v>
      </c>
      <c r="K3545" s="4">
        <v>84176030.480000004</v>
      </c>
      <c r="L3545" s="5">
        <v>4375001</v>
      </c>
      <c r="M3545" s="6">
        <v>19.240231000000001</v>
      </c>
      <c r="AB3545" s="8" t="s">
        <v>5282</v>
      </c>
      <c r="AG3545">
        <v>-8.1209999999999997E-3</v>
      </c>
    </row>
    <row r="3546" spans="1:33" x14ac:dyDescent="0.25">
      <c r="A3546" t="s">
        <v>5187</v>
      </c>
      <c r="B3546" t="s">
        <v>6554</v>
      </c>
      <c r="C3546" t="s">
        <v>6554</v>
      </c>
      <c r="G3546" s="1">
        <v>0.43274802354358249</v>
      </c>
      <c r="H3546" s="1">
        <v>209.55</v>
      </c>
      <c r="K3546" s="4">
        <v>84176030.480000004</v>
      </c>
      <c r="L3546" s="5">
        <v>4375001</v>
      </c>
      <c r="M3546" s="6">
        <v>19.240231000000001</v>
      </c>
      <c r="AB3546" s="8" t="s">
        <v>5282</v>
      </c>
      <c r="AG3546">
        <v>-8.1209999999999997E-3</v>
      </c>
    </row>
    <row r="3547" spans="1:33" x14ac:dyDescent="0.25">
      <c r="A3547" t="s">
        <v>5187</v>
      </c>
      <c r="B3547" t="s">
        <v>6555</v>
      </c>
      <c r="C3547" t="s">
        <v>6555</v>
      </c>
      <c r="G3547" s="1">
        <v>0.42431519933895773</v>
      </c>
      <c r="H3547" s="1">
        <v>231.64</v>
      </c>
      <c r="K3547" s="4">
        <v>84176030.480000004</v>
      </c>
      <c r="L3547" s="5">
        <v>4375001</v>
      </c>
      <c r="M3547" s="6">
        <v>19.240231000000001</v>
      </c>
      <c r="AB3547" s="8" t="s">
        <v>5282</v>
      </c>
      <c r="AG3547">
        <v>-8.1209999999999997E-3</v>
      </c>
    </row>
    <row r="3548" spans="1:33" x14ac:dyDescent="0.25">
      <c r="A3548" t="s">
        <v>5187</v>
      </c>
      <c r="B3548" t="s">
        <v>6556</v>
      </c>
      <c r="C3548" t="s">
        <v>6556</v>
      </c>
      <c r="G3548" s="1">
        <v>0.16916859377941931</v>
      </c>
      <c r="H3548" s="1">
        <v>1.45</v>
      </c>
      <c r="K3548" s="4">
        <v>84176030.480000004</v>
      </c>
      <c r="L3548" s="5">
        <v>4375001</v>
      </c>
      <c r="M3548" s="6">
        <v>19.240231000000001</v>
      </c>
      <c r="AB3548" s="8" t="s">
        <v>5282</v>
      </c>
      <c r="AG3548">
        <v>-8.1209999999999997E-3</v>
      </c>
    </row>
    <row r="3549" spans="1:33" x14ac:dyDescent="0.25">
      <c r="A3549" t="s">
        <v>5187</v>
      </c>
      <c r="B3549" t="s">
        <v>6557</v>
      </c>
      <c r="C3549" t="s">
        <v>6557</v>
      </c>
      <c r="G3549" s="1">
        <v>1.7098414359738261</v>
      </c>
      <c r="H3549" s="1">
        <v>1.2</v>
      </c>
      <c r="K3549" s="4">
        <v>84176030.480000004</v>
      </c>
      <c r="L3549" s="5">
        <v>4375001</v>
      </c>
      <c r="M3549" s="6">
        <v>19.240231000000001</v>
      </c>
      <c r="AB3549" s="8" t="s">
        <v>5282</v>
      </c>
      <c r="AG3549">
        <v>-8.1209999999999997E-3</v>
      </c>
    </row>
    <row r="3550" spans="1:33" x14ac:dyDescent="0.25">
      <c r="A3550" t="s">
        <v>5187</v>
      </c>
      <c r="B3550" t="s">
        <v>6558</v>
      </c>
      <c r="C3550" t="s">
        <v>6558</v>
      </c>
      <c r="G3550" s="1">
        <v>1.874000923416214</v>
      </c>
      <c r="H3550" s="1">
        <v>1.5</v>
      </c>
      <c r="K3550" s="4">
        <v>84176030.480000004</v>
      </c>
      <c r="L3550" s="5">
        <v>4375001</v>
      </c>
      <c r="M3550" s="6">
        <v>19.240231000000001</v>
      </c>
      <c r="AB3550" s="8" t="s">
        <v>5282</v>
      </c>
      <c r="AG3550">
        <v>-8.1209999999999997E-3</v>
      </c>
    </row>
    <row r="3551" spans="1:33" x14ac:dyDescent="0.25">
      <c r="A3551" t="s">
        <v>5187</v>
      </c>
      <c r="B3551" t="s">
        <v>6559</v>
      </c>
      <c r="C3551" t="s">
        <v>6559</v>
      </c>
      <c r="G3551" s="1">
        <v>0.28126473810044161</v>
      </c>
      <c r="H3551" s="1">
        <v>2.02</v>
      </c>
      <c r="K3551" s="4">
        <v>84176030.480000004</v>
      </c>
      <c r="L3551" s="5">
        <v>4375001</v>
      </c>
      <c r="M3551" s="6">
        <v>19.240231000000001</v>
      </c>
      <c r="AB3551" s="8" t="s">
        <v>5282</v>
      </c>
      <c r="AG3551">
        <v>-8.1209999999999997E-3</v>
      </c>
    </row>
    <row r="3552" spans="1:33" x14ac:dyDescent="0.25">
      <c r="A3552" t="s">
        <v>5187</v>
      </c>
      <c r="B3552" t="s">
        <v>6560</v>
      </c>
      <c r="C3552" t="s">
        <v>6560</v>
      </c>
      <c r="G3552" s="1">
        <v>2.6203610795658818</v>
      </c>
      <c r="H3552" s="1">
        <v>2.19</v>
      </c>
      <c r="K3552" s="4">
        <v>84176030.480000004</v>
      </c>
      <c r="L3552" s="5">
        <v>4375001</v>
      </c>
      <c r="M3552" s="6">
        <v>19.240231000000001</v>
      </c>
      <c r="AB3552" s="8" t="s">
        <v>5282</v>
      </c>
      <c r="AG3552">
        <v>-8.1209999999999997E-3</v>
      </c>
    </row>
    <row r="3553" spans="1:33" x14ac:dyDescent="0.25">
      <c r="A3553" t="s">
        <v>5187</v>
      </c>
      <c r="B3553" t="s">
        <v>6561</v>
      </c>
      <c r="C3553" t="s">
        <v>6561</v>
      </c>
      <c r="G3553" s="1">
        <v>3.1413028769821412</v>
      </c>
      <c r="H3553" s="1">
        <v>2.2000000000000002</v>
      </c>
      <c r="K3553" s="4">
        <v>84176030.480000004</v>
      </c>
      <c r="L3553" s="5">
        <v>4375001</v>
      </c>
      <c r="M3553" s="6">
        <v>19.240231000000001</v>
      </c>
      <c r="AB3553" s="8" t="s">
        <v>5282</v>
      </c>
      <c r="AG3553">
        <v>-8.1209999999999997E-3</v>
      </c>
    </row>
    <row r="3554" spans="1:33" x14ac:dyDescent="0.25">
      <c r="A3554" t="s">
        <v>5187</v>
      </c>
      <c r="B3554" t="s">
        <v>6562</v>
      </c>
      <c r="C3554" t="s">
        <v>6562</v>
      </c>
      <c r="G3554" s="1">
        <v>0.2276073428480121</v>
      </c>
      <c r="H3554" s="1">
        <v>2.5499999999999998</v>
      </c>
      <c r="K3554" s="4">
        <v>84176030.480000004</v>
      </c>
      <c r="L3554" s="5">
        <v>4375001</v>
      </c>
      <c r="M3554" s="6">
        <v>19.240231000000001</v>
      </c>
      <c r="AB3554" s="8" t="s">
        <v>5282</v>
      </c>
      <c r="AG3554">
        <v>-8.1209999999999997E-3</v>
      </c>
    </row>
    <row r="3555" spans="1:33" x14ac:dyDescent="0.25">
      <c r="A3555" t="s">
        <v>5187</v>
      </c>
      <c r="B3555" t="s">
        <v>6563</v>
      </c>
      <c r="C3555" t="s">
        <v>6563</v>
      </c>
      <c r="G3555" s="1">
        <v>2.38638136296623</v>
      </c>
      <c r="H3555" s="1">
        <v>3</v>
      </c>
      <c r="K3555" s="4">
        <v>84176030.480000004</v>
      </c>
      <c r="L3555" s="5">
        <v>4375001</v>
      </c>
      <c r="M3555" s="6">
        <v>19.240231000000001</v>
      </c>
      <c r="AB3555" s="8" t="s">
        <v>5282</v>
      </c>
      <c r="AG3555">
        <v>-8.1209999999999997E-3</v>
      </c>
    </row>
    <row r="3556" spans="1:33" x14ac:dyDescent="0.25">
      <c r="A3556" t="s">
        <v>5187</v>
      </c>
      <c r="B3556" t="s">
        <v>6564</v>
      </c>
      <c r="C3556" t="s">
        <v>6564</v>
      </c>
      <c r="G3556" s="1">
        <v>2.6708227024568711</v>
      </c>
      <c r="H3556" s="1">
        <v>3</v>
      </c>
      <c r="K3556" s="4">
        <v>84176030.480000004</v>
      </c>
      <c r="L3556" s="5">
        <v>4375001</v>
      </c>
      <c r="M3556" s="6">
        <v>19.240231000000001</v>
      </c>
      <c r="AB3556" s="8" t="s">
        <v>5282</v>
      </c>
      <c r="AG3556">
        <v>-8.1209999999999997E-3</v>
      </c>
    </row>
    <row r="3557" spans="1:33" x14ac:dyDescent="0.25">
      <c r="A3557" t="s">
        <v>5187</v>
      </c>
      <c r="B3557" t="s">
        <v>6565</v>
      </c>
      <c r="C3557" t="s">
        <v>6565</v>
      </c>
      <c r="G3557" s="1">
        <v>0.19720387792185509</v>
      </c>
      <c r="H3557" s="1">
        <v>4</v>
      </c>
      <c r="K3557" s="4">
        <v>84176030.480000004</v>
      </c>
      <c r="L3557" s="5">
        <v>4375001</v>
      </c>
      <c r="M3557" s="6">
        <v>19.240231000000001</v>
      </c>
      <c r="AB3557" s="8" t="s">
        <v>5282</v>
      </c>
      <c r="AG3557">
        <v>-8.1209999999999997E-3</v>
      </c>
    </row>
    <row r="3558" spans="1:33" x14ac:dyDescent="0.25">
      <c r="A3558" t="s">
        <v>5187</v>
      </c>
      <c r="B3558" t="s">
        <v>6566</v>
      </c>
      <c r="C3558" t="s">
        <v>6566</v>
      </c>
      <c r="G3558" s="1">
        <v>2.1966422402514589</v>
      </c>
      <c r="H3558" s="1">
        <v>4.5</v>
      </c>
      <c r="K3558" s="4">
        <v>84176030.480000004</v>
      </c>
      <c r="L3558" s="5">
        <v>4375001</v>
      </c>
      <c r="M3558" s="6">
        <v>19.240231000000001</v>
      </c>
      <c r="AB3558" s="8" t="s">
        <v>5282</v>
      </c>
      <c r="AG3558">
        <v>-8.1209999999999997E-3</v>
      </c>
    </row>
    <row r="3559" spans="1:33" x14ac:dyDescent="0.25">
      <c r="A3559" t="s">
        <v>5187</v>
      </c>
      <c r="B3559" t="s">
        <v>6567</v>
      </c>
      <c r="C3559" t="s">
        <v>6567</v>
      </c>
      <c r="G3559" s="1">
        <v>2.2986366385349069</v>
      </c>
      <c r="H3559" s="1">
        <v>4.9000000000000004</v>
      </c>
      <c r="K3559" s="4">
        <v>84176030.480000004</v>
      </c>
      <c r="L3559" s="5">
        <v>4375001</v>
      </c>
      <c r="M3559" s="6">
        <v>19.240231000000001</v>
      </c>
      <c r="AB3559" s="8" t="s">
        <v>5282</v>
      </c>
      <c r="AG3559">
        <v>-8.1209999999999997E-3</v>
      </c>
    </row>
    <row r="3560" spans="1:33" x14ac:dyDescent="0.25">
      <c r="A3560" t="s">
        <v>5187</v>
      </c>
      <c r="B3560" t="s">
        <v>6568</v>
      </c>
      <c r="C3560" t="s">
        <v>6568</v>
      </c>
      <c r="G3560" s="1">
        <v>0.17049728934521499</v>
      </c>
      <c r="H3560" s="1">
        <v>6.9</v>
      </c>
      <c r="K3560" s="4">
        <v>84176030.480000004</v>
      </c>
      <c r="L3560" s="5">
        <v>4375001</v>
      </c>
      <c r="M3560" s="6">
        <v>19.240231000000001</v>
      </c>
      <c r="AB3560" s="8" t="s">
        <v>5282</v>
      </c>
      <c r="AG3560">
        <v>-8.1209999999999997E-3</v>
      </c>
    </row>
    <row r="3561" spans="1:33" x14ac:dyDescent="0.25">
      <c r="A3561" t="s">
        <v>5187</v>
      </c>
      <c r="B3561" t="s">
        <v>6569</v>
      </c>
      <c r="C3561" t="s">
        <v>6569</v>
      </c>
      <c r="G3561" s="1">
        <v>1.753259776873181</v>
      </c>
      <c r="H3561" s="1">
        <v>6.4</v>
      </c>
      <c r="K3561" s="4">
        <v>84176030.480000004</v>
      </c>
      <c r="L3561" s="5">
        <v>4375001</v>
      </c>
      <c r="M3561" s="6">
        <v>19.240231000000001</v>
      </c>
      <c r="AB3561" s="8" t="s">
        <v>5282</v>
      </c>
      <c r="AG3561">
        <v>-8.1209999999999997E-3</v>
      </c>
    </row>
    <row r="3562" spans="1:33" x14ac:dyDescent="0.25">
      <c r="A3562" t="s">
        <v>5187</v>
      </c>
      <c r="B3562" t="s">
        <v>6570</v>
      </c>
      <c r="C3562" t="s">
        <v>6570</v>
      </c>
      <c r="G3562" s="1">
        <v>1.999155132289778</v>
      </c>
      <c r="H3562" s="1">
        <v>7.82</v>
      </c>
      <c r="K3562" s="4">
        <v>84176030.480000004</v>
      </c>
      <c r="L3562" s="5">
        <v>4375001</v>
      </c>
      <c r="M3562" s="6">
        <v>19.240231000000001</v>
      </c>
      <c r="AB3562" s="8" t="s">
        <v>5282</v>
      </c>
      <c r="AG3562">
        <v>-8.1209999999999997E-3</v>
      </c>
    </row>
    <row r="3563" spans="1:33" x14ac:dyDescent="0.25">
      <c r="A3563" t="s">
        <v>5187</v>
      </c>
      <c r="B3563" t="s">
        <v>6571</v>
      </c>
      <c r="C3563" t="s">
        <v>6571</v>
      </c>
      <c r="G3563" s="1">
        <v>0.15051054334447581</v>
      </c>
      <c r="H3563" s="1">
        <v>9.5</v>
      </c>
      <c r="K3563" s="4">
        <v>84176030.480000004</v>
      </c>
      <c r="L3563" s="5">
        <v>4375001</v>
      </c>
      <c r="M3563" s="6">
        <v>19.240231000000001</v>
      </c>
      <c r="AB3563" s="8" t="s">
        <v>5282</v>
      </c>
      <c r="AG3563">
        <v>-8.1209999999999997E-3</v>
      </c>
    </row>
    <row r="3564" spans="1:33" x14ac:dyDescent="0.25">
      <c r="A3564" t="s">
        <v>5187</v>
      </c>
      <c r="B3564" t="s">
        <v>6572</v>
      </c>
      <c r="C3564" t="s">
        <v>6572</v>
      </c>
      <c r="G3564" s="1">
        <v>1.5520170154566859</v>
      </c>
      <c r="H3564" s="1">
        <v>8.6</v>
      </c>
      <c r="K3564" s="4">
        <v>84176030.480000004</v>
      </c>
      <c r="L3564" s="5">
        <v>4375001</v>
      </c>
      <c r="M3564" s="6">
        <v>19.240231000000001</v>
      </c>
      <c r="AB3564" s="8" t="s">
        <v>5282</v>
      </c>
      <c r="AG3564">
        <v>-8.1209999999999997E-3</v>
      </c>
    </row>
    <row r="3565" spans="1:33" x14ac:dyDescent="0.25">
      <c r="A3565" t="s">
        <v>5187</v>
      </c>
      <c r="B3565" t="s">
        <v>6573</v>
      </c>
      <c r="C3565" t="s">
        <v>6573</v>
      </c>
      <c r="G3565" s="1">
        <v>1.7546047426999689</v>
      </c>
      <c r="H3565" s="1">
        <v>9.3699999999999992</v>
      </c>
      <c r="K3565" s="4">
        <v>84176030.480000004</v>
      </c>
      <c r="L3565" s="5">
        <v>4375001</v>
      </c>
      <c r="M3565" s="6">
        <v>19.240231000000001</v>
      </c>
      <c r="AB3565" s="8" t="s">
        <v>5282</v>
      </c>
      <c r="AG3565">
        <v>-8.1209999999999997E-3</v>
      </c>
    </row>
    <row r="3566" spans="1:33" x14ac:dyDescent="0.25">
      <c r="A3566" t="s">
        <v>5187</v>
      </c>
      <c r="B3566" t="s">
        <v>6574</v>
      </c>
      <c r="C3566" t="s">
        <v>6574</v>
      </c>
      <c r="G3566" s="1">
        <v>0.13246655430287971</v>
      </c>
      <c r="H3566" s="1">
        <v>10.7</v>
      </c>
      <c r="K3566" s="4">
        <v>84176030.480000004</v>
      </c>
      <c r="L3566" s="5">
        <v>4375001</v>
      </c>
      <c r="M3566" s="6">
        <v>19.240231000000001</v>
      </c>
      <c r="AB3566" s="8" t="s">
        <v>5282</v>
      </c>
      <c r="AG3566">
        <v>-8.1209999999999997E-3</v>
      </c>
    </row>
    <row r="3567" spans="1:33" x14ac:dyDescent="0.25">
      <c r="A3567" t="s">
        <v>5187</v>
      </c>
      <c r="B3567" t="s">
        <v>6575</v>
      </c>
      <c r="C3567" t="s">
        <v>6575</v>
      </c>
      <c r="G3567" s="1">
        <v>1.429142030761936</v>
      </c>
      <c r="H3567" s="1">
        <v>12.3</v>
      </c>
      <c r="K3567" s="4">
        <v>84176030.480000004</v>
      </c>
      <c r="L3567" s="5">
        <v>4375001</v>
      </c>
      <c r="M3567" s="6">
        <v>19.240231000000001</v>
      </c>
      <c r="AB3567" s="8" t="s">
        <v>5282</v>
      </c>
      <c r="AG3567">
        <v>-8.1209999999999997E-3</v>
      </c>
    </row>
    <row r="3568" spans="1:33" x14ac:dyDescent="0.25">
      <c r="A3568" t="s">
        <v>5187</v>
      </c>
      <c r="B3568" t="s">
        <v>6576</v>
      </c>
      <c r="C3568" t="s">
        <v>6576</v>
      </c>
      <c r="G3568" s="1">
        <v>1.5523289680293311</v>
      </c>
      <c r="H3568" s="1">
        <v>11.7</v>
      </c>
      <c r="K3568" s="4">
        <v>84176030.480000004</v>
      </c>
      <c r="L3568" s="5">
        <v>4375001</v>
      </c>
      <c r="M3568" s="6">
        <v>19.240231000000001</v>
      </c>
      <c r="AB3568" s="8" t="s">
        <v>5282</v>
      </c>
      <c r="AG3568">
        <v>-8.1209999999999997E-3</v>
      </c>
    </row>
    <row r="3569" spans="1:33" x14ac:dyDescent="0.25">
      <c r="A3569" t="s">
        <v>5187</v>
      </c>
      <c r="B3569" t="s">
        <v>6577</v>
      </c>
      <c r="C3569" t="s">
        <v>6577</v>
      </c>
      <c r="G3569" s="1">
        <v>5.6737059840349248E-2</v>
      </c>
      <c r="H3569" s="1">
        <v>14.5</v>
      </c>
      <c r="K3569" s="4">
        <v>84176030.480000004</v>
      </c>
      <c r="L3569" s="5">
        <v>4375001</v>
      </c>
      <c r="M3569" s="6">
        <v>19.240231000000001</v>
      </c>
      <c r="AB3569" s="8" t="s">
        <v>5282</v>
      </c>
      <c r="AG3569">
        <v>-8.1209999999999997E-3</v>
      </c>
    </row>
    <row r="3570" spans="1:33" x14ac:dyDescent="0.25">
      <c r="A3570" t="s">
        <v>5187</v>
      </c>
      <c r="B3570" t="s">
        <v>6578</v>
      </c>
      <c r="C3570" t="s">
        <v>6578</v>
      </c>
      <c r="G3570" s="1">
        <v>0.63523904959168154</v>
      </c>
      <c r="H3570" s="1">
        <v>16.489999999999998</v>
      </c>
      <c r="K3570" s="4">
        <v>84176030.480000004</v>
      </c>
      <c r="L3570" s="5">
        <v>4375001</v>
      </c>
      <c r="M3570" s="6">
        <v>19.240231000000001</v>
      </c>
      <c r="AB3570" s="8" t="s">
        <v>5282</v>
      </c>
      <c r="AG3570">
        <v>-8.1209999999999997E-3</v>
      </c>
    </row>
    <row r="3571" spans="1:33" x14ac:dyDescent="0.25">
      <c r="A3571" t="s">
        <v>5187</v>
      </c>
      <c r="B3571" t="s">
        <v>6579</v>
      </c>
      <c r="C3571" t="s">
        <v>6579</v>
      </c>
      <c r="G3571" s="1">
        <v>0.69155855545749501</v>
      </c>
      <c r="H3571" s="1">
        <v>18.399999999999999</v>
      </c>
      <c r="K3571" s="4">
        <v>84176030.480000004</v>
      </c>
      <c r="L3571" s="5">
        <v>4375001</v>
      </c>
      <c r="M3571" s="6">
        <v>19.240231000000001</v>
      </c>
      <c r="AB3571" s="8" t="s">
        <v>5282</v>
      </c>
      <c r="AG3571">
        <v>-8.1209999999999997E-3</v>
      </c>
    </row>
    <row r="3572" spans="1:33" x14ac:dyDescent="0.25">
      <c r="A3572" t="s">
        <v>5187</v>
      </c>
      <c r="B3572" t="s">
        <v>6580</v>
      </c>
      <c r="C3572" t="s">
        <v>6580</v>
      </c>
      <c r="G3572" s="1">
        <v>-1.489909694616</v>
      </c>
      <c r="H3572" s="1">
        <v>0.3</v>
      </c>
      <c r="K3572" s="4">
        <v>84176030.480000004</v>
      </c>
      <c r="L3572" s="5">
        <v>4375001</v>
      </c>
      <c r="M3572" s="6">
        <v>19.240231000000001</v>
      </c>
      <c r="AB3572" s="8" t="s">
        <v>5282</v>
      </c>
      <c r="AG3572">
        <v>-8.1209999999999997E-3</v>
      </c>
    </row>
    <row r="3573" spans="1:33" x14ac:dyDescent="0.25">
      <c r="A3573" t="s">
        <v>5187</v>
      </c>
      <c r="B3573" t="s">
        <v>6581</v>
      </c>
      <c r="C3573" t="s">
        <v>6581</v>
      </c>
      <c r="G3573" s="1">
        <v>-298.19167953149997</v>
      </c>
      <c r="H3573" s="1">
        <v>0.17499999999999999</v>
      </c>
      <c r="K3573" s="4">
        <v>84176030.480000004</v>
      </c>
      <c r="L3573" s="5">
        <v>4375001</v>
      </c>
      <c r="M3573" s="6">
        <v>19.240231000000001</v>
      </c>
      <c r="AB3573" s="8" t="s">
        <v>5282</v>
      </c>
      <c r="AG3573">
        <v>-8.1209999999999997E-3</v>
      </c>
    </row>
    <row r="3574" spans="1:33" x14ac:dyDescent="0.25">
      <c r="A3574" t="s">
        <v>5187</v>
      </c>
      <c r="B3574" t="s">
        <v>6581</v>
      </c>
      <c r="C3574" t="s">
        <v>6581</v>
      </c>
      <c r="G3574" s="1">
        <v>-1.489909694616</v>
      </c>
      <c r="H3574" s="1">
        <v>0.17499999999999999</v>
      </c>
      <c r="K3574" s="4">
        <v>84176030.480000004</v>
      </c>
      <c r="L3574" s="5">
        <v>4375001</v>
      </c>
      <c r="M3574" s="6">
        <v>19.240231000000001</v>
      </c>
      <c r="AB3574" s="8" t="s">
        <v>5282</v>
      </c>
      <c r="AG3574">
        <v>-8.1209999999999997E-3</v>
      </c>
    </row>
    <row r="3575" spans="1:33" x14ac:dyDescent="0.25">
      <c r="A3575" t="s">
        <v>5187</v>
      </c>
      <c r="B3575" t="s">
        <v>6582</v>
      </c>
      <c r="C3575" t="s">
        <v>6582</v>
      </c>
      <c r="G3575" s="1">
        <v>-1.489909694616</v>
      </c>
      <c r="H3575" s="1">
        <v>0.125</v>
      </c>
      <c r="K3575" s="4">
        <v>84176030.480000004</v>
      </c>
      <c r="L3575" s="5">
        <v>4375001</v>
      </c>
      <c r="M3575" s="6">
        <v>19.240231000000001</v>
      </c>
      <c r="AB3575" s="8" t="s">
        <v>5282</v>
      </c>
      <c r="AG3575">
        <v>-8.1209999999999997E-3</v>
      </c>
    </row>
    <row r="3576" spans="1:33" x14ac:dyDescent="0.25">
      <c r="A3576" t="s">
        <v>5187</v>
      </c>
      <c r="B3576" t="s">
        <v>6582</v>
      </c>
      <c r="C3576" t="s">
        <v>6582</v>
      </c>
      <c r="G3576" s="1">
        <v>-298.19167953149997</v>
      </c>
      <c r="H3576" s="1">
        <v>0.125</v>
      </c>
      <c r="K3576" s="4">
        <v>84176030.480000004</v>
      </c>
      <c r="L3576" s="5">
        <v>4375001</v>
      </c>
      <c r="M3576" s="6">
        <v>19.240231000000001</v>
      </c>
      <c r="AB3576" s="8" t="s">
        <v>5282</v>
      </c>
      <c r="AG3576">
        <v>-8.1209999999999997E-3</v>
      </c>
    </row>
    <row r="3577" spans="1:33" x14ac:dyDescent="0.25">
      <c r="A3577" t="s">
        <v>5187</v>
      </c>
      <c r="B3577" t="s">
        <v>6583</v>
      </c>
      <c r="C3577" t="s">
        <v>6583</v>
      </c>
      <c r="G3577" s="1">
        <v>-1.489909694616</v>
      </c>
      <c r="H3577" s="1">
        <v>0.125</v>
      </c>
      <c r="K3577" s="4">
        <v>84176030.480000004</v>
      </c>
      <c r="L3577" s="5">
        <v>4375001</v>
      </c>
      <c r="M3577" s="6">
        <v>19.240231000000001</v>
      </c>
      <c r="AB3577" s="8" t="s">
        <v>5282</v>
      </c>
      <c r="AG3577">
        <v>-8.1209999999999997E-3</v>
      </c>
    </row>
    <row r="3578" spans="1:33" x14ac:dyDescent="0.25">
      <c r="A3578" t="s">
        <v>5187</v>
      </c>
      <c r="B3578" t="s">
        <v>6583</v>
      </c>
      <c r="C3578" t="s">
        <v>6583</v>
      </c>
      <c r="G3578" s="1">
        <v>-298.19167953149997</v>
      </c>
      <c r="H3578" s="1">
        <v>0.125</v>
      </c>
      <c r="K3578" s="4">
        <v>84176030.480000004</v>
      </c>
      <c r="L3578" s="5">
        <v>4375001</v>
      </c>
      <c r="M3578" s="6">
        <v>19.240231000000001</v>
      </c>
      <c r="AB3578" s="8" t="s">
        <v>5282</v>
      </c>
      <c r="AG3578">
        <v>-8.1209999999999997E-3</v>
      </c>
    </row>
    <row r="3579" spans="1:33" x14ac:dyDescent="0.25">
      <c r="A3579" t="s">
        <v>5187</v>
      </c>
      <c r="B3579" t="s">
        <v>6584</v>
      </c>
      <c r="C3579" t="s">
        <v>6584</v>
      </c>
      <c r="G3579" s="1">
        <v>-298.19167953149997</v>
      </c>
      <c r="H3579" s="1">
        <v>7.4999999999999997E-2</v>
      </c>
      <c r="K3579" s="4">
        <v>84176030.480000004</v>
      </c>
      <c r="L3579" s="5">
        <v>4375001</v>
      </c>
      <c r="M3579" s="6">
        <v>19.240231000000001</v>
      </c>
      <c r="AB3579" s="8" t="s">
        <v>5282</v>
      </c>
      <c r="AG3579">
        <v>-8.1209999999999997E-3</v>
      </c>
    </row>
    <row r="3580" spans="1:33" x14ac:dyDescent="0.25">
      <c r="A3580" t="s">
        <v>5187</v>
      </c>
      <c r="B3580" t="s">
        <v>6584</v>
      </c>
      <c r="C3580" t="s">
        <v>6584</v>
      </c>
      <c r="G3580" s="1">
        <v>-1.489909694616</v>
      </c>
      <c r="H3580" s="1">
        <v>7.4999999999999997E-2</v>
      </c>
      <c r="K3580" s="4">
        <v>84176030.480000004</v>
      </c>
      <c r="L3580" s="5">
        <v>4375001</v>
      </c>
      <c r="M3580" s="6">
        <v>19.240231000000001</v>
      </c>
      <c r="AB3580" s="8" t="s">
        <v>5282</v>
      </c>
      <c r="AG3580">
        <v>-8.1209999999999997E-3</v>
      </c>
    </row>
    <row r="3581" spans="1:33" x14ac:dyDescent="0.25">
      <c r="A3581" t="s">
        <v>5187</v>
      </c>
      <c r="B3581" t="s">
        <v>6585</v>
      </c>
      <c r="C3581" t="s">
        <v>6585</v>
      </c>
      <c r="G3581" s="1">
        <v>-1.489909694616</v>
      </c>
      <c r="H3581" s="1">
        <v>7.4999999999999997E-2</v>
      </c>
      <c r="K3581" s="4">
        <v>84176030.480000004</v>
      </c>
      <c r="L3581" s="5">
        <v>4375001</v>
      </c>
      <c r="M3581" s="6">
        <v>19.240231000000001</v>
      </c>
      <c r="AB3581" s="8" t="s">
        <v>5282</v>
      </c>
      <c r="AG3581">
        <v>-8.1209999999999997E-3</v>
      </c>
    </row>
    <row r="3582" spans="1:33" x14ac:dyDescent="0.25">
      <c r="A3582" t="s">
        <v>5187</v>
      </c>
      <c r="B3582" t="s">
        <v>6585</v>
      </c>
      <c r="C3582" t="s">
        <v>6585</v>
      </c>
      <c r="G3582" s="1">
        <v>-298.19167953149997</v>
      </c>
      <c r="H3582" s="1">
        <v>7.4999999999999997E-2</v>
      </c>
      <c r="K3582" s="4">
        <v>84176030.480000004</v>
      </c>
      <c r="L3582" s="5">
        <v>4375001</v>
      </c>
      <c r="M3582" s="6">
        <v>19.240231000000001</v>
      </c>
      <c r="AB3582" s="8" t="s">
        <v>5282</v>
      </c>
      <c r="AG3582">
        <v>-8.1209999999999997E-3</v>
      </c>
    </row>
    <row r="3583" spans="1:33" x14ac:dyDescent="0.25">
      <c r="A3583" t="s">
        <v>5187</v>
      </c>
      <c r="B3583" t="s">
        <v>6586</v>
      </c>
      <c r="C3583" t="s">
        <v>6586</v>
      </c>
      <c r="G3583" s="1">
        <v>-298.19167953149997</v>
      </c>
      <c r="H3583" s="1">
        <v>0.05</v>
      </c>
      <c r="K3583" s="4">
        <v>84176030.480000004</v>
      </c>
      <c r="L3583" s="5">
        <v>4375001</v>
      </c>
      <c r="M3583" s="6">
        <v>19.240231000000001</v>
      </c>
      <c r="AB3583" s="8" t="s">
        <v>5282</v>
      </c>
      <c r="AG3583">
        <v>-8.1209999999999997E-3</v>
      </c>
    </row>
    <row r="3584" spans="1:33" x14ac:dyDescent="0.25">
      <c r="A3584" t="s">
        <v>5187</v>
      </c>
      <c r="B3584" t="s">
        <v>6586</v>
      </c>
      <c r="C3584" t="s">
        <v>6586</v>
      </c>
      <c r="G3584" s="1">
        <v>-2.8336639234679999</v>
      </c>
      <c r="H3584" s="1">
        <v>0.05</v>
      </c>
      <c r="K3584" s="4">
        <v>84176030.480000004</v>
      </c>
      <c r="L3584" s="5">
        <v>4375001</v>
      </c>
      <c r="M3584" s="6">
        <v>19.240231000000001</v>
      </c>
      <c r="AB3584" s="8" t="s">
        <v>5282</v>
      </c>
      <c r="AG3584">
        <v>-8.1209999999999997E-3</v>
      </c>
    </row>
    <row r="3585" spans="1:33" x14ac:dyDescent="0.25">
      <c r="A3585" t="s">
        <v>5187</v>
      </c>
      <c r="B3585" t="s">
        <v>6587</v>
      </c>
      <c r="C3585" t="s">
        <v>6587</v>
      </c>
      <c r="G3585" s="1">
        <v>-442.95476427950001</v>
      </c>
      <c r="H3585" s="1">
        <v>7.4999999999999997E-2</v>
      </c>
      <c r="K3585" s="4">
        <v>84176030.480000004</v>
      </c>
      <c r="L3585" s="5">
        <v>4375001</v>
      </c>
      <c r="M3585" s="6">
        <v>19.240231000000001</v>
      </c>
      <c r="AB3585" s="8" t="s">
        <v>5282</v>
      </c>
      <c r="AG3585">
        <v>-8.1209999999999997E-3</v>
      </c>
    </row>
    <row r="3586" spans="1:33" x14ac:dyDescent="0.25">
      <c r="A3586" t="s">
        <v>5187</v>
      </c>
      <c r="B3586" t="s">
        <v>6587</v>
      </c>
      <c r="C3586" t="s">
        <v>6587</v>
      </c>
      <c r="G3586" s="1">
        <v>-2.8336639234679999</v>
      </c>
      <c r="H3586" s="1">
        <v>7.4999999999999997E-2</v>
      </c>
      <c r="K3586" s="4">
        <v>84176030.480000004</v>
      </c>
      <c r="L3586" s="5">
        <v>4375001</v>
      </c>
      <c r="M3586" s="6">
        <v>19.240231000000001</v>
      </c>
      <c r="AB3586" s="8" t="s">
        <v>5282</v>
      </c>
      <c r="AG3586">
        <v>-8.1209999999999997E-3</v>
      </c>
    </row>
    <row r="3587" spans="1:33" x14ac:dyDescent="0.25">
      <c r="A3587" t="s">
        <v>5187</v>
      </c>
      <c r="B3587" t="s">
        <v>6588</v>
      </c>
      <c r="C3587" t="s">
        <v>6588</v>
      </c>
      <c r="G3587" s="1">
        <v>-472.77392553649997</v>
      </c>
      <c r="H3587" s="1">
        <v>7.4999999999999997E-2</v>
      </c>
      <c r="K3587" s="4">
        <v>84176030.480000004</v>
      </c>
      <c r="L3587" s="5">
        <v>4375001</v>
      </c>
      <c r="M3587" s="6">
        <v>19.240231000000001</v>
      </c>
      <c r="AB3587" s="8" t="s">
        <v>5282</v>
      </c>
      <c r="AG3587">
        <v>-8.1209999999999997E-3</v>
      </c>
    </row>
    <row r="3588" spans="1:33" x14ac:dyDescent="0.25">
      <c r="A3588" t="s">
        <v>5187</v>
      </c>
      <c r="B3588" t="s">
        <v>6588</v>
      </c>
      <c r="C3588" t="s">
        <v>6588</v>
      </c>
      <c r="G3588" s="1">
        <v>-2.8336639234679999</v>
      </c>
      <c r="H3588" s="1">
        <v>7.4999999999999997E-2</v>
      </c>
      <c r="K3588" s="4">
        <v>84176030.480000004</v>
      </c>
      <c r="L3588" s="5">
        <v>4375001</v>
      </c>
      <c r="M3588" s="6">
        <v>19.240231000000001</v>
      </c>
      <c r="AB3588" s="8" t="s">
        <v>5282</v>
      </c>
      <c r="AG3588">
        <v>-8.1209999999999997E-3</v>
      </c>
    </row>
    <row r="3589" spans="1:33" x14ac:dyDescent="0.25">
      <c r="A3589" t="s">
        <v>5187</v>
      </c>
      <c r="B3589" t="s">
        <v>6589</v>
      </c>
      <c r="C3589" t="s">
        <v>6589</v>
      </c>
      <c r="G3589" s="1">
        <v>-2.8336639234679999</v>
      </c>
      <c r="H3589" s="1">
        <v>7.4999999999999997E-2</v>
      </c>
      <c r="K3589" s="4">
        <v>84176030.480000004</v>
      </c>
      <c r="L3589" s="5">
        <v>4375001</v>
      </c>
      <c r="M3589" s="6">
        <v>19.240231000000001</v>
      </c>
      <c r="AB3589" s="8" t="s">
        <v>5282</v>
      </c>
      <c r="AG3589">
        <v>-8.1209999999999997E-3</v>
      </c>
    </row>
    <row r="3590" spans="1:33" x14ac:dyDescent="0.25">
      <c r="A3590" t="s">
        <v>5187</v>
      </c>
      <c r="B3590" t="s">
        <v>6589</v>
      </c>
      <c r="C3590" t="s">
        <v>6589</v>
      </c>
      <c r="G3590" s="1">
        <v>-472.77392553649997</v>
      </c>
      <c r="H3590" s="1">
        <v>7.4999999999999997E-2</v>
      </c>
      <c r="K3590" s="4">
        <v>84176030.480000004</v>
      </c>
      <c r="L3590" s="5">
        <v>4375001</v>
      </c>
      <c r="M3590" s="6">
        <v>19.240231000000001</v>
      </c>
      <c r="AB3590" s="8" t="s">
        <v>5282</v>
      </c>
      <c r="AG3590">
        <v>-8.1209999999999997E-3</v>
      </c>
    </row>
    <row r="3591" spans="1:33" x14ac:dyDescent="0.25">
      <c r="A3591" t="s">
        <v>5187</v>
      </c>
      <c r="B3591" t="s">
        <v>6590</v>
      </c>
      <c r="C3591" t="s">
        <v>6590</v>
      </c>
      <c r="G3591" s="1">
        <v>-2.8336639234679999</v>
      </c>
      <c r="H3591" s="1">
        <v>7.4999999999999997E-2</v>
      </c>
      <c r="K3591" s="4">
        <v>84176030.480000004</v>
      </c>
      <c r="L3591" s="5">
        <v>4375001</v>
      </c>
      <c r="M3591" s="6">
        <v>19.240231000000001</v>
      </c>
      <c r="AB3591" s="8" t="s">
        <v>5282</v>
      </c>
      <c r="AG3591">
        <v>-8.1209999999999997E-3</v>
      </c>
    </row>
    <row r="3592" spans="1:33" x14ac:dyDescent="0.25">
      <c r="A3592" t="s">
        <v>5187</v>
      </c>
      <c r="B3592" t="s">
        <v>6590</v>
      </c>
      <c r="C3592" t="s">
        <v>6590</v>
      </c>
      <c r="G3592" s="1">
        <v>-383.31641944500001</v>
      </c>
      <c r="H3592" s="1">
        <v>7.4999999999999997E-2</v>
      </c>
      <c r="K3592" s="4">
        <v>84176030.480000004</v>
      </c>
      <c r="L3592" s="5">
        <v>4375001</v>
      </c>
      <c r="M3592" s="6">
        <v>19.240231000000001</v>
      </c>
      <c r="AB3592" s="8" t="s">
        <v>5282</v>
      </c>
      <c r="AG3592">
        <v>-8.1209999999999997E-3</v>
      </c>
    </row>
    <row r="3593" spans="1:33" x14ac:dyDescent="0.25">
      <c r="A3593" t="s">
        <v>5187</v>
      </c>
      <c r="B3593" t="s">
        <v>6591</v>
      </c>
      <c r="C3593" t="s">
        <v>6591</v>
      </c>
      <c r="G3593" s="1">
        <v>-413.13558070200003</v>
      </c>
      <c r="H3593" s="1">
        <v>2.5000000000000001E-2</v>
      </c>
      <c r="K3593" s="4">
        <v>84176030.480000004</v>
      </c>
      <c r="L3593" s="5">
        <v>4375001</v>
      </c>
      <c r="M3593" s="6">
        <v>19.240231000000001</v>
      </c>
      <c r="AB3593" s="8" t="s">
        <v>5282</v>
      </c>
      <c r="AG3593">
        <v>-8.1209999999999997E-3</v>
      </c>
    </row>
    <row r="3594" spans="1:33" x14ac:dyDescent="0.25">
      <c r="A3594" t="s">
        <v>5187</v>
      </c>
      <c r="B3594" t="s">
        <v>6591</v>
      </c>
      <c r="C3594" t="s">
        <v>6591</v>
      </c>
      <c r="G3594" s="1">
        <v>-2.8336639234679999</v>
      </c>
      <c r="H3594" s="1">
        <v>2.5000000000000001E-2</v>
      </c>
      <c r="K3594" s="4">
        <v>84176030.480000004</v>
      </c>
      <c r="L3594" s="5">
        <v>4375001</v>
      </c>
      <c r="M3594" s="6">
        <v>19.240231000000001</v>
      </c>
      <c r="AB3594" s="8" t="s">
        <v>5282</v>
      </c>
      <c r="AG3594">
        <v>-8.1209999999999997E-3</v>
      </c>
    </row>
    <row r="3595" spans="1:33" x14ac:dyDescent="0.25">
      <c r="A3595" t="s">
        <v>5187</v>
      </c>
      <c r="B3595" t="s">
        <v>6592</v>
      </c>
      <c r="C3595" t="s">
        <v>6592</v>
      </c>
      <c r="G3595" s="1">
        <v>-2.8336639234679999</v>
      </c>
      <c r="H3595" s="1">
        <v>0.05</v>
      </c>
      <c r="K3595" s="4">
        <v>84176030.480000004</v>
      </c>
      <c r="L3595" s="5">
        <v>4375001</v>
      </c>
      <c r="M3595" s="6">
        <v>19.240231000000001</v>
      </c>
      <c r="AB3595" s="8" t="s">
        <v>5282</v>
      </c>
      <c r="AG3595">
        <v>-8.1209999999999997E-3</v>
      </c>
    </row>
    <row r="3596" spans="1:33" x14ac:dyDescent="0.25">
      <c r="A3596" t="s">
        <v>5187</v>
      </c>
      <c r="B3596" t="s">
        <v>6592</v>
      </c>
      <c r="C3596" t="s">
        <v>6592</v>
      </c>
      <c r="G3596" s="1">
        <v>-472.77392553649997</v>
      </c>
      <c r="H3596" s="1">
        <v>0.05</v>
      </c>
      <c r="K3596" s="4">
        <v>84176030.480000004</v>
      </c>
      <c r="L3596" s="5">
        <v>4375001</v>
      </c>
      <c r="M3596" s="6">
        <v>19.240231000000001</v>
      </c>
      <c r="AB3596" s="8" t="s">
        <v>5282</v>
      </c>
      <c r="AG3596">
        <v>-8.1209999999999997E-3</v>
      </c>
    </row>
    <row r="3597" spans="1:33" x14ac:dyDescent="0.25">
      <c r="A3597" t="s">
        <v>5187</v>
      </c>
      <c r="B3597" t="s">
        <v>6593</v>
      </c>
      <c r="C3597" t="s">
        <v>6593</v>
      </c>
      <c r="G3597" s="1">
        <v>-2.8336639234679999</v>
      </c>
      <c r="H3597" s="1">
        <v>0.05</v>
      </c>
      <c r="K3597" s="4">
        <v>84176030.480000004</v>
      </c>
      <c r="L3597" s="5">
        <v>4375001</v>
      </c>
      <c r="M3597" s="6">
        <v>19.240231000000001</v>
      </c>
      <c r="AB3597" s="8" t="s">
        <v>5282</v>
      </c>
      <c r="AG3597">
        <v>-8.1209999999999997E-3</v>
      </c>
    </row>
    <row r="3598" spans="1:33" x14ac:dyDescent="0.25">
      <c r="A3598" t="s">
        <v>5187</v>
      </c>
      <c r="B3598" t="s">
        <v>6593</v>
      </c>
      <c r="C3598" t="s">
        <v>6593</v>
      </c>
      <c r="G3598" s="1">
        <v>-442.95476427950001</v>
      </c>
      <c r="H3598" s="1">
        <v>0.05</v>
      </c>
      <c r="K3598" s="4">
        <v>84176030.480000004</v>
      </c>
      <c r="L3598" s="5">
        <v>4375001</v>
      </c>
      <c r="M3598" s="6">
        <v>19.240231000000001</v>
      </c>
      <c r="AB3598" s="8" t="s">
        <v>5282</v>
      </c>
      <c r="AG3598">
        <v>-8.1209999999999997E-3</v>
      </c>
    </row>
    <row r="3599" spans="1:33" x14ac:dyDescent="0.25">
      <c r="A3599" t="s">
        <v>5187</v>
      </c>
      <c r="B3599" t="s">
        <v>6594</v>
      </c>
      <c r="C3599" t="s">
        <v>6594</v>
      </c>
      <c r="G3599" s="1">
        <v>-4.1294482180559999</v>
      </c>
      <c r="H3599" s="1">
        <v>0.05</v>
      </c>
      <c r="K3599" s="4">
        <v>84176030.480000004</v>
      </c>
      <c r="L3599" s="5">
        <v>4375001</v>
      </c>
      <c r="M3599" s="6">
        <v>19.240231000000001</v>
      </c>
      <c r="AB3599" s="8" t="s">
        <v>5282</v>
      </c>
      <c r="AG3599">
        <v>-8.1209999999999997E-3</v>
      </c>
    </row>
    <row r="3600" spans="1:33" x14ac:dyDescent="0.25">
      <c r="A3600" t="s">
        <v>5187</v>
      </c>
      <c r="B3600" t="s">
        <v>6594</v>
      </c>
      <c r="C3600" t="s">
        <v>6594</v>
      </c>
      <c r="G3600" s="1">
        <v>-472.77392553649997</v>
      </c>
      <c r="H3600" s="1">
        <v>0.05</v>
      </c>
      <c r="K3600" s="4">
        <v>84176030.480000004</v>
      </c>
      <c r="L3600" s="5">
        <v>4375001</v>
      </c>
      <c r="M3600" s="6">
        <v>19.240231000000001</v>
      </c>
      <c r="AB3600" s="8" t="s">
        <v>5282</v>
      </c>
      <c r="AG3600">
        <v>-8.1209999999999997E-3</v>
      </c>
    </row>
    <row r="3601" spans="1:33" x14ac:dyDescent="0.25">
      <c r="A3601" t="s">
        <v>5187</v>
      </c>
      <c r="B3601" t="s">
        <v>6595</v>
      </c>
      <c r="C3601" t="s">
        <v>6595</v>
      </c>
      <c r="G3601" s="1">
        <v>-4.1294482180559999</v>
      </c>
      <c r="H3601" s="1">
        <v>0.05</v>
      </c>
      <c r="K3601" s="4">
        <v>84176030.480000004</v>
      </c>
      <c r="L3601" s="5">
        <v>4375001</v>
      </c>
      <c r="M3601" s="6">
        <v>19.240231000000001</v>
      </c>
      <c r="AB3601" s="8" t="s">
        <v>5282</v>
      </c>
      <c r="AG3601">
        <v>-8.1209999999999997E-3</v>
      </c>
    </row>
    <row r="3602" spans="1:33" x14ac:dyDescent="0.25">
      <c r="A3602" t="s">
        <v>5187</v>
      </c>
      <c r="B3602" t="s">
        <v>6595</v>
      </c>
      <c r="C3602" t="s">
        <v>6595</v>
      </c>
      <c r="G3602" s="1">
        <v>-323.6780746105</v>
      </c>
      <c r="H3602" s="1">
        <v>0.05</v>
      </c>
      <c r="K3602" s="4">
        <v>84176030.480000004</v>
      </c>
      <c r="L3602" s="5">
        <v>4375001</v>
      </c>
      <c r="M3602" s="6">
        <v>19.240231000000001</v>
      </c>
      <c r="AB3602" s="8" t="s">
        <v>5282</v>
      </c>
      <c r="AG3602">
        <v>-8.1209999999999997E-3</v>
      </c>
    </row>
    <row r="3603" spans="1:33" x14ac:dyDescent="0.25">
      <c r="A3603" t="s">
        <v>5187</v>
      </c>
      <c r="B3603" t="s">
        <v>6596</v>
      </c>
      <c r="C3603" t="s">
        <v>6596</v>
      </c>
      <c r="G3603" s="1">
        <v>-218.06168718500001</v>
      </c>
      <c r="H3603" s="1">
        <v>0.05</v>
      </c>
      <c r="K3603" s="4">
        <v>84176030.480000004</v>
      </c>
      <c r="L3603" s="5">
        <v>4375001</v>
      </c>
      <c r="M3603" s="6">
        <v>19.240231000000001</v>
      </c>
      <c r="AB3603" s="8" t="s">
        <v>5282</v>
      </c>
      <c r="AG3603">
        <v>-8.1209999999999997E-3</v>
      </c>
    </row>
    <row r="3604" spans="1:33" x14ac:dyDescent="0.25">
      <c r="A3604" t="s">
        <v>5187</v>
      </c>
      <c r="B3604" t="s">
        <v>6596</v>
      </c>
      <c r="C3604" t="s">
        <v>6596</v>
      </c>
      <c r="G3604" s="1">
        <v>-4.1294482180559999</v>
      </c>
      <c r="H3604" s="1">
        <v>0.05</v>
      </c>
      <c r="K3604" s="4">
        <v>84176030.480000004</v>
      </c>
      <c r="L3604" s="5">
        <v>4375001</v>
      </c>
      <c r="M3604" s="6">
        <v>19.240231000000001</v>
      </c>
      <c r="AB3604" s="8" t="s">
        <v>5282</v>
      </c>
      <c r="AG3604">
        <v>-8.1209999999999997E-3</v>
      </c>
    </row>
    <row r="3605" spans="1:33" x14ac:dyDescent="0.25">
      <c r="A3605" t="s">
        <v>5187</v>
      </c>
      <c r="B3605" t="s">
        <v>6597</v>
      </c>
      <c r="C3605" t="s">
        <v>6597</v>
      </c>
      <c r="G3605" s="1">
        <v>-4.1294482180559999</v>
      </c>
      <c r="H3605" s="1">
        <v>2.5000000000000001E-2</v>
      </c>
      <c r="K3605" s="4">
        <v>84176030.480000004</v>
      </c>
      <c r="L3605" s="5">
        <v>4375001</v>
      </c>
      <c r="M3605" s="6">
        <v>19.240231000000001</v>
      </c>
      <c r="AB3605" s="8" t="s">
        <v>5282</v>
      </c>
      <c r="AG3605">
        <v>-8.1209999999999997E-3</v>
      </c>
    </row>
    <row r="3606" spans="1:33" x14ac:dyDescent="0.25">
      <c r="A3606" t="s">
        <v>5187</v>
      </c>
      <c r="B3606" t="s">
        <v>6597</v>
      </c>
      <c r="C3606" t="s">
        <v>6597</v>
      </c>
      <c r="G3606" s="1">
        <v>-213.713743067</v>
      </c>
      <c r="H3606" s="1">
        <v>2.5000000000000001E-2</v>
      </c>
      <c r="K3606" s="4">
        <v>84176030.480000004</v>
      </c>
      <c r="L3606" s="5">
        <v>4375001</v>
      </c>
      <c r="M3606" s="6">
        <v>19.240231000000001</v>
      </c>
      <c r="AB3606" s="8" t="s">
        <v>5282</v>
      </c>
      <c r="AG3606">
        <v>-8.1209999999999997E-3</v>
      </c>
    </row>
    <row r="3607" spans="1:33" x14ac:dyDescent="0.25">
      <c r="A3607" t="s">
        <v>5187</v>
      </c>
      <c r="B3607" t="s">
        <v>6598</v>
      </c>
      <c r="C3607" t="s">
        <v>6598</v>
      </c>
      <c r="G3607" s="1">
        <v>-4.1294482180559999</v>
      </c>
      <c r="H3607" s="1">
        <v>2.5000000000000001E-2</v>
      </c>
      <c r="K3607" s="4">
        <v>84176030.480000004</v>
      </c>
      <c r="L3607" s="5">
        <v>4375001</v>
      </c>
      <c r="M3607" s="6">
        <v>19.240231000000001</v>
      </c>
      <c r="AB3607" s="8" t="s">
        <v>5282</v>
      </c>
      <c r="AG3607">
        <v>-8.1209999999999997E-3</v>
      </c>
    </row>
    <row r="3608" spans="1:33" x14ac:dyDescent="0.25">
      <c r="A3608" t="s">
        <v>5187</v>
      </c>
      <c r="B3608" t="s">
        <v>6598</v>
      </c>
      <c r="C3608" t="s">
        <v>6598</v>
      </c>
      <c r="G3608" s="1">
        <v>-218.06168718500001</v>
      </c>
      <c r="H3608" s="1">
        <v>2.5000000000000001E-2</v>
      </c>
      <c r="K3608" s="4">
        <v>84176030.480000004</v>
      </c>
      <c r="L3608" s="5">
        <v>4375001</v>
      </c>
      <c r="M3608" s="6">
        <v>19.240231000000001</v>
      </c>
      <c r="AB3608" s="8" t="s">
        <v>5282</v>
      </c>
      <c r="AG3608">
        <v>-8.1209999999999997E-3</v>
      </c>
    </row>
    <row r="3609" spans="1:33" x14ac:dyDescent="0.25">
      <c r="A3609" t="s">
        <v>5187</v>
      </c>
      <c r="B3609" t="s">
        <v>6599</v>
      </c>
      <c r="C3609" t="s">
        <v>6599</v>
      </c>
      <c r="G3609" s="1">
        <v>-2.6395387787160001</v>
      </c>
      <c r="H3609" s="1">
        <v>0.05</v>
      </c>
      <c r="K3609" s="4">
        <v>84176030.480000004</v>
      </c>
      <c r="L3609" s="5">
        <v>4375001</v>
      </c>
      <c r="M3609" s="6">
        <v>19.240231000000001</v>
      </c>
      <c r="AB3609" s="8" t="s">
        <v>5282</v>
      </c>
      <c r="AG3609">
        <v>-8.1209999999999997E-3</v>
      </c>
    </row>
    <row r="3610" spans="1:33" x14ac:dyDescent="0.25">
      <c r="A3610" t="s">
        <v>5187</v>
      </c>
      <c r="B3610" t="s">
        <v>6599</v>
      </c>
      <c r="C3610" t="s">
        <v>6599</v>
      </c>
      <c r="G3610" s="1">
        <v>-218.06168718500001</v>
      </c>
      <c r="H3610" s="1">
        <v>0.05</v>
      </c>
      <c r="K3610" s="4">
        <v>84176030.480000004</v>
      </c>
      <c r="L3610" s="5">
        <v>4375001</v>
      </c>
      <c r="M3610" s="6">
        <v>19.240231000000001</v>
      </c>
      <c r="AB3610" s="8" t="s">
        <v>5282</v>
      </c>
      <c r="AG3610">
        <v>-8.1209999999999997E-3</v>
      </c>
    </row>
    <row r="3611" spans="1:33" x14ac:dyDescent="0.25">
      <c r="A3611" t="s">
        <v>5187</v>
      </c>
      <c r="B3611" t="s">
        <v>6600</v>
      </c>
      <c r="C3611" t="s">
        <v>6600</v>
      </c>
      <c r="G3611" s="1">
        <v>-1.295784294588</v>
      </c>
      <c r="H3611" s="1">
        <v>0.05</v>
      </c>
      <c r="K3611" s="4">
        <v>84176030.480000004</v>
      </c>
      <c r="L3611" s="5">
        <v>4375001</v>
      </c>
      <c r="M3611" s="6">
        <v>19.240231000000001</v>
      </c>
      <c r="AB3611" s="8" t="s">
        <v>5282</v>
      </c>
      <c r="AG3611">
        <v>-8.1209999999999997E-3</v>
      </c>
    </row>
    <row r="3612" spans="1:33" x14ac:dyDescent="0.25">
      <c r="A3612" t="s">
        <v>5187</v>
      </c>
      <c r="B3612" t="s">
        <v>6600</v>
      </c>
      <c r="C3612" t="s">
        <v>6600</v>
      </c>
      <c r="G3612" s="1">
        <v>-211.26295216700001</v>
      </c>
      <c r="H3612" s="1">
        <v>0.05</v>
      </c>
      <c r="K3612" s="4">
        <v>84176030.480000004</v>
      </c>
      <c r="L3612" s="5">
        <v>4375001</v>
      </c>
      <c r="M3612" s="6">
        <v>19.240231000000001</v>
      </c>
      <c r="AB3612" s="8" t="s">
        <v>5282</v>
      </c>
      <c r="AG3612">
        <v>-8.1209999999999997E-3</v>
      </c>
    </row>
    <row r="3613" spans="1:33" x14ac:dyDescent="0.25">
      <c r="A3613" t="s">
        <v>5187</v>
      </c>
      <c r="B3613" t="s">
        <v>6601</v>
      </c>
      <c r="C3613" t="s">
        <v>6601</v>
      </c>
      <c r="G3613" s="1">
        <v>-206.91500804899999</v>
      </c>
      <c r="H3613" s="1">
        <v>0.05</v>
      </c>
      <c r="K3613" s="4">
        <v>84176030.480000004</v>
      </c>
      <c r="L3613" s="5">
        <v>4375001</v>
      </c>
      <c r="M3613" s="6">
        <v>19.240231000000001</v>
      </c>
      <c r="AB3613" s="8" t="s">
        <v>5282</v>
      </c>
      <c r="AG3613">
        <v>-8.1209999999999997E-3</v>
      </c>
    </row>
    <row r="3614" spans="1:33" x14ac:dyDescent="0.25">
      <c r="A3614" t="s">
        <v>5187</v>
      </c>
      <c r="B3614" t="s">
        <v>6601</v>
      </c>
      <c r="C3614" t="s">
        <v>6601</v>
      </c>
      <c r="G3614" s="1">
        <v>-1.295784294588</v>
      </c>
      <c r="H3614" s="1">
        <v>0.05</v>
      </c>
      <c r="K3614" s="4">
        <v>84176030.480000004</v>
      </c>
      <c r="L3614" s="5">
        <v>4375001</v>
      </c>
      <c r="M3614" s="6">
        <v>19.240231000000001</v>
      </c>
      <c r="AB3614" s="8" t="s">
        <v>5282</v>
      </c>
      <c r="AG3614">
        <v>-8.1209999999999997E-3</v>
      </c>
    </row>
    <row r="3615" spans="1:33" x14ac:dyDescent="0.25">
      <c r="A3615" t="s">
        <v>5187</v>
      </c>
      <c r="B3615" t="s">
        <v>6602</v>
      </c>
      <c r="C3615" t="s">
        <v>6602</v>
      </c>
      <c r="G3615" s="1">
        <v>-204.46421714900001</v>
      </c>
      <c r="H3615" s="1">
        <v>2.5000000000000001E-2</v>
      </c>
      <c r="K3615" s="4">
        <v>84176030.480000004</v>
      </c>
      <c r="L3615" s="5">
        <v>4375001</v>
      </c>
      <c r="M3615" s="6">
        <v>19.240231000000001</v>
      </c>
      <c r="AB3615" s="8" t="s">
        <v>5282</v>
      </c>
      <c r="AG3615">
        <v>-8.1209999999999997E-3</v>
      </c>
    </row>
    <row r="3616" spans="1:33" x14ac:dyDescent="0.25">
      <c r="A3616" t="s">
        <v>5187</v>
      </c>
      <c r="B3616" t="s">
        <v>6602</v>
      </c>
      <c r="C3616" t="s">
        <v>6602</v>
      </c>
      <c r="G3616" s="1">
        <v>-1.295784294588</v>
      </c>
      <c r="H3616" s="1">
        <v>2.5000000000000001E-2</v>
      </c>
      <c r="K3616" s="4">
        <v>84176030.480000004</v>
      </c>
      <c r="L3616" s="5">
        <v>4375001</v>
      </c>
      <c r="M3616" s="6">
        <v>19.240231000000001</v>
      </c>
      <c r="AB3616" s="8" t="s">
        <v>5282</v>
      </c>
      <c r="AG3616">
        <v>-8.1209999999999997E-3</v>
      </c>
    </row>
    <row r="3617" spans="1:33" x14ac:dyDescent="0.25">
      <c r="A3617" t="s">
        <v>5187</v>
      </c>
      <c r="B3617" t="s">
        <v>6603</v>
      </c>
      <c r="C3617" t="s">
        <v>6603</v>
      </c>
      <c r="G3617" s="1">
        <v>-197.665482131</v>
      </c>
      <c r="H3617" s="1">
        <v>0.05</v>
      </c>
      <c r="K3617" s="4">
        <v>84176030.480000004</v>
      </c>
      <c r="L3617" s="5">
        <v>4375001</v>
      </c>
      <c r="M3617" s="6">
        <v>19.240231000000001</v>
      </c>
      <c r="AB3617" s="8" t="s">
        <v>5282</v>
      </c>
      <c r="AG3617">
        <v>-8.1209999999999997E-3</v>
      </c>
    </row>
    <row r="3618" spans="1:33" x14ac:dyDescent="0.25">
      <c r="A3618" t="s">
        <v>5187</v>
      </c>
      <c r="B3618" t="s">
        <v>6604</v>
      </c>
      <c r="C3618" t="s">
        <v>6604</v>
      </c>
      <c r="G3618" s="1">
        <v>-204.46421714900001</v>
      </c>
      <c r="H3618" s="1">
        <v>0.05</v>
      </c>
      <c r="K3618" s="4">
        <v>84176030.480000004</v>
      </c>
      <c r="L3618" s="5">
        <v>4375001</v>
      </c>
      <c r="M3618" s="6">
        <v>19.240231000000001</v>
      </c>
      <c r="AB3618" s="8" t="s">
        <v>5282</v>
      </c>
      <c r="AG3618">
        <v>-8.1209999999999997E-3</v>
      </c>
    </row>
    <row r="3619" spans="1:33" x14ac:dyDescent="0.25">
      <c r="A3619" t="s">
        <v>5187</v>
      </c>
      <c r="B3619" t="s">
        <v>6604</v>
      </c>
      <c r="C3619" t="s">
        <v>6604</v>
      </c>
      <c r="G3619" s="1">
        <v>-1.295784294588</v>
      </c>
      <c r="H3619" s="1">
        <v>0.05</v>
      </c>
      <c r="K3619" s="4">
        <v>84176030.480000004</v>
      </c>
      <c r="L3619" s="5">
        <v>4375001</v>
      </c>
      <c r="M3619" s="6">
        <v>19.240231000000001</v>
      </c>
      <c r="AB3619" s="8" t="s">
        <v>5282</v>
      </c>
      <c r="AG3619">
        <v>-8.1209999999999997E-3</v>
      </c>
    </row>
    <row r="3620" spans="1:33" x14ac:dyDescent="0.25">
      <c r="A3620" t="s">
        <v>5187</v>
      </c>
      <c r="B3620" t="s">
        <v>6605</v>
      </c>
      <c r="C3620" t="s">
        <v>6605</v>
      </c>
      <c r="G3620" s="1">
        <v>-204.46421714900001</v>
      </c>
      <c r="H3620" s="1">
        <v>0.05</v>
      </c>
      <c r="K3620" s="4">
        <v>84176030.480000004</v>
      </c>
      <c r="L3620" s="5">
        <v>4375001</v>
      </c>
      <c r="M3620" s="6">
        <v>19.240231000000001</v>
      </c>
      <c r="AB3620" s="8" t="s">
        <v>5282</v>
      </c>
      <c r="AG3620">
        <v>-8.1209999999999997E-3</v>
      </c>
    </row>
    <row r="3621" spans="1:33" x14ac:dyDescent="0.25">
      <c r="A3621" t="s">
        <v>5187</v>
      </c>
      <c r="B3621" t="s">
        <v>6606</v>
      </c>
      <c r="C3621" t="s">
        <v>6606</v>
      </c>
      <c r="G3621" s="1">
        <v>-204.46421714900001</v>
      </c>
      <c r="H3621" s="1">
        <v>0.05</v>
      </c>
      <c r="K3621" s="4">
        <v>84176030.480000004</v>
      </c>
      <c r="L3621" s="5">
        <v>4375001</v>
      </c>
      <c r="M3621" s="6">
        <v>19.240231000000001</v>
      </c>
      <c r="AB3621" s="8" t="s">
        <v>5282</v>
      </c>
      <c r="AG3621">
        <v>-8.1209999999999997E-3</v>
      </c>
    </row>
    <row r="3622" spans="1:33" x14ac:dyDescent="0.25">
      <c r="A3622" t="s">
        <v>5187</v>
      </c>
      <c r="B3622" t="s">
        <v>6607</v>
      </c>
      <c r="C3622" t="s">
        <v>6607</v>
      </c>
      <c r="G3622" s="1">
        <v>-2.5346290220999999</v>
      </c>
      <c r="H3622" s="1">
        <v>2.5000000000000001E-2</v>
      </c>
      <c r="K3622" s="4">
        <v>84176030.480000004</v>
      </c>
      <c r="L3622" s="5">
        <v>4375001</v>
      </c>
      <c r="M3622" s="6">
        <v>19.240231000000001</v>
      </c>
      <c r="AB3622" s="8" t="s">
        <v>5282</v>
      </c>
      <c r="AG3622">
        <v>-8.1209999999999997E-3</v>
      </c>
    </row>
    <row r="3623" spans="1:33" x14ac:dyDescent="0.25">
      <c r="A3623" t="s">
        <v>5187</v>
      </c>
      <c r="B3623" t="s">
        <v>6607</v>
      </c>
      <c r="C3623" t="s">
        <v>6607</v>
      </c>
      <c r="G3623" s="1">
        <v>-271.02914882549999</v>
      </c>
      <c r="H3623" s="1">
        <v>2.5000000000000001E-2</v>
      </c>
      <c r="K3623" s="4">
        <v>84176030.480000004</v>
      </c>
      <c r="L3623" s="5">
        <v>4375001</v>
      </c>
      <c r="M3623" s="6">
        <v>19.240231000000001</v>
      </c>
      <c r="AB3623" s="8" t="s">
        <v>5282</v>
      </c>
      <c r="AG3623">
        <v>-8.1209999999999997E-3</v>
      </c>
    </row>
    <row r="3624" spans="1:33" x14ac:dyDescent="0.25">
      <c r="A3624" t="s">
        <v>5187</v>
      </c>
      <c r="B3624" t="s">
        <v>6608</v>
      </c>
      <c r="C3624" t="s">
        <v>6608</v>
      </c>
      <c r="G3624" s="1">
        <v>-34.783552944</v>
      </c>
      <c r="H3624" s="1">
        <v>0.05</v>
      </c>
      <c r="K3624" s="4">
        <v>84176030.480000004</v>
      </c>
      <c r="L3624" s="5">
        <v>4375001</v>
      </c>
      <c r="M3624" s="6">
        <v>19.240231000000001</v>
      </c>
      <c r="AB3624" s="8" t="s">
        <v>5282</v>
      </c>
      <c r="AG3624">
        <v>-8.1209999999999997E-3</v>
      </c>
    </row>
    <row r="3625" spans="1:33" x14ac:dyDescent="0.25">
      <c r="A3625" t="s">
        <v>5187</v>
      </c>
      <c r="B3625" t="s">
        <v>6609</v>
      </c>
      <c r="C3625" t="s">
        <v>6609</v>
      </c>
      <c r="G3625" s="1">
        <v>-1.238844727512</v>
      </c>
      <c r="H3625" s="1">
        <v>2.5000000000000001E-2</v>
      </c>
      <c r="K3625" s="4">
        <v>84176030.480000004</v>
      </c>
      <c r="L3625" s="5">
        <v>4375001</v>
      </c>
      <c r="M3625" s="6">
        <v>19.240231000000001</v>
      </c>
      <c r="AB3625" s="8" t="s">
        <v>5282</v>
      </c>
      <c r="AG3625">
        <v>-8.1209999999999997E-3</v>
      </c>
    </row>
    <row r="3626" spans="1:33" x14ac:dyDescent="0.25">
      <c r="A3626" t="s">
        <v>5187</v>
      </c>
      <c r="B3626" t="s">
        <v>6609</v>
      </c>
      <c r="C3626" t="s">
        <v>6609</v>
      </c>
      <c r="G3626" s="1">
        <v>-127.9897870105</v>
      </c>
      <c r="H3626" s="1">
        <v>2.5000000000000001E-2</v>
      </c>
      <c r="K3626" s="4">
        <v>84176030.480000004</v>
      </c>
      <c r="L3626" s="5">
        <v>4375001</v>
      </c>
      <c r="M3626" s="6">
        <v>19.240231000000001</v>
      </c>
      <c r="AB3626" s="8" t="s">
        <v>5282</v>
      </c>
      <c r="AG3626">
        <v>-8.1209999999999997E-3</v>
      </c>
    </row>
    <row r="3627" spans="1:33" x14ac:dyDescent="0.25">
      <c r="A3627" t="s">
        <v>5187</v>
      </c>
      <c r="B3627" t="s">
        <v>6610</v>
      </c>
      <c r="C3627" t="s">
        <v>6610</v>
      </c>
      <c r="G3627" s="1">
        <v>-34.783552944</v>
      </c>
      <c r="H3627" s="1">
        <v>0.05</v>
      </c>
      <c r="K3627" s="4">
        <v>84176030.480000004</v>
      </c>
      <c r="L3627" s="5">
        <v>4375001</v>
      </c>
      <c r="M3627" s="6">
        <v>19.240231000000001</v>
      </c>
      <c r="AB3627" s="8" t="s">
        <v>5282</v>
      </c>
      <c r="AG3627">
        <v>-8.1209999999999997E-3</v>
      </c>
    </row>
    <row r="3628" spans="1:33" x14ac:dyDescent="0.25">
      <c r="A3628" t="s">
        <v>5187</v>
      </c>
      <c r="B3628" t="s">
        <v>6611</v>
      </c>
      <c r="C3628" t="s">
        <v>6611</v>
      </c>
      <c r="G3628" s="1">
        <v>-123.64184289249999</v>
      </c>
      <c r="H3628" s="1">
        <v>0.05</v>
      </c>
      <c r="K3628" s="4">
        <v>84176030.480000004</v>
      </c>
      <c r="L3628" s="5">
        <v>4375001</v>
      </c>
      <c r="M3628" s="6">
        <v>19.240231000000001</v>
      </c>
      <c r="AB3628" s="8" t="s">
        <v>5282</v>
      </c>
      <c r="AG3628">
        <v>-8.1209999999999997E-3</v>
      </c>
    </row>
    <row r="3629" spans="1:33" x14ac:dyDescent="0.25">
      <c r="A3629" t="s">
        <v>5187</v>
      </c>
      <c r="B3629" t="s">
        <v>6611</v>
      </c>
      <c r="C3629" t="s">
        <v>6611</v>
      </c>
      <c r="G3629" s="1">
        <v>-1.238844727512</v>
      </c>
      <c r="H3629" s="1">
        <v>0.05</v>
      </c>
      <c r="K3629" s="4">
        <v>84176030.480000004</v>
      </c>
      <c r="L3629" s="5">
        <v>4375001</v>
      </c>
      <c r="M3629" s="6">
        <v>19.240231000000001</v>
      </c>
      <c r="AB3629" s="8" t="s">
        <v>5282</v>
      </c>
      <c r="AG3629">
        <v>-8.1209999999999997E-3</v>
      </c>
    </row>
    <row r="3630" spans="1:33" x14ac:dyDescent="0.25">
      <c r="A3630" t="s">
        <v>5187</v>
      </c>
      <c r="B3630" t="s">
        <v>6612</v>
      </c>
      <c r="C3630" t="s">
        <v>6612</v>
      </c>
      <c r="G3630" s="1">
        <v>-1.238844727512</v>
      </c>
      <c r="H3630" s="1">
        <v>0.05</v>
      </c>
      <c r="K3630" s="4">
        <v>84176030.480000004</v>
      </c>
      <c r="L3630" s="5">
        <v>4375001</v>
      </c>
      <c r="M3630" s="6">
        <v>19.240231000000001</v>
      </c>
      <c r="AB3630" s="8" t="s">
        <v>5282</v>
      </c>
      <c r="AG3630">
        <v>-8.1209999999999997E-3</v>
      </c>
    </row>
    <row r="3631" spans="1:33" x14ac:dyDescent="0.25">
      <c r="A3631" t="s">
        <v>5187</v>
      </c>
      <c r="B3631" t="s">
        <v>6612</v>
      </c>
      <c r="C3631" t="s">
        <v>6612</v>
      </c>
      <c r="G3631" s="1">
        <v>-114.7560072015</v>
      </c>
      <c r="H3631" s="1">
        <v>0.05</v>
      </c>
      <c r="K3631" s="4">
        <v>84176030.480000004</v>
      </c>
      <c r="L3631" s="5">
        <v>4375001</v>
      </c>
      <c r="M3631" s="6">
        <v>19.240231000000001</v>
      </c>
      <c r="AB3631" s="8" t="s">
        <v>5282</v>
      </c>
      <c r="AG3631">
        <v>-8.1209999999999997E-3</v>
      </c>
    </row>
    <row r="3632" spans="1:33" x14ac:dyDescent="0.25">
      <c r="A3632" t="s">
        <v>5187</v>
      </c>
      <c r="B3632" t="s">
        <v>6613</v>
      </c>
      <c r="C3632" t="s">
        <v>6613</v>
      </c>
      <c r="G3632" s="1">
        <v>-1.238844727512</v>
      </c>
      <c r="H3632" s="1">
        <v>0.05</v>
      </c>
      <c r="K3632" s="4">
        <v>84176030.480000004</v>
      </c>
      <c r="L3632" s="5">
        <v>4375001</v>
      </c>
      <c r="M3632" s="6">
        <v>19.240231000000001</v>
      </c>
      <c r="AB3632" s="8" t="s">
        <v>5282</v>
      </c>
      <c r="AG3632">
        <v>-8.1209999999999997E-3</v>
      </c>
    </row>
    <row r="3633" spans="1:33" x14ac:dyDescent="0.25">
      <c r="A3633" t="s">
        <v>5187</v>
      </c>
      <c r="B3633" t="s">
        <v>6613</v>
      </c>
      <c r="C3633" t="s">
        <v>6613</v>
      </c>
      <c r="G3633" s="1">
        <v>-127.9897870105</v>
      </c>
      <c r="H3633" s="1">
        <v>0.05</v>
      </c>
      <c r="K3633" s="4">
        <v>84176030.480000004</v>
      </c>
      <c r="L3633" s="5">
        <v>4375001</v>
      </c>
      <c r="M3633" s="6">
        <v>19.240231000000001</v>
      </c>
      <c r="AB3633" s="8" t="s">
        <v>5282</v>
      </c>
      <c r="AG3633">
        <v>-8.1209999999999997E-3</v>
      </c>
    </row>
    <row r="3634" spans="1:33" x14ac:dyDescent="0.25">
      <c r="A3634" t="s">
        <v>5187</v>
      </c>
      <c r="B3634" t="s">
        <v>6614</v>
      </c>
      <c r="C3634" t="s">
        <v>6614</v>
      </c>
      <c r="G3634" s="1">
        <v>-34.783552944</v>
      </c>
      <c r="H3634" s="1">
        <v>0.05</v>
      </c>
      <c r="K3634" s="4">
        <v>84176030.480000004</v>
      </c>
      <c r="L3634" s="5">
        <v>4375001</v>
      </c>
      <c r="M3634" s="6">
        <v>19.240231000000001</v>
      </c>
      <c r="AB3634" s="8" t="s">
        <v>5282</v>
      </c>
      <c r="AG3634">
        <v>-8.1209999999999997E-3</v>
      </c>
    </row>
    <row r="3635" spans="1:33" x14ac:dyDescent="0.25">
      <c r="A3635" t="s">
        <v>5187</v>
      </c>
      <c r="B3635" t="s">
        <v>6615</v>
      </c>
      <c r="C3635" t="s">
        <v>6615</v>
      </c>
      <c r="G3635" s="1">
        <v>-127.9897870105</v>
      </c>
      <c r="H3635" s="1">
        <v>2.5000000000000001E-2</v>
      </c>
      <c r="K3635" s="4">
        <v>84176030.480000004</v>
      </c>
      <c r="L3635" s="5">
        <v>4375001</v>
      </c>
      <c r="M3635" s="6">
        <v>19.240231000000001</v>
      </c>
      <c r="AB3635" s="8" t="s">
        <v>5282</v>
      </c>
      <c r="AG3635">
        <v>-8.1209999999999997E-3</v>
      </c>
    </row>
    <row r="3636" spans="1:33" x14ac:dyDescent="0.25">
      <c r="A3636" t="s">
        <v>5187</v>
      </c>
      <c r="B3636" t="s">
        <v>6615</v>
      </c>
      <c r="C3636" t="s">
        <v>6615</v>
      </c>
      <c r="G3636" s="1">
        <v>-1.238844727512</v>
      </c>
      <c r="H3636" s="1">
        <v>2.5000000000000001E-2</v>
      </c>
      <c r="K3636" s="4">
        <v>84176030.480000004</v>
      </c>
      <c r="L3636" s="5">
        <v>4375001</v>
      </c>
      <c r="M3636" s="6">
        <v>19.240231000000001</v>
      </c>
      <c r="AB3636" s="8" t="s">
        <v>5282</v>
      </c>
      <c r="AG3636">
        <v>-8.1209999999999997E-3</v>
      </c>
    </row>
    <row r="3637" spans="1:33" x14ac:dyDescent="0.25">
      <c r="A3637" t="s">
        <v>5187</v>
      </c>
      <c r="B3637" t="s">
        <v>6616</v>
      </c>
      <c r="C3637" t="s">
        <v>6616</v>
      </c>
      <c r="G3637" s="1">
        <v>-1.238844727512</v>
      </c>
      <c r="H3637" s="1">
        <v>2.5000000000000001E-2</v>
      </c>
      <c r="K3637" s="4">
        <v>84176030.480000004</v>
      </c>
      <c r="L3637" s="5">
        <v>4375001</v>
      </c>
      <c r="M3637" s="6">
        <v>19.240231000000001</v>
      </c>
      <c r="AB3637" s="8" t="s">
        <v>5282</v>
      </c>
      <c r="AG3637">
        <v>-8.1209999999999997E-3</v>
      </c>
    </row>
    <row r="3638" spans="1:33" x14ac:dyDescent="0.25">
      <c r="A3638" t="s">
        <v>5187</v>
      </c>
      <c r="B3638" t="s">
        <v>6616</v>
      </c>
      <c r="C3638" t="s">
        <v>6616</v>
      </c>
      <c r="G3638" s="1">
        <v>-127.9897870105</v>
      </c>
      <c r="H3638" s="1">
        <v>2.5000000000000001E-2</v>
      </c>
      <c r="K3638" s="4">
        <v>84176030.480000004</v>
      </c>
      <c r="L3638" s="5">
        <v>4375001</v>
      </c>
      <c r="M3638" s="6">
        <v>19.240231000000001</v>
      </c>
      <c r="AB3638" s="8" t="s">
        <v>5282</v>
      </c>
      <c r="AG3638">
        <v>-8.1209999999999997E-3</v>
      </c>
    </row>
    <row r="3639" spans="1:33" x14ac:dyDescent="0.25">
      <c r="A3639" t="s">
        <v>5187</v>
      </c>
      <c r="B3639" t="s">
        <v>6617</v>
      </c>
      <c r="C3639" t="s">
        <v>6617</v>
      </c>
      <c r="G3639" s="1">
        <v>-34.783552944</v>
      </c>
      <c r="H3639" s="1">
        <v>2.5000000000000001E-2</v>
      </c>
      <c r="K3639" s="4">
        <v>84176030.480000004</v>
      </c>
      <c r="L3639" s="5">
        <v>4375001</v>
      </c>
      <c r="M3639" s="6">
        <v>19.240231000000001</v>
      </c>
      <c r="AB3639" s="8" t="s">
        <v>5282</v>
      </c>
      <c r="AG3639">
        <v>-8.1209999999999997E-3</v>
      </c>
    </row>
    <row r="3640" spans="1:33" x14ac:dyDescent="0.25">
      <c r="A3640" t="s">
        <v>5187</v>
      </c>
      <c r="B3640" t="s">
        <v>6618</v>
      </c>
      <c r="C3640" t="s">
        <v>6618</v>
      </c>
      <c r="G3640" s="1">
        <v>-26.087664707999998</v>
      </c>
      <c r="H3640" s="1">
        <v>2.5000000000000001E-2</v>
      </c>
      <c r="K3640" s="4">
        <v>84176030.480000004</v>
      </c>
      <c r="L3640" s="5">
        <v>4375001</v>
      </c>
      <c r="M3640" s="6">
        <v>19.240231000000001</v>
      </c>
      <c r="AB3640" s="8" t="s">
        <v>5282</v>
      </c>
      <c r="AG3640">
        <v>-8.1209999999999997E-3</v>
      </c>
    </row>
    <row r="3641" spans="1:33" x14ac:dyDescent="0.25">
      <c r="A3641" t="s">
        <v>5187</v>
      </c>
      <c r="B3641" t="s">
        <v>6619</v>
      </c>
      <c r="C3641" t="s">
        <v>6619</v>
      </c>
      <c r="G3641" s="1">
        <v>-123.64184289249999</v>
      </c>
      <c r="H3641" s="1">
        <v>2.5000000000000001E-2</v>
      </c>
      <c r="K3641" s="4">
        <v>84176030.480000004</v>
      </c>
      <c r="L3641" s="5">
        <v>4375001</v>
      </c>
      <c r="M3641" s="6">
        <v>19.240231000000001</v>
      </c>
      <c r="AB3641" s="8" t="s">
        <v>5282</v>
      </c>
      <c r="AG3641">
        <v>-8.1209999999999997E-3</v>
      </c>
    </row>
    <row r="3642" spans="1:33" x14ac:dyDescent="0.25">
      <c r="A3642" t="s">
        <v>5187</v>
      </c>
      <c r="B3642" t="s">
        <v>6619</v>
      </c>
      <c r="C3642" t="s">
        <v>6619</v>
      </c>
      <c r="G3642" s="1">
        <v>-1.238844727512</v>
      </c>
      <c r="H3642" s="1">
        <v>2.5000000000000001E-2</v>
      </c>
      <c r="K3642" s="4">
        <v>84176030.480000004</v>
      </c>
      <c r="L3642" s="5">
        <v>4375001</v>
      </c>
      <c r="M3642" s="6">
        <v>19.240231000000001</v>
      </c>
      <c r="AB3642" s="8" t="s">
        <v>5282</v>
      </c>
      <c r="AG3642">
        <v>-8.1209999999999997E-3</v>
      </c>
    </row>
    <row r="3643" spans="1:33" x14ac:dyDescent="0.25">
      <c r="A3643" t="s">
        <v>5187</v>
      </c>
      <c r="B3643" t="s">
        <v>6620</v>
      </c>
      <c r="C3643" t="s">
        <v>6620</v>
      </c>
      <c r="G3643" s="1">
        <v>-26.087664707999998</v>
      </c>
      <c r="H3643" s="1">
        <v>2.5000000000000001E-2</v>
      </c>
      <c r="K3643" s="4">
        <v>84176030.480000004</v>
      </c>
      <c r="L3643" s="5">
        <v>4375001</v>
      </c>
      <c r="M3643" s="6">
        <v>19.240231000000001</v>
      </c>
      <c r="AB3643" s="8" t="s">
        <v>5282</v>
      </c>
      <c r="AG3643">
        <v>-8.1209999999999997E-3</v>
      </c>
    </row>
    <row r="3644" spans="1:33" x14ac:dyDescent="0.25">
      <c r="A3644" t="s">
        <v>5187</v>
      </c>
      <c r="B3644" t="s">
        <v>6621</v>
      </c>
      <c r="C3644" t="s">
        <v>6621</v>
      </c>
      <c r="G3644" s="1">
        <v>-21.739720590000001</v>
      </c>
      <c r="H3644" s="1">
        <v>2.5000000000000001E-2</v>
      </c>
      <c r="K3644" s="4">
        <v>84176030.480000004</v>
      </c>
      <c r="L3644" s="5">
        <v>4375001</v>
      </c>
      <c r="M3644" s="6">
        <v>19.240231000000001</v>
      </c>
      <c r="AB3644" s="8" t="s">
        <v>5282</v>
      </c>
      <c r="AG3644">
        <v>-8.1209999999999997E-3</v>
      </c>
    </row>
    <row r="3645" spans="1:33" x14ac:dyDescent="0.25">
      <c r="A3645" t="s">
        <v>5187</v>
      </c>
      <c r="B3645" t="s">
        <v>6622</v>
      </c>
      <c r="C3645" t="s">
        <v>6622</v>
      </c>
      <c r="G3645" s="1">
        <v>-1.238844727512</v>
      </c>
      <c r="H3645" s="1">
        <v>2.5000000000000001E-2</v>
      </c>
      <c r="K3645" s="4">
        <v>84176030.480000004</v>
      </c>
      <c r="L3645" s="5">
        <v>4375001</v>
      </c>
      <c r="M3645" s="6">
        <v>19.240231000000001</v>
      </c>
      <c r="AB3645" s="8" t="s">
        <v>5282</v>
      </c>
      <c r="AG3645">
        <v>-8.1209999999999997E-3</v>
      </c>
    </row>
    <row r="3646" spans="1:33" x14ac:dyDescent="0.25">
      <c r="A3646" t="s">
        <v>5187</v>
      </c>
      <c r="B3646" t="s">
        <v>6622</v>
      </c>
      <c r="C3646" t="s">
        <v>6622</v>
      </c>
      <c r="G3646" s="1">
        <v>-79.972454257500004</v>
      </c>
      <c r="H3646" s="1">
        <v>2.5000000000000001E-2</v>
      </c>
      <c r="K3646" s="4">
        <v>84176030.480000004</v>
      </c>
      <c r="L3646" s="5">
        <v>4375001</v>
      </c>
      <c r="M3646" s="6">
        <v>19.240231000000001</v>
      </c>
      <c r="AB3646" s="8" t="s">
        <v>5282</v>
      </c>
      <c r="AG3646">
        <v>-8.1209999999999997E-3</v>
      </c>
    </row>
    <row r="3647" spans="1:33" x14ac:dyDescent="0.25">
      <c r="A3647" t="s">
        <v>5187</v>
      </c>
      <c r="B3647" t="s">
        <v>6623</v>
      </c>
      <c r="C3647" t="s">
        <v>6623</v>
      </c>
      <c r="G3647" s="1">
        <v>-79.972454257500004</v>
      </c>
      <c r="H3647" s="1">
        <v>2.5000000000000001E-2</v>
      </c>
      <c r="K3647" s="4">
        <v>84176030.480000004</v>
      </c>
      <c r="L3647" s="5">
        <v>4375001</v>
      </c>
      <c r="M3647" s="6">
        <v>19.240231000000001</v>
      </c>
      <c r="AB3647" s="8" t="s">
        <v>5282</v>
      </c>
      <c r="AG3647">
        <v>-8.1209999999999997E-3</v>
      </c>
    </row>
    <row r="3648" spans="1:33" x14ac:dyDescent="0.25">
      <c r="A3648" t="s">
        <v>5187</v>
      </c>
      <c r="B3648" t="s">
        <v>6624</v>
      </c>
      <c r="C3648" t="s">
        <v>6624</v>
      </c>
      <c r="G3648" s="1">
        <v>-0.82052981765999999</v>
      </c>
      <c r="H3648" s="1">
        <v>0.77500000000000002</v>
      </c>
      <c r="K3648" s="4">
        <v>84176030.480000004</v>
      </c>
      <c r="L3648" s="5">
        <v>4375001</v>
      </c>
      <c r="M3648" s="6">
        <v>19.240231000000001</v>
      </c>
      <c r="AB3648" s="8" t="s">
        <v>5282</v>
      </c>
      <c r="AG3648">
        <v>-8.1209999999999997E-3</v>
      </c>
    </row>
    <row r="3649" spans="1:33" x14ac:dyDescent="0.25">
      <c r="A3649" t="s">
        <v>5187</v>
      </c>
      <c r="B3649" t="s">
        <v>6625</v>
      </c>
      <c r="C3649" t="s">
        <v>6625</v>
      </c>
      <c r="G3649" s="1">
        <v>-0.82052981765999999</v>
      </c>
      <c r="H3649" s="1">
        <v>0.65</v>
      </c>
      <c r="K3649" s="4">
        <v>84176030.480000004</v>
      </c>
      <c r="L3649" s="5">
        <v>4375001</v>
      </c>
      <c r="M3649" s="6">
        <v>19.240231000000001</v>
      </c>
      <c r="AB3649" s="8" t="s">
        <v>5282</v>
      </c>
      <c r="AG3649">
        <v>-8.1209999999999997E-3</v>
      </c>
    </row>
    <row r="3650" spans="1:33" x14ac:dyDescent="0.25">
      <c r="A3650" t="s">
        <v>5187</v>
      </c>
      <c r="B3650" t="s">
        <v>6626</v>
      </c>
      <c r="C3650" t="s">
        <v>6626</v>
      </c>
      <c r="G3650" s="1">
        <v>-3.1640650975079998</v>
      </c>
      <c r="H3650" s="1">
        <v>0.47499999999999998</v>
      </c>
      <c r="K3650" s="4">
        <v>84176030.480000004</v>
      </c>
      <c r="L3650" s="5">
        <v>4375001</v>
      </c>
      <c r="M3650" s="6">
        <v>19.240231000000001</v>
      </c>
      <c r="AB3650" s="8" t="s">
        <v>5282</v>
      </c>
      <c r="AG3650">
        <v>-8.1209999999999997E-3</v>
      </c>
    </row>
    <row r="3651" spans="1:33" x14ac:dyDescent="0.25">
      <c r="A3651" t="s">
        <v>5187</v>
      </c>
      <c r="B3651" t="s">
        <v>6627</v>
      </c>
      <c r="C3651" t="s">
        <v>6627</v>
      </c>
      <c r="G3651" s="1">
        <v>-3.1640650975079998</v>
      </c>
      <c r="H3651" s="1">
        <v>0.375</v>
      </c>
      <c r="K3651" s="4">
        <v>84176030.480000004</v>
      </c>
      <c r="L3651" s="5">
        <v>4375001</v>
      </c>
      <c r="M3651" s="6">
        <v>19.240231000000001</v>
      </c>
      <c r="AB3651" s="8" t="s">
        <v>5282</v>
      </c>
      <c r="AG3651">
        <v>-8.1209999999999997E-3</v>
      </c>
    </row>
    <row r="3652" spans="1:33" x14ac:dyDescent="0.25">
      <c r="A3652" t="s">
        <v>5187</v>
      </c>
      <c r="B3652" t="s">
        <v>6628</v>
      </c>
      <c r="C3652" t="s">
        <v>6628</v>
      </c>
      <c r="G3652" s="1">
        <v>-3.1640650975079998</v>
      </c>
      <c r="H3652" s="1">
        <v>0.32500000000000001</v>
      </c>
      <c r="K3652" s="4">
        <v>84176030.480000004</v>
      </c>
      <c r="L3652" s="5">
        <v>4375001</v>
      </c>
      <c r="M3652" s="6">
        <v>19.240231000000001</v>
      </c>
      <c r="AB3652" s="8" t="s">
        <v>5282</v>
      </c>
      <c r="AG3652">
        <v>-8.1209999999999997E-3</v>
      </c>
    </row>
    <row r="3653" spans="1:33" x14ac:dyDescent="0.25">
      <c r="A3653" t="s">
        <v>5187</v>
      </c>
      <c r="B3653" t="s">
        <v>6628</v>
      </c>
      <c r="C3653" t="s">
        <v>6628</v>
      </c>
      <c r="G3653" s="1">
        <v>-97.205085564499996</v>
      </c>
      <c r="H3653" s="1">
        <v>0.32500000000000001</v>
      </c>
      <c r="K3653" s="4">
        <v>84176030.480000004</v>
      </c>
      <c r="L3653" s="5">
        <v>4375001</v>
      </c>
      <c r="M3653" s="6">
        <v>19.240231000000001</v>
      </c>
      <c r="AB3653" s="8" t="s">
        <v>5282</v>
      </c>
      <c r="AG3653">
        <v>-8.1209999999999997E-3</v>
      </c>
    </row>
    <row r="3654" spans="1:33" x14ac:dyDescent="0.25">
      <c r="A3654" t="s">
        <v>5187</v>
      </c>
      <c r="B3654" t="s">
        <v>6629</v>
      </c>
      <c r="C3654" t="s">
        <v>6629</v>
      </c>
      <c r="G3654" s="1">
        <v>-3.1640650975079998</v>
      </c>
      <c r="H3654" s="1">
        <v>0.25</v>
      </c>
      <c r="K3654" s="4">
        <v>84176030.480000004</v>
      </c>
      <c r="L3654" s="5">
        <v>4375001</v>
      </c>
      <c r="M3654" s="6">
        <v>19.240231000000001</v>
      </c>
      <c r="AB3654" s="8" t="s">
        <v>5282</v>
      </c>
      <c r="AG3654">
        <v>-8.1209999999999997E-3</v>
      </c>
    </row>
    <row r="3655" spans="1:33" x14ac:dyDescent="0.25">
      <c r="A3655" t="s">
        <v>5187</v>
      </c>
      <c r="B3655" t="s">
        <v>6629</v>
      </c>
      <c r="C3655" t="s">
        <v>6629</v>
      </c>
      <c r="G3655" s="1">
        <v>-97.205085564499996</v>
      </c>
      <c r="H3655" s="1">
        <v>0.25</v>
      </c>
      <c r="K3655" s="4">
        <v>84176030.480000004</v>
      </c>
      <c r="L3655" s="5">
        <v>4375001</v>
      </c>
      <c r="M3655" s="6">
        <v>19.240231000000001</v>
      </c>
      <c r="AB3655" s="8" t="s">
        <v>5282</v>
      </c>
      <c r="AG3655">
        <v>-8.1209999999999997E-3</v>
      </c>
    </row>
    <row r="3656" spans="1:33" x14ac:dyDescent="0.25">
      <c r="A3656" t="s">
        <v>5187</v>
      </c>
      <c r="B3656" t="s">
        <v>6630</v>
      </c>
      <c r="C3656" t="s">
        <v>6630</v>
      </c>
      <c r="G3656" s="1">
        <v>-3.8695361506200001</v>
      </c>
      <c r="H3656" s="1">
        <v>0.2</v>
      </c>
      <c r="K3656" s="4">
        <v>84176030.480000004</v>
      </c>
      <c r="L3656" s="5">
        <v>4375001</v>
      </c>
      <c r="M3656" s="6">
        <v>19.240231000000001</v>
      </c>
      <c r="AB3656" s="8" t="s">
        <v>5282</v>
      </c>
      <c r="AG3656">
        <v>-8.1209999999999997E-3</v>
      </c>
    </row>
    <row r="3657" spans="1:33" x14ac:dyDescent="0.25">
      <c r="A3657" t="s">
        <v>5187</v>
      </c>
      <c r="B3657" t="s">
        <v>6630</v>
      </c>
      <c r="C3657" t="s">
        <v>6630</v>
      </c>
      <c r="G3657" s="1">
        <v>-97.205085564499996</v>
      </c>
      <c r="H3657" s="1">
        <v>0.2</v>
      </c>
      <c r="K3657" s="4">
        <v>84176030.480000004</v>
      </c>
      <c r="L3657" s="5">
        <v>4375001</v>
      </c>
      <c r="M3657" s="6">
        <v>19.240231000000001</v>
      </c>
      <c r="AB3657" s="8" t="s">
        <v>5282</v>
      </c>
      <c r="AG3657">
        <v>-8.1209999999999997E-3</v>
      </c>
    </row>
    <row r="3658" spans="1:33" x14ac:dyDescent="0.25">
      <c r="A3658" t="s">
        <v>5187</v>
      </c>
      <c r="B3658" t="s">
        <v>6631</v>
      </c>
      <c r="C3658" t="s">
        <v>6631</v>
      </c>
      <c r="G3658" s="1">
        <v>-3.8695361506200001</v>
      </c>
      <c r="H3658" s="1">
        <v>0.17499999999999999</v>
      </c>
      <c r="K3658" s="4">
        <v>84176030.480000004</v>
      </c>
      <c r="L3658" s="5">
        <v>4375001</v>
      </c>
      <c r="M3658" s="6">
        <v>19.240231000000001</v>
      </c>
      <c r="AB3658" s="8" t="s">
        <v>5282</v>
      </c>
      <c r="AG3658">
        <v>-8.1209999999999997E-3</v>
      </c>
    </row>
    <row r="3659" spans="1:33" x14ac:dyDescent="0.25">
      <c r="A3659" t="s">
        <v>5187</v>
      </c>
      <c r="B3659" t="s">
        <v>6631</v>
      </c>
      <c r="C3659" t="s">
        <v>6631</v>
      </c>
      <c r="G3659" s="1">
        <v>-194.63076463050001</v>
      </c>
      <c r="H3659" s="1">
        <v>0.17499999999999999</v>
      </c>
      <c r="K3659" s="4">
        <v>84176030.480000004</v>
      </c>
      <c r="L3659" s="5">
        <v>4375001</v>
      </c>
      <c r="M3659" s="6">
        <v>19.240231000000001</v>
      </c>
      <c r="AB3659" s="8" t="s">
        <v>5282</v>
      </c>
      <c r="AG3659">
        <v>-8.1209999999999997E-3</v>
      </c>
    </row>
    <row r="3660" spans="1:33" x14ac:dyDescent="0.25">
      <c r="A3660" t="s">
        <v>5187</v>
      </c>
      <c r="B3660" t="s">
        <v>6632</v>
      </c>
      <c r="C3660" t="s">
        <v>6632</v>
      </c>
      <c r="G3660" s="1">
        <v>-194.63076463050001</v>
      </c>
      <c r="H3660" s="1">
        <v>0.125</v>
      </c>
      <c r="K3660" s="4">
        <v>84176030.480000004</v>
      </c>
      <c r="L3660" s="5">
        <v>4375001</v>
      </c>
      <c r="M3660" s="6">
        <v>19.240231000000001</v>
      </c>
      <c r="AB3660" s="8" t="s">
        <v>5282</v>
      </c>
      <c r="AG3660">
        <v>-8.1209999999999997E-3</v>
      </c>
    </row>
    <row r="3661" spans="1:33" x14ac:dyDescent="0.25">
      <c r="A3661" t="s">
        <v>5187</v>
      </c>
      <c r="B3661" t="s">
        <v>6632</v>
      </c>
      <c r="C3661" t="s">
        <v>6632</v>
      </c>
      <c r="G3661" s="1">
        <v>-3.8695361506200001</v>
      </c>
      <c r="H3661" s="1">
        <v>0.125</v>
      </c>
      <c r="K3661" s="4">
        <v>84176030.480000004</v>
      </c>
      <c r="L3661" s="5">
        <v>4375001</v>
      </c>
      <c r="M3661" s="6">
        <v>19.240231000000001</v>
      </c>
      <c r="AB3661" s="8" t="s">
        <v>5282</v>
      </c>
      <c r="AG3661">
        <v>-8.1209999999999997E-3</v>
      </c>
    </row>
    <row r="3662" spans="1:33" x14ac:dyDescent="0.25">
      <c r="A3662" t="s">
        <v>5187</v>
      </c>
      <c r="B3662" t="s">
        <v>6633</v>
      </c>
      <c r="C3662" t="s">
        <v>6633</v>
      </c>
      <c r="G3662" s="1">
        <v>-3.8695361506200001</v>
      </c>
      <c r="H3662" s="1">
        <v>0.125</v>
      </c>
      <c r="K3662" s="4">
        <v>84176030.480000004</v>
      </c>
      <c r="L3662" s="5">
        <v>4375001</v>
      </c>
      <c r="M3662" s="6">
        <v>19.240231000000001</v>
      </c>
      <c r="AB3662" s="8" t="s">
        <v>5282</v>
      </c>
      <c r="AG3662">
        <v>-8.1209999999999997E-3</v>
      </c>
    </row>
    <row r="3663" spans="1:33" x14ac:dyDescent="0.25">
      <c r="A3663" t="s">
        <v>5187</v>
      </c>
      <c r="B3663" t="s">
        <v>6633</v>
      </c>
      <c r="C3663" t="s">
        <v>6633</v>
      </c>
      <c r="G3663" s="1">
        <v>-194.63076463050001</v>
      </c>
      <c r="H3663" s="1">
        <v>0.125</v>
      </c>
      <c r="K3663" s="4">
        <v>84176030.480000004</v>
      </c>
      <c r="L3663" s="5">
        <v>4375001</v>
      </c>
      <c r="M3663" s="6">
        <v>19.240231000000001</v>
      </c>
      <c r="AB3663" s="8" t="s">
        <v>5282</v>
      </c>
      <c r="AG3663">
        <v>-8.1209999999999997E-3</v>
      </c>
    </row>
    <row r="3664" spans="1:33" x14ac:dyDescent="0.25">
      <c r="A3664" t="s">
        <v>5187</v>
      </c>
      <c r="B3664" t="s">
        <v>6634</v>
      </c>
      <c r="C3664" t="s">
        <v>6634</v>
      </c>
      <c r="G3664" s="1">
        <v>-194.63076463050001</v>
      </c>
      <c r="H3664" s="1">
        <v>0.1</v>
      </c>
      <c r="K3664" s="4">
        <v>84176030.480000004</v>
      </c>
      <c r="L3664" s="5">
        <v>4375001</v>
      </c>
      <c r="M3664" s="6">
        <v>19.240231000000001</v>
      </c>
      <c r="AB3664" s="8" t="s">
        <v>5282</v>
      </c>
      <c r="AG3664">
        <v>-8.1209999999999997E-3</v>
      </c>
    </row>
    <row r="3665" spans="1:33" x14ac:dyDescent="0.25">
      <c r="A3665" t="s">
        <v>5187</v>
      </c>
      <c r="B3665" t="s">
        <v>6634</v>
      </c>
      <c r="C3665" t="s">
        <v>6634</v>
      </c>
      <c r="G3665" s="1">
        <v>-3.8695361506200001</v>
      </c>
      <c r="H3665" s="1">
        <v>0.1</v>
      </c>
      <c r="K3665" s="4">
        <v>84176030.480000004</v>
      </c>
      <c r="L3665" s="5">
        <v>4375001</v>
      </c>
      <c r="M3665" s="6">
        <v>19.240231000000001</v>
      </c>
      <c r="AB3665" s="8" t="s">
        <v>5282</v>
      </c>
      <c r="AG3665">
        <v>-8.1209999999999997E-3</v>
      </c>
    </row>
    <row r="3666" spans="1:33" x14ac:dyDescent="0.25">
      <c r="A3666" t="s">
        <v>5187</v>
      </c>
      <c r="B3666" t="s">
        <v>6635</v>
      </c>
      <c r="C3666" t="s">
        <v>6635</v>
      </c>
      <c r="G3666" s="1">
        <v>-3.8695361506200001</v>
      </c>
      <c r="H3666" s="1">
        <v>0.1</v>
      </c>
      <c r="K3666" s="4">
        <v>84176030.480000004</v>
      </c>
      <c r="L3666" s="5">
        <v>4375001</v>
      </c>
      <c r="M3666" s="6">
        <v>19.240231000000001</v>
      </c>
      <c r="AB3666" s="8" t="s">
        <v>5282</v>
      </c>
      <c r="AG3666">
        <v>-8.1209999999999997E-3</v>
      </c>
    </row>
    <row r="3667" spans="1:33" x14ac:dyDescent="0.25">
      <c r="A3667" t="s">
        <v>5187</v>
      </c>
      <c r="B3667" t="s">
        <v>6635</v>
      </c>
      <c r="C3667" t="s">
        <v>6635</v>
      </c>
      <c r="G3667" s="1">
        <v>-194.63076463050001</v>
      </c>
      <c r="H3667" s="1">
        <v>0.1</v>
      </c>
      <c r="K3667" s="4">
        <v>84176030.480000004</v>
      </c>
      <c r="L3667" s="5">
        <v>4375001</v>
      </c>
      <c r="M3667" s="6">
        <v>19.240231000000001</v>
      </c>
      <c r="AB3667" s="8" t="s">
        <v>5282</v>
      </c>
      <c r="AG3667">
        <v>-8.1209999999999997E-3</v>
      </c>
    </row>
    <row r="3668" spans="1:33" x14ac:dyDescent="0.25">
      <c r="A3668" t="s">
        <v>5187</v>
      </c>
      <c r="B3668" t="s">
        <v>6636</v>
      </c>
      <c r="C3668" t="s">
        <v>6636</v>
      </c>
      <c r="G3668" s="1">
        <v>-184.910253842</v>
      </c>
      <c r="H3668" s="1">
        <v>7.4999999999999997E-2</v>
      </c>
      <c r="K3668" s="4">
        <v>84176030.480000004</v>
      </c>
      <c r="L3668" s="5">
        <v>4375001</v>
      </c>
      <c r="M3668" s="6">
        <v>19.240231000000001</v>
      </c>
      <c r="AB3668" s="8" t="s">
        <v>5282</v>
      </c>
      <c r="AG3668">
        <v>-8.1209999999999997E-3</v>
      </c>
    </row>
    <row r="3669" spans="1:33" x14ac:dyDescent="0.25">
      <c r="A3669" t="s">
        <v>5187</v>
      </c>
      <c r="B3669" t="s">
        <v>6636</v>
      </c>
      <c r="C3669" t="s">
        <v>6636</v>
      </c>
      <c r="G3669" s="1">
        <v>-3.8695361506200001</v>
      </c>
      <c r="H3669" s="1">
        <v>7.4999999999999997E-2</v>
      </c>
      <c r="K3669" s="4">
        <v>84176030.480000004</v>
      </c>
      <c r="L3669" s="5">
        <v>4375001</v>
      </c>
      <c r="M3669" s="6">
        <v>19.240231000000001</v>
      </c>
      <c r="AB3669" s="8" t="s">
        <v>5282</v>
      </c>
      <c r="AG3669">
        <v>-8.1209999999999997E-3</v>
      </c>
    </row>
    <row r="3670" spans="1:33" x14ac:dyDescent="0.25">
      <c r="A3670" t="s">
        <v>5187</v>
      </c>
      <c r="B3670" t="s">
        <v>6637</v>
      </c>
      <c r="C3670" t="s">
        <v>6637</v>
      </c>
      <c r="G3670" s="1">
        <v>-4.6297296987479992</v>
      </c>
      <c r="H3670" s="1">
        <v>7.4999999999999997E-2</v>
      </c>
      <c r="K3670" s="4">
        <v>84176030.480000004</v>
      </c>
      <c r="L3670" s="5">
        <v>4375001</v>
      </c>
      <c r="M3670" s="6">
        <v>19.240231000000001</v>
      </c>
      <c r="AB3670" s="8" t="s">
        <v>5282</v>
      </c>
      <c r="AG3670">
        <v>-8.1209999999999997E-3</v>
      </c>
    </row>
    <row r="3671" spans="1:33" x14ac:dyDescent="0.25">
      <c r="A3671" t="s">
        <v>5187</v>
      </c>
      <c r="B3671" t="s">
        <v>6637</v>
      </c>
      <c r="C3671" t="s">
        <v>6637</v>
      </c>
      <c r="G3671" s="1">
        <v>-194.63076463050001</v>
      </c>
      <c r="H3671" s="1">
        <v>7.4999999999999997E-2</v>
      </c>
      <c r="K3671" s="4">
        <v>84176030.480000004</v>
      </c>
      <c r="L3671" s="5">
        <v>4375001</v>
      </c>
      <c r="M3671" s="6">
        <v>19.240231000000001</v>
      </c>
      <c r="AB3671" s="8" t="s">
        <v>5282</v>
      </c>
      <c r="AG3671">
        <v>-8.1209999999999997E-3</v>
      </c>
    </row>
    <row r="3672" spans="1:33" x14ac:dyDescent="0.25">
      <c r="A3672" t="s">
        <v>5187</v>
      </c>
      <c r="B3672" t="s">
        <v>6638</v>
      </c>
      <c r="C3672" t="s">
        <v>6638</v>
      </c>
      <c r="G3672" s="1">
        <v>-2.2861944189000001</v>
      </c>
      <c r="H3672" s="1">
        <v>7.4999999999999997E-2</v>
      </c>
      <c r="K3672" s="4">
        <v>84176030.480000004</v>
      </c>
      <c r="L3672" s="5">
        <v>4375001</v>
      </c>
      <c r="M3672" s="6">
        <v>19.240231000000001</v>
      </c>
      <c r="AB3672" s="8" t="s">
        <v>5282</v>
      </c>
      <c r="AG3672">
        <v>-8.1209999999999997E-3</v>
      </c>
    </row>
    <row r="3673" spans="1:33" x14ac:dyDescent="0.25">
      <c r="A3673" t="s">
        <v>5187</v>
      </c>
      <c r="B3673" t="s">
        <v>6638</v>
      </c>
      <c r="C3673" t="s">
        <v>6638</v>
      </c>
      <c r="G3673" s="1">
        <v>-184.910253842</v>
      </c>
      <c r="H3673" s="1">
        <v>7.4999999999999997E-2</v>
      </c>
      <c r="K3673" s="4">
        <v>84176030.480000004</v>
      </c>
      <c r="L3673" s="5">
        <v>4375001</v>
      </c>
      <c r="M3673" s="6">
        <v>19.240231000000001</v>
      </c>
      <c r="AB3673" s="8" t="s">
        <v>5282</v>
      </c>
      <c r="AG3673">
        <v>-8.1209999999999997E-3</v>
      </c>
    </row>
    <row r="3674" spans="1:33" x14ac:dyDescent="0.25">
      <c r="A3674" t="s">
        <v>5187</v>
      </c>
      <c r="B3674" t="s">
        <v>6639</v>
      </c>
      <c r="C3674" t="s">
        <v>6639</v>
      </c>
      <c r="G3674" s="1">
        <v>-218.42140436299999</v>
      </c>
      <c r="H3674" s="1">
        <v>2.5000000000000001E-2</v>
      </c>
      <c r="K3674" s="4">
        <v>84176030.480000004</v>
      </c>
      <c r="L3674" s="5">
        <v>4375001</v>
      </c>
      <c r="M3674" s="6">
        <v>19.240231000000001</v>
      </c>
      <c r="AB3674" s="8" t="s">
        <v>5282</v>
      </c>
      <c r="AG3674">
        <v>-8.1209999999999997E-3</v>
      </c>
    </row>
    <row r="3675" spans="1:33" x14ac:dyDescent="0.25">
      <c r="A3675" t="s">
        <v>5187</v>
      </c>
      <c r="B3675" t="s">
        <v>6639</v>
      </c>
      <c r="C3675" t="s">
        <v>6639</v>
      </c>
      <c r="G3675" s="1">
        <v>-2.2861944189000001</v>
      </c>
      <c r="H3675" s="1">
        <v>2.5000000000000001E-2</v>
      </c>
      <c r="K3675" s="4">
        <v>84176030.480000004</v>
      </c>
      <c r="L3675" s="5">
        <v>4375001</v>
      </c>
      <c r="M3675" s="6">
        <v>19.240231000000001</v>
      </c>
      <c r="AB3675" s="8" t="s">
        <v>5282</v>
      </c>
      <c r="AG3675">
        <v>-8.1209999999999997E-3</v>
      </c>
    </row>
    <row r="3676" spans="1:33" x14ac:dyDescent="0.25">
      <c r="A3676" t="s">
        <v>5187</v>
      </c>
      <c r="B3676" t="s">
        <v>6640</v>
      </c>
      <c r="C3676" t="s">
        <v>6640</v>
      </c>
      <c r="G3676" s="1">
        <v>-218.42140436299999</v>
      </c>
      <c r="H3676" s="1">
        <v>2.5000000000000001E-2</v>
      </c>
      <c r="K3676" s="4">
        <v>84176030.480000004</v>
      </c>
      <c r="L3676" s="5">
        <v>4375001</v>
      </c>
      <c r="M3676" s="6">
        <v>19.240231000000001</v>
      </c>
      <c r="AB3676" s="8" t="s">
        <v>5282</v>
      </c>
      <c r="AG3676">
        <v>-8.1209999999999997E-3</v>
      </c>
    </row>
    <row r="3677" spans="1:33" x14ac:dyDescent="0.25">
      <c r="A3677" t="s">
        <v>5187</v>
      </c>
      <c r="B3677" t="s">
        <v>6640</v>
      </c>
      <c r="C3677" t="s">
        <v>6640</v>
      </c>
      <c r="G3677" s="1">
        <v>-2.2861944189000001</v>
      </c>
      <c r="H3677" s="1">
        <v>2.5000000000000001E-2</v>
      </c>
      <c r="K3677" s="4">
        <v>84176030.480000004</v>
      </c>
      <c r="L3677" s="5">
        <v>4375001</v>
      </c>
      <c r="M3677" s="6">
        <v>19.240231000000001</v>
      </c>
      <c r="AB3677" s="8" t="s">
        <v>5282</v>
      </c>
      <c r="AG3677">
        <v>-8.1209999999999997E-3</v>
      </c>
    </row>
    <row r="3678" spans="1:33" x14ac:dyDescent="0.25">
      <c r="A3678" t="s">
        <v>5187</v>
      </c>
      <c r="B3678" t="s">
        <v>6641</v>
      </c>
      <c r="C3678" t="s">
        <v>6641</v>
      </c>
      <c r="G3678" s="1">
        <v>-2.2861944189000001</v>
      </c>
      <c r="H3678" s="1">
        <v>0.05</v>
      </c>
      <c r="K3678" s="4">
        <v>84176030.480000004</v>
      </c>
      <c r="L3678" s="5">
        <v>4375001</v>
      </c>
      <c r="M3678" s="6">
        <v>19.240231000000001</v>
      </c>
      <c r="AB3678" s="8" t="s">
        <v>5282</v>
      </c>
      <c r="AG3678">
        <v>-8.1209999999999997E-3</v>
      </c>
    </row>
    <row r="3679" spans="1:33" x14ac:dyDescent="0.25">
      <c r="A3679" t="s">
        <v>5187</v>
      </c>
      <c r="B3679" t="s">
        <v>6641</v>
      </c>
      <c r="C3679" t="s">
        <v>6641</v>
      </c>
      <c r="G3679" s="1">
        <v>-218.42140436299999</v>
      </c>
      <c r="H3679" s="1">
        <v>0.05</v>
      </c>
      <c r="K3679" s="4">
        <v>84176030.480000004</v>
      </c>
      <c r="L3679" s="5">
        <v>4375001</v>
      </c>
      <c r="M3679" s="6">
        <v>19.240231000000001</v>
      </c>
      <c r="AB3679" s="8" t="s">
        <v>5282</v>
      </c>
      <c r="AG3679">
        <v>-8.1209999999999997E-3</v>
      </c>
    </row>
    <row r="3680" spans="1:33" x14ac:dyDescent="0.25">
      <c r="A3680" t="s">
        <v>5187</v>
      </c>
      <c r="B3680" t="s">
        <v>6642</v>
      </c>
      <c r="C3680" t="s">
        <v>6642</v>
      </c>
      <c r="G3680" s="1">
        <v>-208.70089357449999</v>
      </c>
      <c r="H3680" s="1">
        <v>0.05</v>
      </c>
      <c r="K3680" s="4">
        <v>84176030.480000004</v>
      </c>
      <c r="L3680" s="5">
        <v>4375001</v>
      </c>
      <c r="M3680" s="6">
        <v>19.240231000000001</v>
      </c>
      <c r="AB3680" s="8" t="s">
        <v>5282</v>
      </c>
      <c r="AG3680">
        <v>-8.1209999999999997E-3</v>
      </c>
    </row>
    <row r="3681" spans="1:33" x14ac:dyDescent="0.25">
      <c r="A3681" t="s">
        <v>5187</v>
      </c>
      <c r="B3681" t="s">
        <v>6642</v>
      </c>
      <c r="C3681" t="s">
        <v>6642</v>
      </c>
      <c r="G3681" s="1">
        <v>-2.2861944189000001</v>
      </c>
      <c r="H3681" s="1">
        <v>0.05</v>
      </c>
      <c r="K3681" s="4">
        <v>84176030.480000004</v>
      </c>
      <c r="L3681" s="5">
        <v>4375001</v>
      </c>
      <c r="M3681" s="6">
        <v>19.240231000000001</v>
      </c>
      <c r="AB3681" s="8" t="s">
        <v>5282</v>
      </c>
      <c r="AG3681">
        <v>-8.1209999999999997E-3</v>
      </c>
    </row>
    <row r="3682" spans="1:33" x14ac:dyDescent="0.25">
      <c r="A3682" t="s">
        <v>5187</v>
      </c>
      <c r="B3682" t="s">
        <v>6643</v>
      </c>
      <c r="C3682" t="s">
        <v>6643</v>
      </c>
      <c r="G3682" s="1">
        <v>-2.2861944189000001</v>
      </c>
      <c r="H3682" s="1">
        <v>0.05</v>
      </c>
      <c r="K3682" s="4">
        <v>84176030.480000004</v>
      </c>
      <c r="L3682" s="5">
        <v>4375001</v>
      </c>
      <c r="M3682" s="6">
        <v>19.240231000000001</v>
      </c>
      <c r="AB3682" s="8" t="s">
        <v>5282</v>
      </c>
      <c r="AG3682">
        <v>-8.1209999999999997E-3</v>
      </c>
    </row>
    <row r="3683" spans="1:33" x14ac:dyDescent="0.25">
      <c r="A3683" t="s">
        <v>5187</v>
      </c>
      <c r="B3683" t="s">
        <v>6643</v>
      </c>
      <c r="C3683" t="s">
        <v>6643</v>
      </c>
      <c r="G3683" s="1">
        <v>-208.70089357449999</v>
      </c>
      <c r="H3683" s="1">
        <v>0.05</v>
      </c>
      <c r="K3683" s="4">
        <v>84176030.480000004</v>
      </c>
      <c r="L3683" s="5">
        <v>4375001</v>
      </c>
      <c r="M3683" s="6">
        <v>19.240231000000001</v>
      </c>
      <c r="AB3683" s="8" t="s">
        <v>5282</v>
      </c>
      <c r="AG3683">
        <v>-8.1209999999999997E-3</v>
      </c>
    </row>
    <row r="3684" spans="1:33" x14ac:dyDescent="0.25">
      <c r="A3684" t="s">
        <v>5187</v>
      </c>
      <c r="B3684" t="s">
        <v>6644</v>
      </c>
      <c r="C3684" t="s">
        <v>6644</v>
      </c>
      <c r="G3684" s="1">
        <v>-2.2861944189000001</v>
      </c>
      <c r="H3684" s="1">
        <v>0.05</v>
      </c>
      <c r="K3684" s="4">
        <v>84176030.480000004</v>
      </c>
      <c r="L3684" s="5">
        <v>4375001</v>
      </c>
      <c r="M3684" s="6">
        <v>19.240231000000001</v>
      </c>
      <c r="AB3684" s="8" t="s">
        <v>5282</v>
      </c>
      <c r="AG3684">
        <v>-8.1209999999999997E-3</v>
      </c>
    </row>
    <row r="3685" spans="1:33" x14ac:dyDescent="0.25">
      <c r="A3685" t="s">
        <v>5187</v>
      </c>
      <c r="B3685" t="s">
        <v>6644</v>
      </c>
      <c r="C3685" t="s">
        <v>6644</v>
      </c>
      <c r="G3685" s="1">
        <v>-218.42140436299999</v>
      </c>
      <c r="H3685" s="1">
        <v>0.05</v>
      </c>
      <c r="K3685" s="4">
        <v>84176030.480000004</v>
      </c>
      <c r="L3685" s="5">
        <v>4375001</v>
      </c>
      <c r="M3685" s="6">
        <v>19.240231000000001</v>
      </c>
      <c r="AB3685" s="8" t="s">
        <v>5282</v>
      </c>
      <c r="AG3685">
        <v>-8.1209999999999997E-3</v>
      </c>
    </row>
    <row r="3686" spans="1:33" x14ac:dyDescent="0.25">
      <c r="A3686" t="s">
        <v>5187</v>
      </c>
      <c r="B3686" t="s">
        <v>6645</v>
      </c>
      <c r="C3686" t="s">
        <v>6645</v>
      </c>
      <c r="G3686" s="1">
        <v>-2.2861944189000001</v>
      </c>
      <c r="H3686" s="1">
        <v>2.5000000000000001E-2</v>
      </c>
      <c r="K3686" s="4">
        <v>84176030.480000004</v>
      </c>
      <c r="L3686" s="5">
        <v>4375001</v>
      </c>
      <c r="M3686" s="6">
        <v>19.240231000000001</v>
      </c>
      <c r="AB3686" s="8" t="s">
        <v>5282</v>
      </c>
      <c r="AG3686">
        <v>-8.1209999999999997E-3</v>
      </c>
    </row>
    <row r="3687" spans="1:33" x14ac:dyDescent="0.25">
      <c r="A3687" t="s">
        <v>5187</v>
      </c>
      <c r="B3687" t="s">
        <v>6645</v>
      </c>
      <c r="C3687" t="s">
        <v>6645</v>
      </c>
      <c r="G3687" s="1">
        <v>-218.42140436299999</v>
      </c>
      <c r="H3687" s="1">
        <v>2.5000000000000001E-2</v>
      </c>
      <c r="K3687" s="4">
        <v>84176030.480000004</v>
      </c>
      <c r="L3687" s="5">
        <v>4375001</v>
      </c>
      <c r="M3687" s="6">
        <v>19.240231000000001</v>
      </c>
      <c r="AB3687" s="8" t="s">
        <v>5282</v>
      </c>
      <c r="AG3687">
        <v>-8.1209999999999997E-3</v>
      </c>
    </row>
    <row r="3688" spans="1:33" x14ac:dyDescent="0.25">
      <c r="A3688" t="s">
        <v>5187</v>
      </c>
      <c r="B3688" t="s">
        <v>6646</v>
      </c>
      <c r="C3688" t="s">
        <v>6646</v>
      </c>
      <c r="G3688" s="1">
        <v>-218.42140436299999</v>
      </c>
      <c r="H3688" s="1">
        <v>2.5000000000000001E-2</v>
      </c>
      <c r="K3688" s="4">
        <v>84176030.480000004</v>
      </c>
      <c r="L3688" s="5">
        <v>4375001</v>
      </c>
      <c r="M3688" s="6">
        <v>19.240231000000001</v>
      </c>
      <c r="AB3688" s="8" t="s">
        <v>5282</v>
      </c>
      <c r="AG3688">
        <v>-8.1209999999999997E-3</v>
      </c>
    </row>
    <row r="3689" spans="1:33" x14ac:dyDescent="0.25">
      <c r="A3689" t="s">
        <v>5187</v>
      </c>
      <c r="B3689" t="s">
        <v>6646</v>
      </c>
      <c r="C3689" t="s">
        <v>6646</v>
      </c>
      <c r="G3689" s="1">
        <v>-2.2861944189000001</v>
      </c>
      <c r="H3689" s="1">
        <v>2.5000000000000001E-2</v>
      </c>
      <c r="K3689" s="4">
        <v>84176030.480000004</v>
      </c>
      <c r="L3689" s="5">
        <v>4375001</v>
      </c>
      <c r="M3689" s="6">
        <v>19.240231000000001</v>
      </c>
      <c r="AB3689" s="8" t="s">
        <v>5282</v>
      </c>
      <c r="AG3689">
        <v>-8.1209999999999997E-3</v>
      </c>
    </row>
    <row r="3690" spans="1:33" x14ac:dyDescent="0.25">
      <c r="A3690" t="s">
        <v>5187</v>
      </c>
      <c r="B3690" t="s">
        <v>6647</v>
      </c>
      <c r="C3690" t="s">
        <v>6647</v>
      </c>
      <c r="G3690" s="1">
        <v>-218.42140436299999</v>
      </c>
      <c r="H3690" s="1">
        <v>0.05</v>
      </c>
      <c r="K3690" s="4">
        <v>84176030.480000004</v>
      </c>
      <c r="L3690" s="5">
        <v>4375001</v>
      </c>
      <c r="M3690" s="6">
        <v>19.240231000000001</v>
      </c>
      <c r="AB3690" s="8" t="s">
        <v>5282</v>
      </c>
      <c r="AG3690">
        <v>-8.1209999999999997E-3</v>
      </c>
    </row>
    <row r="3691" spans="1:33" x14ac:dyDescent="0.25">
      <c r="A3691" t="s">
        <v>5187</v>
      </c>
      <c r="B3691" t="s">
        <v>6647</v>
      </c>
      <c r="C3691" t="s">
        <v>6647</v>
      </c>
      <c r="G3691" s="1">
        <v>-1.4656646012400001</v>
      </c>
      <c r="H3691" s="1">
        <v>0.05</v>
      </c>
      <c r="K3691" s="4">
        <v>84176030.480000004</v>
      </c>
      <c r="L3691" s="5">
        <v>4375001</v>
      </c>
      <c r="M3691" s="6">
        <v>19.240231000000001</v>
      </c>
      <c r="AB3691" s="8" t="s">
        <v>5282</v>
      </c>
      <c r="AG3691">
        <v>-8.1209999999999997E-3</v>
      </c>
    </row>
    <row r="3692" spans="1:33" x14ac:dyDescent="0.25">
      <c r="A3692" t="s">
        <v>5187</v>
      </c>
      <c r="B3692" t="s">
        <v>6648</v>
      </c>
      <c r="C3692" t="s">
        <v>6648</v>
      </c>
      <c r="G3692" s="1">
        <v>-1.4656646012400001</v>
      </c>
      <c r="H3692" s="1">
        <v>2.5000000000000001E-2</v>
      </c>
      <c r="K3692" s="4">
        <v>84176030.480000004</v>
      </c>
      <c r="L3692" s="5">
        <v>4375001</v>
      </c>
      <c r="M3692" s="6">
        <v>19.240231000000001</v>
      </c>
      <c r="AB3692" s="8" t="s">
        <v>5282</v>
      </c>
      <c r="AG3692">
        <v>-8.1209999999999997E-3</v>
      </c>
    </row>
    <row r="3693" spans="1:33" x14ac:dyDescent="0.25">
      <c r="A3693" t="s">
        <v>5187</v>
      </c>
      <c r="B3693" t="s">
        <v>6648</v>
      </c>
      <c r="C3693" t="s">
        <v>6648</v>
      </c>
      <c r="G3693" s="1">
        <v>-218.42140436299999</v>
      </c>
      <c r="H3693" s="1">
        <v>2.5000000000000001E-2</v>
      </c>
      <c r="K3693" s="4">
        <v>84176030.480000004</v>
      </c>
      <c r="L3693" s="5">
        <v>4375001</v>
      </c>
      <c r="M3693" s="6">
        <v>19.240231000000001</v>
      </c>
      <c r="AB3693" s="8" t="s">
        <v>5282</v>
      </c>
      <c r="AG3693">
        <v>-8.1209999999999997E-3</v>
      </c>
    </row>
    <row r="3694" spans="1:33" x14ac:dyDescent="0.25">
      <c r="A3694" t="s">
        <v>5187</v>
      </c>
      <c r="B3694" t="s">
        <v>6649</v>
      </c>
      <c r="C3694" t="s">
        <v>6649</v>
      </c>
      <c r="G3694" s="1">
        <v>-0.760193548128</v>
      </c>
      <c r="H3694" s="1">
        <v>2.5000000000000001E-2</v>
      </c>
      <c r="K3694" s="4">
        <v>84176030.480000004</v>
      </c>
      <c r="L3694" s="5">
        <v>4375001</v>
      </c>
      <c r="M3694" s="6">
        <v>19.240231000000001</v>
      </c>
      <c r="AB3694" s="8" t="s">
        <v>5282</v>
      </c>
      <c r="AG3694">
        <v>-8.1209999999999997E-3</v>
      </c>
    </row>
    <row r="3695" spans="1:33" x14ac:dyDescent="0.25">
      <c r="A3695" t="s">
        <v>5187</v>
      </c>
      <c r="B3695" t="s">
        <v>6649</v>
      </c>
      <c r="C3695" t="s">
        <v>6649</v>
      </c>
      <c r="G3695" s="1">
        <v>-218.42140436299999</v>
      </c>
      <c r="H3695" s="1">
        <v>2.5000000000000001E-2</v>
      </c>
      <c r="K3695" s="4">
        <v>84176030.480000004</v>
      </c>
      <c r="L3695" s="5">
        <v>4375001</v>
      </c>
      <c r="M3695" s="6">
        <v>19.240231000000001</v>
      </c>
      <c r="AB3695" s="8" t="s">
        <v>5282</v>
      </c>
      <c r="AG3695">
        <v>-8.1209999999999997E-3</v>
      </c>
    </row>
    <row r="3696" spans="1:33" x14ac:dyDescent="0.25">
      <c r="A3696" t="s">
        <v>5187</v>
      </c>
      <c r="B3696" t="s">
        <v>6650</v>
      </c>
      <c r="C3696" t="s">
        <v>6650</v>
      </c>
      <c r="G3696" s="1">
        <v>-0.760193548128</v>
      </c>
      <c r="H3696" s="1">
        <v>2.5000000000000001E-2</v>
      </c>
      <c r="K3696" s="4">
        <v>84176030.480000004</v>
      </c>
      <c r="L3696" s="5">
        <v>4375001</v>
      </c>
      <c r="M3696" s="6">
        <v>19.240231000000001</v>
      </c>
      <c r="AB3696" s="8" t="s">
        <v>5282</v>
      </c>
      <c r="AG3696">
        <v>-8.1209999999999997E-3</v>
      </c>
    </row>
    <row r="3697" spans="1:33" x14ac:dyDescent="0.25">
      <c r="A3697" t="s">
        <v>5187</v>
      </c>
      <c r="B3697" t="s">
        <v>6650</v>
      </c>
      <c r="C3697" t="s">
        <v>6650</v>
      </c>
      <c r="G3697" s="1">
        <v>-214.41652633000001</v>
      </c>
      <c r="H3697" s="1">
        <v>2.5000000000000001E-2</v>
      </c>
      <c r="K3697" s="4">
        <v>84176030.480000004</v>
      </c>
      <c r="L3697" s="5">
        <v>4375001</v>
      </c>
      <c r="M3697" s="6">
        <v>19.240231000000001</v>
      </c>
      <c r="AB3697" s="8" t="s">
        <v>5282</v>
      </c>
      <c r="AG3697">
        <v>-8.1209999999999997E-3</v>
      </c>
    </row>
    <row r="3698" spans="1:33" x14ac:dyDescent="0.25">
      <c r="A3698" t="s">
        <v>5187</v>
      </c>
      <c r="B3698" t="s">
        <v>6651</v>
      </c>
      <c r="C3698" t="s">
        <v>6651</v>
      </c>
      <c r="G3698" s="1">
        <v>-0.760193548128</v>
      </c>
      <c r="H3698" s="1">
        <v>2.5000000000000001E-2</v>
      </c>
      <c r="K3698" s="4">
        <v>84176030.480000004</v>
      </c>
      <c r="L3698" s="5">
        <v>4375001</v>
      </c>
      <c r="M3698" s="6">
        <v>19.240231000000001</v>
      </c>
      <c r="AB3698" s="8" t="s">
        <v>5282</v>
      </c>
      <c r="AG3698">
        <v>-8.1209999999999997E-3</v>
      </c>
    </row>
    <row r="3699" spans="1:33" x14ac:dyDescent="0.25">
      <c r="A3699" t="s">
        <v>5187</v>
      </c>
      <c r="B3699" t="s">
        <v>6651</v>
      </c>
      <c r="C3699" t="s">
        <v>6651</v>
      </c>
      <c r="G3699" s="1">
        <v>-114.83236563200001</v>
      </c>
      <c r="H3699" s="1">
        <v>2.5000000000000001E-2</v>
      </c>
      <c r="K3699" s="4">
        <v>84176030.480000004</v>
      </c>
      <c r="L3699" s="5">
        <v>4375001</v>
      </c>
      <c r="M3699" s="6">
        <v>19.240231000000001</v>
      </c>
      <c r="AB3699" s="8" t="s">
        <v>5282</v>
      </c>
      <c r="AG3699">
        <v>-8.1209999999999997E-3</v>
      </c>
    </row>
    <row r="3700" spans="1:33" x14ac:dyDescent="0.25">
      <c r="A3700" t="s">
        <v>5187</v>
      </c>
      <c r="B3700" t="s">
        <v>6652</v>
      </c>
      <c r="C3700" t="s">
        <v>6652</v>
      </c>
      <c r="G3700" s="1">
        <v>-113.206585053</v>
      </c>
      <c r="H3700" s="1">
        <v>2.5000000000000001E-2</v>
      </c>
      <c r="K3700" s="4">
        <v>84176030.480000004</v>
      </c>
      <c r="L3700" s="5">
        <v>4375001</v>
      </c>
      <c r="M3700" s="6">
        <v>19.240231000000001</v>
      </c>
      <c r="AB3700" s="8" t="s">
        <v>5282</v>
      </c>
      <c r="AG3700">
        <v>-8.1209999999999997E-3</v>
      </c>
    </row>
    <row r="3701" spans="1:33" x14ac:dyDescent="0.25">
      <c r="A3701" t="s">
        <v>5187</v>
      </c>
      <c r="B3701" t="s">
        <v>6653</v>
      </c>
      <c r="C3701" t="s">
        <v>6653</v>
      </c>
      <c r="G3701" s="1">
        <v>-113.206585053</v>
      </c>
      <c r="H3701" s="1">
        <v>0.05</v>
      </c>
      <c r="K3701" s="4">
        <v>84176030.480000004</v>
      </c>
      <c r="L3701" s="5">
        <v>4375001</v>
      </c>
      <c r="M3701" s="6">
        <v>19.240231000000001</v>
      </c>
      <c r="AB3701" s="8" t="s">
        <v>5282</v>
      </c>
      <c r="AG3701">
        <v>-8.1209999999999997E-3</v>
      </c>
    </row>
    <row r="3702" spans="1:33" x14ac:dyDescent="0.25">
      <c r="A3702" t="s">
        <v>5187</v>
      </c>
      <c r="B3702" t="s">
        <v>6654</v>
      </c>
      <c r="C3702" t="s">
        <v>6654</v>
      </c>
      <c r="G3702" s="1">
        <v>-113.206585053</v>
      </c>
      <c r="H3702" s="1">
        <v>0.05</v>
      </c>
      <c r="K3702" s="4">
        <v>84176030.480000004</v>
      </c>
      <c r="L3702" s="5">
        <v>4375001</v>
      </c>
      <c r="M3702" s="6">
        <v>19.240231000000001</v>
      </c>
      <c r="AB3702" s="8" t="s">
        <v>5282</v>
      </c>
      <c r="AG3702">
        <v>-8.1209999999999997E-3</v>
      </c>
    </row>
    <row r="3703" spans="1:33" x14ac:dyDescent="0.25">
      <c r="A3703" t="s">
        <v>5187</v>
      </c>
      <c r="B3703" t="s">
        <v>6655</v>
      </c>
      <c r="C3703" t="s">
        <v>6655</v>
      </c>
      <c r="G3703" s="1">
        <v>-121.216296478</v>
      </c>
      <c r="H3703" s="1">
        <v>0.05</v>
      </c>
      <c r="K3703" s="4">
        <v>84176030.480000004</v>
      </c>
      <c r="L3703" s="5">
        <v>4375001</v>
      </c>
      <c r="M3703" s="6">
        <v>19.240231000000001</v>
      </c>
      <c r="AB3703" s="8" t="s">
        <v>5282</v>
      </c>
      <c r="AG3703">
        <v>-8.1209999999999997E-3</v>
      </c>
    </row>
    <row r="3704" spans="1:33" x14ac:dyDescent="0.25">
      <c r="A3704" t="s">
        <v>5187</v>
      </c>
      <c r="B3704" t="s">
        <v>6655</v>
      </c>
      <c r="C3704" t="s">
        <v>6655</v>
      </c>
      <c r="G3704" s="1">
        <v>-0.70547105311199998</v>
      </c>
      <c r="H3704" s="1">
        <v>0.05</v>
      </c>
      <c r="K3704" s="4">
        <v>84176030.480000004</v>
      </c>
      <c r="L3704" s="5">
        <v>4375001</v>
      </c>
      <c r="M3704" s="6">
        <v>19.240231000000001</v>
      </c>
      <c r="AB3704" s="8" t="s">
        <v>5282</v>
      </c>
      <c r="AG3704">
        <v>-8.1209999999999997E-3</v>
      </c>
    </row>
    <row r="3705" spans="1:33" x14ac:dyDescent="0.25">
      <c r="A3705" t="s">
        <v>5187</v>
      </c>
      <c r="B3705" t="s">
        <v>6656</v>
      </c>
      <c r="C3705" t="s">
        <v>6656</v>
      </c>
      <c r="G3705" s="1">
        <v>-113.206585053</v>
      </c>
      <c r="H3705" s="1">
        <v>0.05</v>
      </c>
      <c r="K3705" s="4">
        <v>84176030.480000004</v>
      </c>
      <c r="L3705" s="5">
        <v>4375001</v>
      </c>
      <c r="M3705" s="6">
        <v>19.240231000000001</v>
      </c>
      <c r="AB3705" s="8" t="s">
        <v>5282</v>
      </c>
      <c r="AG3705">
        <v>-8.1209999999999997E-3</v>
      </c>
    </row>
    <row r="3706" spans="1:33" x14ac:dyDescent="0.25">
      <c r="A3706" t="s">
        <v>5187</v>
      </c>
      <c r="B3706" t="s">
        <v>6657</v>
      </c>
      <c r="C3706" t="s">
        <v>6657</v>
      </c>
      <c r="G3706" s="1">
        <v>-47.819796328000002</v>
      </c>
      <c r="H3706" s="1">
        <v>0.05</v>
      </c>
      <c r="K3706" s="4">
        <v>84176030.480000004</v>
      </c>
      <c r="L3706" s="5">
        <v>4375001</v>
      </c>
      <c r="M3706" s="6">
        <v>19.240231000000001</v>
      </c>
      <c r="AB3706" s="8" t="s">
        <v>5282</v>
      </c>
      <c r="AG3706">
        <v>-8.1209999999999997E-3</v>
      </c>
    </row>
    <row r="3707" spans="1:33" x14ac:dyDescent="0.25">
      <c r="A3707" t="s">
        <v>5187</v>
      </c>
      <c r="B3707" t="s">
        <v>6658</v>
      </c>
      <c r="C3707" t="s">
        <v>6658</v>
      </c>
      <c r="G3707" s="1">
        <v>-41.435865481999997</v>
      </c>
      <c r="H3707" s="1">
        <v>0.05</v>
      </c>
      <c r="K3707" s="4">
        <v>84176030.480000004</v>
      </c>
      <c r="L3707" s="5">
        <v>4375001</v>
      </c>
      <c r="M3707" s="6">
        <v>19.240231000000001</v>
      </c>
      <c r="AB3707" s="8" t="s">
        <v>5282</v>
      </c>
      <c r="AG3707">
        <v>-8.1209999999999997E-3</v>
      </c>
    </row>
    <row r="3708" spans="1:33" x14ac:dyDescent="0.25">
      <c r="A3708" t="s">
        <v>5187</v>
      </c>
      <c r="B3708" t="s">
        <v>6659</v>
      </c>
      <c r="C3708" t="s">
        <v>6659</v>
      </c>
      <c r="G3708" s="1">
        <v>-21.411586919499999</v>
      </c>
      <c r="H3708" s="1">
        <v>0.05</v>
      </c>
      <c r="K3708" s="4">
        <v>84176030.480000004</v>
      </c>
      <c r="L3708" s="5">
        <v>4375001</v>
      </c>
      <c r="M3708" s="6">
        <v>19.240231000000001</v>
      </c>
      <c r="AB3708" s="8" t="s">
        <v>5282</v>
      </c>
      <c r="AG3708">
        <v>-8.1209999999999997E-3</v>
      </c>
    </row>
    <row r="3709" spans="1:33" x14ac:dyDescent="0.25">
      <c r="A3709" t="s">
        <v>5187</v>
      </c>
      <c r="B3709" t="s">
        <v>6660</v>
      </c>
      <c r="C3709" t="s">
        <v>6660</v>
      </c>
      <c r="G3709" s="1">
        <v>-21.411586919499999</v>
      </c>
      <c r="H3709" s="1">
        <v>0.05</v>
      </c>
      <c r="K3709" s="4">
        <v>84176030.480000004</v>
      </c>
      <c r="L3709" s="5">
        <v>4375001</v>
      </c>
      <c r="M3709" s="6">
        <v>19.240231000000001</v>
      </c>
      <c r="AB3709" s="8" t="s">
        <v>5282</v>
      </c>
      <c r="AG3709">
        <v>-8.1209999999999997E-3</v>
      </c>
    </row>
    <row r="3710" spans="1:33" x14ac:dyDescent="0.25">
      <c r="A3710" t="s">
        <v>5187</v>
      </c>
      <c r="B3710" t="s">
        <v>6661</v>
      </c>
      <c r="C3710" t="s">
        <v>6661</v>
      </c>
      <c r="G3710" s="1">
        <v>-21.411586919499999</v>
      </c>
      <c r="H3710" s="1">
        <v>2.5000000000000001E-2</v>
      </c>
      <c r="K3710" s="4">
        <v>84176030.480000004</v>
      </c>
      <c r="L3710" s="5">
        <v>4375001</v>
      </c>
      <c r="M3710" s="6">
        <v>19.240231000000001</v>
      </c>
      <c r="AB3710" s="8" t="s">
        <v>5282</v>
      </c>
      <c r="AG3710">
        <v>-8.1209999999999997E-3</v>
      </c>
    </row>
    <row r="3711" spans="1:33" x14ac:dyDescent="0.25">
      <c r="A3711" t="s">
        <v>5187</v>
      </c>
      <c r="B3711" t="s">
        <v>6662</v>
      </c>
      <c r="C3711" t="s">
        <v>6662</v>
      </c>
      <c r="G3711" s="1">
        <v>-21.411586919499999</v>
      </c>
      <c r="H3711" s="1">
        <v>0.05</v>
      </c>
      <c r="K3711" s="4">
        <v>84176030.480000004</v>
      </c>
      <c r="L3711" s="5">
        <v>4375001</v>
      </c>
      <c r="M3711" s="6">
        <v>19.240231000000001</v>
      </c>
      <c r="AB3711" s="8" t="s">
        <v>5282</v>
      </c>
      <c r="AG3711">
        <v>-8.1209999999999997E-3</v>
      </c>
    </row>
    <row r="3712" spans="1:33" x14ac:dyDescent="0.25">
      <c r="A3712" t="s">
        <v>5187</v>
      </c>
      <c r="B3712" t="s">
        <v>6663</v>
      </c>
      <c r="C3712" t="s">
        <v>6663</v>
      </c>
      <c r="G3712" s="1">
        <v>-21.411586919499999</v>
      </c>
      <c r="H3712" s="1">
        <v>0.05</v>
      </c>
      <c r="K3712" s="4">
        <v>84176030.480000004</v>
      </c>
      <c r="L3712" s="5">
        <v>4375001</v>
      </c>
      <c r="M3712" s="6">
        <v>19.240231000000001</v>
      </c>
      <c r="AB3712" s="8" t="s">
        <v>5282</v>
      </c>
      <c r="AG3712">
        <v>-8.1209999999999997E-3</v>
      </c>
    </row>
    <row r="3713" spans="1:33" x14ac:dyDescent="0.25">
      <c r="A3713" t="s">
        <v>5187</v>
      </c>
      <c r="B3713" t="s">
        <v>6664</v>
      </c>
      <c r="C3713" t="s">
        <v>6664</v>
      </c>
      <c r="G3713" s="1">
        <v>-21.411586919499999</v>
      </c>
      <c r="H3713" s="1">
        <v>0.05</v>
      </c>
      <c r="K3713" s="4">
        <v>84176030.480000004</v>
      </c>
      <c r="L3713" s="5">
        <v>4375001</v>
      </c>
      <c r="M3713" s="6">
        <v>19.240231000000001</v>
      </c>
      <c r="AB3713" s="8" t="s">
        <v>5282</v>
      </c>
      <c r="AG3713">
        <v>-8.1209999999999997E-3</v>
      </c>
    </row>
    <row r="3714" spans="1:33" x14ac:dyDescent="0.25">
      <c r="A3714" t="s">
        <v>5187</v>
      </c>
      <c r="B3714" t="s">
        <v>6665</v>
      </c>
      <c r="C3714" t="s">
        <v>6665</v>
      </c>
      <c r="G3714" s="1">
        <v>-23.790639732500001</v>
      </c>
      <c r="H3714" s="1">
        <v>0.05</v>
      </c>
      <c r="K3714" s="4">
        <v>84176030.480000004</v>
      </c>
      <c r="L3714" s="5">
        <v>4375001</v>
      </c>
      <c r="M3714" s="6">
        <v>19.240231000000001</v>
      </c>
      <c r="AB3714" s="8" t="s">
        <v>5282</v>
      </c>
      <c r="AG3714">
        <v>-8.1209999999999997E-3</v>
      </c>
    </row>
    <row r="3715" spans="1:33" x14ac:dyDescent="0.25">
      <c r="A3715" t="s">
        <v>5187</v>
      </c>
      <c r="B3715" t="s">
        <v>6666</v>
      </c>
      <c r="C3715" t="s">
        <v>6666</v>
      </c>
      <c r="G3715" s="1">
        <v>-23.790639732500001</v>
      </c>
      <c r="H3715" s="1">
        <v>2.5000000000000001E-2</v>
      </c>
      <c r="K3715" s="4">
        <v>84176030.480000004</v>
      </c>
      <c r="L3715" s="5">
        <v>4375001</v>
      </c>
      <c r="M3715" s="6">
        <v>19.240231000000001</v>
      </c>
      <c r="AB3715" s="8" t="s">
        <v>5282</v>
      </c>
      <c r="AG3715">
        <v>-8.1209999999999997E-3</v>
      </c>
    </row>
    <row r="3716" spans="1:33" x14ac:dyDescent="0.25">
      <c r="A3716" t="s">
        <v>5187</v>
      </c>
      <c r="B3716" t="s">
        <v>6667</v>
      </c>
      <c r="C3716" t="s">
        <v>6667</v>
      </c>
      <c r="G3716" s="1">
        <v>-23.790639732500001</v>
      </c>
      <c r="H3716" s="1">
        <v>0.05</v>
      </c>
      <c r="K3716" s="4">
        <v>84176030.480000004</v>
      </c>
      <c r="L3716" s="5">
        <v>4375001</v>
      </c>
      <c r="M3716" s="6">
        <v>19.240231000000001</v>
      </c>
      <c r="AB3716" s="8" t="s">
        <v>5282</v>
      </c>
      <c r="AG3716">
        <v>-8.1209999999999997E-3</v>
      </c>
    </row>
    <row r="3717" spans="1:33" x14ac:dyDescent="0.25">
      <c r="A3717" t="s">
        <v>5187</v>
      </c>
      <c r="B3717" t="s">
        <v>6668</v>
      </c>
      <c r="C3717" t="s">
        <v>6668</v>
      </c>
      <c r="G3717" s="1">
        <v>-21.411586919499999</v>
      </c>
      <c r="H3717" s="1">
        <v>0.05</v>
      </c>
      <c r="K3717" s="4">
        <v>84176030.480000004</v>
      </c>
      <c r="L3717" s="5">
        <v>4375001</v>
      </c>
      <c r="M3717" s="6">
        <v>19.240231000000001</v>
      </c>
      <c r="AB3717" s="8" t="s">
        <v>5282</v>
      </c>
      <c r="AG3717">
        <v>-8.1209999999999997E-3</v>
      </c>
    </row>
    <row r="3718" spans="1:33" x14ac:dyDescent="0.25">
      <c r="A3718" t="s">
        <v>5187</v>
      </c>
      <c r="B3718" t="s">
        <v>6669</v>
      </c>
      <c r="C3718" t="s">
        <v>6669</v>
      </c>
      <c r="G3718" s="1">
        <v>-23.790639732500001</v>
      </c>
      <c r="H3718" s="1">
        <v>0.05</v>
      </c>
      <c r="K3718" s="4">
        <v>84176030.480000004</v>
      </c>
      <c r="L3718" s="5">
        <v>4375001</v>
      </c>
      <c r="M3718" s="6">
        <v>19.240231000000001</v>
      </c>
      <c r="AB3718" s="8" t="s">
        <v>5282</v>
      </c>
      <c r="AG3718">
        <v>-8.1209999999999997E-3</v>
      </c>
    </row>
    <row r="3719" spans="1:33" x14ac:dyDescent="0.25">
      <c r="A3719" t="s">
        <v>5187</v>
      </c>
      <c r="B3719" t="s">
        <v>6670</v>
      </c>
      <c r="C3719" t="s">
        <v>6670</v>
      </c>
      <c r="G3719" s="1">
        <v>-23.790639732500001</v>
      </c>
      <c r="H3719" s="1">
        <v>0.05</v>
      </c>
      <c r="K3719" s="4">
        <v>84176030.480000004</v>
      </c>
      <c r="L3719" s="5">
        <v>4375001</v>
      </c>
      <c r="M3719" s="6">
        <v>19.240231000000001</v>
      </c>
      <c r="AB3719" s="8" t="s">
        <v>5282</v>
      </c>
      <c r="AG3719">
        <v>-8.1209999999999997E-3</v>
      </c>
    </row>
    <row r="3720" spans="1:33" x14ac:dyDescent="0.25">
      <c r="A3720" t="s">
        <v>5187</v>
      </c>
      <c r="B3720" t="s">
        <v>6671</v>
      </c>
      <c r="C3720" t="s">
        <v>6671</v>
      </c>
      <c r="G3720" s="1">
        <v>-23.790639732500001</v>
      </c>
      <c r="H3720" s="1">
        <v>0.05</v>
      </c>
      <c r="K3720" s="4">
        <v>84176030.480000004</v>
      </c>
      <c r="L3720" s="5">
        <v>4375001</v>
      </c>
      <c r="M3720" s="6">
        <v>19.240231000000001</v>
      </c>
      <c r="AB3720" s="8" t="s">
        <v>5282</v>
      </c>
      <c r="AG3720">
        <v>-8.1209999999999997E-3</v>
      </c>
    </row>
    <row r="3721" spans="1:33" x14ac:dyDescent="0.25">
      <c r="A3721" t="s">
        <v>5187</v>
      </c>
      <c r="B3721" t="s">
        <v>6672</v>
      </c>
      <c r="C3721" t="s">
        <v>6672</v>
      </c>
      <c r="G3721" s="1">
        <v>-21.411586919499999</v>
      </c>
      <c r="H3721" s="1">
        <v>0.05</v>
      </c>
      <c r="K3721" s="4">
        <v>84176030.480000004</v>
      </c>
      <c r="L3721" s="5">
        <v>4375001</v>
      </c>
      <c r="M3721" s="6">
        <v>19.240231000000001</v>
      </c>
      <c r="AB3721" s="8" t="s">
        <v>5282</v>
      </c>
      <c r="AG3721">
        <v>-8.1209999999999997E-3</v>
      </c>
    </row>
    <row r="3722" spans="1:33" x14ac:dyDescent="0.25">
      <c r="A3722" t="s">
        <v>5187</v>
      </c>
      <c r="B3722" t="s">
        <v>6673</v>
      </c>
      <c r="C3722" t="s">
        <v>6673</v>
      </c>
      <c r="G3722" s="1">
        <v>-21.411586919499999</v>
      </c>
      <c r="H3722" s="1">
        <v>0.05</v>
      </c>
      <c r="K3722" s="4">
        <v>84176030.480000004</v>
      </c>
      <c r="L3722" s="5">
        <v>4375001</v>
      </c>
      <c r="M3722" s="6">
        <v>19.240231000000001</v>
      </c>
      <c r="AB3722" s="8" t="s">
        <v>5282</v>
      </c>
      <c r="AG3722">
        <v>-8.1209999999999997E-3</v>
      </c>
    </row>
    <row r="3723" spans="1:33" x14ac:dyDescent="0.25">
      <c r="A3723" t="s">
        <v>5187</v>
      </c>
      <c r="B3723" t="s">
        <v>6674</v>
      </c>
      <c r="C3723" t="s">
        <v>6674</v>
      </c>
      <c r="G3723" s="1">
        <v>-19.032511786000001</v>
      </c>
      <c r="H3723" s="1">
        <v>0.05</v>
      </c>
      <c r="K3723" s="4">
        <v>84176030.480000004</v>
      </c>
      <c r="L3723" s="5">
        <v>4375001</v>
      </c>
      <c r="M3723" s="6">
        <v>19.240231000000001</v>
      </c>
      <c r="AB3723" s="8" t="s">
        <v>5282</v>
      </c>
      <c r="AG3723">
        <v>-8.1209999999999997E-3</v>
      </c>
    </row>
    <row r="3724" spans="1:33" x14ac:dyDescent="0.25">
      <c r="A3724" t="s">
        <v>5187</v>
      </c>
      <c r="B3724" t="s">
        <v>6675</v>
      </c>
      <c r="C3724" t="s">
        <v>6675</v>
      </c>
      <c r="G3724" s="1">
        <v>-19.032511786000001</v>
      </c>
      <c r="H3724" s="1">
        <v>0.05</v>
      </c>
      <c r="K3724" s="4">
        <v>84176030.480000004</v>
      </c>
      <c r="L3724" s="5">
        <v>4375001</v>
      </c>
      <c r="M3724" s="6">
        <v>19.240231000000001</v>
      </c>
      <c r="AB3724" s="8" t="s">
        <v>5282</v>
      </c>
      <c r="AG3724">
        <v>-8.1209999999999997E-3</v>
      </c>
    </row>
    <row r="3725" spans="1:33" x14ac:dyDescent="0.25">
      <c r="A3725" t="s">
        <v>5187</v>
      </c>
      <c r="B3725" t="s">
        <v>6676</v>
      </c>
      <c r="C3725" t="s">
        <v>6676</v>
      </c>
      <c r="G3725" s="1">
        <v>-23.790639732500001</v>
      </c>
      <c r="H3725" s="1">
        <v>0.05</v>
      </c>
      <c r="K3725" s="4">
        <v>84176030.480000004</v>
      </c>
      <c r="L3725" s="5">
        <v>4375001</v>
      </c>
      <c r="M3725" s="6">
        <v>19.240231000000001</v>
      </c>
      <c r="AB3725" s="8" t="s">
        <v>5282</v>
      </c>
      <c r="AG3725">
        <v>-8.1209999999999997E-3</v>
      </c>
    </row>
    <row r="3726" spans="1:33" x14ac:dyDescent="0.25">
      <c r="A3726" t="s">
        <v>5187</v>
      </c>
      <c r="B3726" t="s">
        <v>6677</v>
      </c>
      <c r="C3726" t="s">
        <v>6677</v>
      </c>
      <c r="G3726" s="1">
        <v>-0.83259645890399991</v>
      </c>
      <c r="H3726" s="1">
        <v>0.65</v>
      </c>
      <c r="K3726" s="4">
        <v>84176030.480000004</v>
      </c>
      <c r="L3726" s="5">
        <v>4375001</v>
      </c>
      <c r="M3726" s="6">
        <v>19.240231000000001</v>
      </c>
      <c r="AB3726" s="8" t="s">
        <v>5282</v>
      </c>
      <c r="AG3726">
        <v>-8.1209999999999997E-3</v>
      </c>
    </row>
    <row r="3727" spans="1:33" x14ac:dyDescent="0.25">
      <c r="A3727" t="s">
        <v>5187</v>
      </c>
      <c r="B3727" t="s">
        <v>6678</v>
      </c>
      <c r="C3727" t="s">
        <v>6678</v>
      </c>
      <c r="G3727" s="1">
        <v>-0.83259645890399991</v>
      </c>
      <c r="H3727" s="1">
        <v>0.5</v>
      </c>
      <c r="K3727" s="4">
        <v>84176030.480000004</v>
      </c>
      <c r="L3727" s="5">
        <v>4375001</v>
      </c>
      <c r="M3727" s="6">
        <v>19.240231000000001</v>
      </c>
      <c r="AB3727" s="8" t="s">
        <v>5282</v>
      </c>
      <c r="AG3727">
        <v>-8.1209999999999997E-3</v>
      </c>
    </row>
    <row r="3728" spans="1:33" x14ac:dyDescent="0.25">
      <c r="A3728" t="s">
        <v>5187</v>
      </c>
      <c r="B3728" t="s">
        <v>6679</v>
      </c>
      <c r="C3728" t="s">
        <v>6679</v>
      </c>
      <c r="G3728" s="1">
        <v>-2.7074248359480002</v>
      </c>
      <c r="H3728" s="1">
        <v>0.4</v>
      </c>
      <c r="K3728" s="4">
        <v>84176030.480000004</v>
      </c>
      <c r="L3728" s="5">
        <v>4375001</v>
      </c>
      <c r="M3728" s="6">
        <v>19.240231000000001</v>
      </c>
      <c r="AB3728" s="8" t="s">
        <v>5282</v>
      </c>
      <c r="AG3728">
        <v>-8.1209999999999997E-3</v>
      </c>
    </row>
    <row r="3729" spans="1:33" x14ac:dyDescent="0.25">
      <c r="A3729" t="s">
        <v>5187</v>
      </c>
      <c r="B3729" t="s">
        <v>6680</v>
      </c>
      <c r="C3729" t="s">
        <v>6680</v>
      </c>
      <c r="G3729" s="1">
        <v>-2.7074248359480002</v>
      </c>
      <c r="H3729" s="1">
        <v>0.32500000000000001</v>
      </c>
      <c r="K3729" s="4">
        <v>84176030.480000004</v>
      </c>
      <c r="L3729" s="5">
        <v>4375001</v>
      </c>
      <c r="M3729" s="6">
        <v>19.240231000000001</v>
      </c>
      <c r="AB3729" s="8" t="s">
        <v>5282</v>
      </c>
      <c r="AG3729">
        <v>-8.1209999999999997E-3</v>
      </c>
    </row>
    <row r="3730" spans="1:33" x14ac:dyDescent="0.25">
      <c r="A3730" t="s">
        <v>5187</v>
      </c>
      <c r="B3730" t="s">
        <v>6681</v>
      </c>
      <c r="C3730" t="s">
        <v>6681</v>
      </c>
      <c r="G3730" s="1">
        <v>-83.829347375499992</v>
      </c>
      <c r="H3730" s="1">
        <v>0.22500000000000001</v>
      </c>
      <c r="K3730" s="4">
        <v>84176030.480000004</v>
      </c>
      <c r="L3730" s="5">
        <v>4375001</v>
      </c>
      <c r="M3730" s="6">
        <v>19.240231000000001</v>
      </c>
      <c r="AB3730" s="8" t="s">
        <v>5282</v>
      </c>
      <c r="AG3730">
        <v>-8.1209999999999997E-3</v>
      </c>
    </row>
    <row r="3731" spans="1:33" x14ac:dyDescent="0.25">
      <c r="A3731" t="s">
        <v>5187</v>
      </c>
      <c r="B3731" t="s">
        <v>6681</v>
      </c>
      <c r="C3731" t="s">
        <v>6681</v>
      </c>
      <c r="G3731" s="1">
        <v>-3.4599271734719999</v>
      </c>
      <c r="H3731" s="1">
        <v>0.22500000000000001</v>
      </c>
      <c r="K3731" s="4">
        <v>84176030.480000004</v>
      </c>
      <c r="L3731" s="5">
        <v>4375001</v>
      </c>
      <c r="M3731" s="6">
        <v>19.240231000000001</v>
      </c>
      <c r="AB3731" s="8" t="s">
        <v>5282</v>
      </c>
      <c r="AG3731">
        <v>-8.1209999999999997E-3</v>
      </c>
    </row>
    <row r="3732" spans="1:33" x14ac:dyDescent="0.25">
      <c r="A3732" t="s">
        <v>5187</v>
      </c>
      <c r="B3732" t="s">
        <v>6682</v>
      </c>
      <c r="C3732" t="s">
        <v>6682</v>
      </c>
      <c r="G3732" s="1">
        <v>-74.514980404999989</v>
      </c>
      <c r="H3732" s="1">
        <v>0.17499999999999999</v>
      </c>
      <c r="K3732" s="4">
        <v>84176030.480000004</v>
      </c>
      <c r="L3732" s="5">
        <v>4375001</v>
      </c>
      <c r="M3732" s="6">
        <v>19.240231000000001</v>
      </c>
      <c r="AB3732" s="8" t="s">
        <v>5282</v>
      </c>
      <c r="AG3732">
        <v>-8.1209999999999997E-3</v>
      </c>
    </row>
    <row r="3733" spans="1:33" x14ac:dyDescent="0.25">
      <c r="A3733" t="s">
        <v>5187</v>
      </c>
      <c r="B3733" t="s">
        <v>6682</v>
      </c>
      <c r="C3733" t="s">
        <v>6682</v>
      </c>
      <c r="G3733" s="1">
        <v>-3.4599271734719999</v>
      </c>
      <c r="H3733" s="1">
        <v>0.17499999999999999</v>
      </c>
      <c r="K3733" s="4">
        <v>84176030.480000004</v>
      </c>
      <c r="L3733" s="5">
        <v>4375001</v>
      </c>
      <c r="M3733" s="6">
        <v>19.240231000000001</v>
      </c>
      <c r="AB3733" s="8" t="s">
        <v>5282</v>
      </c>
      <c r="AG3733">
        <v>-8.1209999999999997E-3</v>
      </c>
    </row>
    <row r="3734" spans="1:33" x14ac:dyDescent="0.25">
      <c r="A3734" t="s">
        <v>5187</v>
      </c>
      <c r="B3734" t="s">
        <v>6683</v>
      </c>
      <c r="C3734" t="s">
        <v>6683</v>
      </c>
      <c r="G3734" s="1">
        <v>-149.204998171</v>
      </c>
      <c r="H3734" s="1">
        <v>0.125</v>
      </c>
      <c r="K3734" s="4">
        <v>84176030.480000004</v>
      </c>
      <c r="L3734" s="5">
        <v>4375001</v>
      </c>
      <c r="M3734" s="6">
        <v>19.240231000000001</v>
      </c>
      <c r="AB3734" s="8" t="s">
        <v>5282</v>
      </c>
      <c r="AG3734">
        <v>-8.1209999999999997E-3</v>
      </c>
    </row>
    <row r="3735" spans="1:33" x14ac:dyDescent="0.25">
      <c r="A3735" t="s">
        <v>5187</v>
      </c>
      <c r="B3735" t="s">
        <v>6683</v>
      </c>
      <c r="C3735" t="s">
        <v>6683</v>
      </c>
      <c r="G3735" s="1">
        <v>-3.4599271734719999</v>
      </c>
      <c r="H3735" s="1">
        <v>0.125</v>
      </c>
      <c r="K3735" s="4">
        <v>84176030.480000004</v>
      </c>
      <c r="L3735" s="5">
        <v>4375001</v>
      </c>
      <c r="M3735" s="6">
        <v>19.240231000000001</v>
      </c>
      <c r="AB3735" s="8" t="s">
        <v>5282</v>
      </c>
      <c r="AG3735">
        <v>-8.1209999999999997E-3</v>
      </c>
    </row>
    <row r="3736" spans="1:33" x14ac:dyDescent="0.25">
      <c r="A3736" t="s">
        <v>5187</v>
      </c>
      <c r="B3736" t="s">
        <v>6684</v>
      </c>
      <c r="C3736" t="s">
        <v>6684</v>
      </c>
      <c r="G3736" s="1">
        <v>-3.4599271734719999</v>
      </c>
      <c r="H3736" s="1">
        <v>0.125</v>
      </c>
      <c r="K3736" s="4">
        <v>84176030.480000004</v>
      </c>
      <c r="L3736" s="5">
        <v>4375001</v>
      </c>
      <c r="M3736" s="6">
        <v>19.240231000000001</v>
      </c>
      <c r="AB3736" s="8" t="s">
        <v>5282</v>
      </c>
      <c r="AG3736">
        <v>-8.1209999999999997E-3</v>
      </c>
    </row>
    <row r="3737" spans="1:33" x14ac:dyDescent="0.25">
      <c r="A3737" t="s">
        <v>5187</v>
      </c>
      <c r="B3737" t="s">
        <v>6684</v>
      </c>
      <c r="C3737" t="s">
        <v>6684</v>
      </c>
      <c r="G3737" s="1">
        <v>-209.8131687305</v>
      </c>
      <c r="H3737" s="1">
        <v>0.125</v>
      </c>
      <c r="K3737" s="4">
        <v>84176030.480000004</v>
      </c>
      <c r="L3737" s="5">
        <v>4375001</v>
      </c>
      <c r="M3737" s="6">
        <v>19.240231000000001</v>
      </c>
      <c r="AB3737" s="8" t="s">
        <v>5282</v>
      </c>
      <c r="AG3737">
        <v>-8.1209999999999997E-3</v>
      </c>
    </row>
    <row r="3738" spans="1:33" x14ac:dyDescent="0.25">
      <c r="A3738" t="s">
        <v>5187</v>
      </c>
      <c r="B3738" t="s">
        <v>6685</v>
      </c>
      <c r="C3738" t="s">
        <v>6685</v>
      </c>
      <c r="G3738" s="1">
        <v>-200.49880175999999</v>
      </c>
      <c r="H3738" s="1">
        <v>7.4999999999999997E-2</v>
      </c>
      <c r="K3738" s="4">
        <v>84176030.480000004</v>
      </c>
      <c r="L3738" s="5">
        <v>4375001</v>
      </c>
      <c r="M3738" s="6">
        <v>19.240231000000001</v>
      </c>
      <c r="AB3738" s="8" t="s">
        <v>5282</v>
      </c>
      <c r="AG3738">
        <v>-8.1209999999999997E-3</v>
      </c>
    </row>
    <row r="3739" spans="1:33" x14ac:dyDescent="0.25">
      <c r="A3739" t="s">
        <v>5187</v>
      </c>
      <c r="B3739" t="s">
        <v>6685</v>
      </c>
      <c r="C3739" t="s">
        <v>6685</v>
      </c>
      <c r="G3739" s="1">
        <v>-3.4599271734719999</v>
      </c>
      <c r="H3739" s="1">
        <v>7.4999999999999997E-2</v>
      </c>
      <c r="K3739" s="4">
        <v>84176030.480000004</v>
      </c>
      <c r="L3739" s="5">
        <v>4375001</v>
      </c>
      <c r="M3739" s="6">
        <v>19.240231000000001</v>
      </c>
      <c r="AB3739" s="8" t="s">
        <v>5282</v>
      </c>
      <c r="AG3739">
        <v>-8.1209999999999997E-3</v>
      </c>
    </row>
    <row r="3740" spans="1:33" x14ac:dyDescent="0.25">
      <c r="A3740" t="s">
        <v>5187</v>
      </c>
      <c r="B3740" t="s">
        <v>6686</v>
      </c>
      <c r="C3740" t="s">
        <v>6686</v>
      </c>
      <c r="G3740" s="1">
        <v>-3.4599271734719999</v>
      </c>
      <c r="H3740" s="1">
        <v>7.4999999999999997E-2</v>
      </c>
      <c r="K3740" s="4">
        <v>84176030.480000004</v>
      </c>
      <c r="L3740" s="5">
        <v>4375001</v>
      </c>
      <c r="M3740" s="6">
        <v>19.240231000000001</v>
      </c>
      <c r="AB3740" s="8" t="s">
        <v>5282</v>
      </c>
      <c r="AG3740">
        <v>-8.1209999999999997E-3</v>
      </c>
    </row>
    <row r="3741" spans="1:33" x14ac:dyDescent="0.25">
      <c r="A3741" t="s">
        <v>5187</v>
      </c>
      <c r="B3741" t="s">
        <v>6686</v>
      </c>
      <c r="C3741" t="s">
        <v>6686</v>
      </c>
      <c r="G3741" s="1">
        <v>-181.87004549849999</v>
      </c>
      <c r="H3741" s="1">
        <v>7.4999999999999997E-2</v>
      </c>
      <c r="K3741" s="4">
        <v>84176030.480000004</v>
      </c>
      <c r="L3741" s="5">
        <v>4375001</v>
      </c>
      <c r="M3741" s="6">
        <v>19.240231000000001</v>
      </c>
      <c r="AB3741" s="8" t="s">
        <v>5282</v>
      </c>
      <c r="AG3741">
        <v>-8.1209999999999997E-3</v>
      </c>
    </row>
    <row r="3742" spans="1:33" x14ac:dyDescent="0.25">
      <c r="A3742" t="s">
        <v>5187</v>
      </c>
      <c r="B3742" t="s">
        <v>6687</v>
      </c>
      <c r="C3742" t="s">
        <v>6687</v>
      </c>
      <c r="G3742" s="1">
        <v>-209.8131687305</v>
      </c>
      <c r="H3742" s="1">
        <v>7.4999999999999997E-2</v>
      </c>
      <c r="K3742" s="4">
        <v>84176030.480000004</v>
      </c>
      <c r="L3742" s="5">
        <v>4375001</v>
      </c>
      <c r="M3742" s="6">
        <v>19.240231000000001</v>
      </c>
      <c r="AB3742" s="8" t="s">
        <v>5282</v>
      </c>
      <c r="AG3742">
        <v>-8.1209999999999997E-3</v>
      </c>
    </row>
    <row r="3743" spans="1:33" x14ac:dyDescent="0.25">
      <c r="A3743" t="s">
        <v>5187</v>
      </c>
      <c r="B3743" t="s">
        <v>6687</v>
      </c>
      <c r="C3743" t="s">
        <v>6687</v>
      </c>
      <c r="G3743" s="1">
        <v>-3.4599271734719999</v>
      </c>
      <c r="H3743" s="1">
        <v>7.4999999999999997E-2</v>
      </c>
      <c r="K3743" s="4">
        <v>84176030.480000004</v>
      </c>
      <c r="L3743" s="5">
        <v>4375001</v>
      </c>
      <c r="M3743" s="6">
        <v>19.240231000000001</v>
      </c>
      <c r="AB3743" s="8" t="s">
        <v>5282</v>
      </c>
      <c r="AG3743">
        <v>-8.1209999999999997E-3</v>
      </c>
    </row>
    <row r="3744" spans="1:33" x14ac:dyDescent="0.25">
      <c r="A3744" t="s">
        <v>5187</v>
      </c>
      <c r="B3744" t="s">
        <v>6688</v>
      </c>
      <c r="C3744" t="s">
        <v>6688</v>
      </c>
      <c r="G3744" s="1">
        <v>-202.8209149775</v>
      </c>
      <c r="H3744" s="1">
        <v>0.05</v>
      </c>
      <c r="K3744" s="4">
        <v>84176030.480000004</v>
      </c>
      <c r="L3744" s="5">
        <v>4375001</v>
      </c>
      <c r="M3744" s="6">
        <v>19.240231000000001</v>
      </c>
      <c r="AB3744" s="8" t="s">
        <v>5282</v>
      </c>
      <c r="AG3744">
        <v>-8.1209999999999997E-3</v>
      </c>
    </row>
    <row r="3745" spans="1:33" x14ac:dyDescent="0.25">
      <c r="A3745" t="s">
        <v>5187</v>
      </c>
      <c r="B3745" t="s">
        <v>6688</v>
      </c>
      <c r="C3745" t="s">
        <v>6688</v>
      </c>
      <c r="G3745" s="1">
        <v>-1.585099051704</v>
      </c>
      <c r="H3745" s="1">
        <v>0.05</v>
      </c>
      <c r="K3745" s="4">
        <v>84176030.480000004</v>
      </c>
      <c r="L3745" s="5">
        <v>4375001</v>
      </c>
      <c r="M3745" s="6">
        <v>19.240231000000001</v>
      </c>
      <c r="AB3745" s="8" t="s">
        <v>5282</v>
      </c>
      <c r="AG3745">
        <v>-8.1209999999999997E-3</v>
      </c>
    </row>
    <row r="3746" spans="1:33" x14ac:dyDescent="0.25">
      <c r="A3746" t="s">
        <v>5187</v>
      </c>
      <c r="B3746" t="s">
        <v>6689</v>
      </c>
      <c r="C3746" t="s">
        <v>6689</v>
      </c>
      <c r="G3746" s="1">
        <v>-181.87004549849999</v>
      </c>
      <c r="H3746" s="1">
        <v>0.05</v>
      </c>
      <c r="K3746" s="4">
        <v>84176030.480000004</v>
      </c>
      <c r="L3746" s="5">
        <v>4375001</v>
      </c>
      <c r="M3746" s="6">
        <v>19.240231000000001</v>
      </c>
      <c r="AB3746" s="8" t="s">
        <v>5282</v>
      </c>
      <c r="AG3746">
        <v>-8.1209999999999997E-3</v>
      </c>
    </row>
    <row r="3747" spans="1:33" x14ac:dyDescent="0.25">
      <c r="A3747" t="s">
        <v>5187</v>
      </c>
      <c r="B3747" t="s">
        <v>6689</v>
      </c>
      <c r="C3747" t="s">
        <v>6689</v>
      </c>
      <c r="G3747" s="1">
        <v>-1.585099051704</v>
      </c>
      <c r="H3747" s="1">
        <v>0.05</v>
      </c>
      <c r="K3747" s="4">
        <v>84176030.480000004</v>
      </c>
      <c r="L3747" s="5">
        <v>4375001</v>
      </c>
      <c r="M3747" s="6">
        <v>19.240231000000001</v>
      </c>
      <c r="AB3747" s="8" t="s">
        <v>5282</v>
      </c>
      <c r="AG3747">
        <v>-8.1209999999999997E-3</v>
      </c>
    </row>
    <row r="3748" spans="1:33" x14ac:dyDescent="0.25">
      <c r="A3748" t="s">
        <v>5187</v>
      </c>
      <c r="B3748" t="s">
        <v>6690</v>
      </c>
      <c r="C3748" t="s">
        <v>6690</v>
      </c>
      <c r="G3748" s="1">
        <v>-3.4599271734719999</v>
      </c>
      <c r="H3748" s="1">
        <v>7.4999999999999997E-2</v>
      </c>
      <c r="K3748" s="4">
        <v>84176030.480000004</v>
      </c>
      <c r="L3748" s="5">
        <v>4375001</v>
      </c>
      <c r="M3748" s="6">
        <v>19.240231000000001</v>
      </c>
      <c r="AB3748" s="8" t="s">
        <v>5282</v>
      </c>
      <c r="AG3748">
        <v>-8.1209999999999997E-3</v>
      </c>
    </row>
    <row r="3749" spans="1:33" x14ac:dyDescent="0.25">
      <c r="A3749" t="s">
        <v>5187</v>
      </c>
      <c r="B3749" t="s">
        <v>6690</v>
      </c>
      <c r="C3749" t="s">
        <v>6690</v>
      </c>
      <c r="G3749" s="1">
        <v>-202.8209149775</v>
      </c>
      <c r="H3749" s="1">
        <v>7.4999999999999997E-2</v>
      </c>
      <c r="K3749" s="4">
        <v>84176030.480000004</v>
      </c>
      <c r="L3749" s="5">
        <v>4375001</v>
      </c>
      <c r="M3749" s="6">
        <v>19.240231000000001</v>
      </c>
      <c r="AB3749" s="8" t="s">
        <v>5282</v>
      </c>
      <c r="AG3749">
        <v>-8.1209999999999997E-3</v>
      </c>
    </row>
    <row r="3750" spans="1:33" x14ac:dyDescent="0.25">
      <c r="A3750" t="s">
        <v>5187</v>
      </c>
      <c r="B3750" t="s">
        <v>6691</v>
      </c>
      <c r="C3750" t="s">
        <v>6691</v>
      </c>
      <c r="G3750" s="1">
        <v>-1.585099051704</v>
      </c>
      <c r="H3750" s="1">
        <v>0.05</v>
      </c>
      <c r="K3750" s="4">
        <v>84176030.480000004</v>
      </c>
      <c r="L3750" s="5">
        <v>4375001</v>
      </c>
      <c r="M3750" s="6">
        <v>19.240231000000001</v>
      </c>
      <c r="AB3750" s="8" t="s">
        <v>5282</v>
      </c>
      <c r="AG3750">
        <v>-8.1209999999999997E-3</v>
      </c>
    </row>
    <row r="3751" spans="1:33" x14ac:dyDescent="0.25">
      <c r="A3751" t="s">
        <v>5187</v>
      </c>
      <c r="B3751" t="s">
        <v>6691</v>
      </c>
      <c r="C3751" t="s">
        <v>6691</v>
      </c>
      <c r="G3751" s="1">
        <v>-209.8131687305</v>
      </c>
      <c r="H3751" s="1">
        <v>0.05</v>
      </c>
      <c r="K3751" s="4">
        <v>84176030.480000004</v>
      </c>
      <c r="L3751" s="5">
        <v>4375001</v>
      </c>
      <c r="M3751" s="6">
        <v>19.240231000000001</v>
      </c>
      <c r="AB3751" s="8" t="s">
        <v>5282</v>
      </c>
      <c r="AG3751">
        <v>-8.1209999999999997E-3</v>
      </c>
    </row>
    <row r="3752" spans="1:33" x14ac:dyDescent="0.25">
      <c r="A3752" t="s">
        <v>5187</v>
      </c>
      <c r="B3752" t="s">
        <v>6692</v>
      </c>
      <c r="C3752" t="s">
        <v>6692</v>
      </c>
      <c r="G3752" s="1">
        <v>-1.585099051704</v>
      </c>
      <c r="H3752" s="1">
        <v>0.05</v>
      </c>
      <c r="K3752" s="4">
        <v>84176030.480000004</v>
      </c>
      <c r="L3752" s="5">
        <v>4375001</v>
      </c>
      <c r="M3752" s="6">
        <v>19.240231000000001</v>
      </c>
      <c r="AB3752" s="8" t="s">
        <v>5282</v>
      </c>
      <c r="AG3752">
        <v>-8.1209999999999997E-3</v>
      </c>
    </row>
    <row r="3753" spans="1:33" x14ac:dyDescent="0.25">
      <c r="A3753" t="s">
        <v>5187</v>
      </c>
      <c r="B3753" t="s">
        <v>6692</v>
      </c>
      <c r="C3753" t="s">
        <v>6692</v>
      </c>
      <c r="G3753" s="1">
        <v>-202.8209149775</v>
      </c>
      <c r="H3753" s="1">
        <v>0.05</v>
      </c>
      <c r="K3753" s="4">
        <v>84176030.480000004</v>
      </c>
      <c r="L3753" s="5">
        <v>4375001</v>
      </c>
      <c r="M3753" s="6">
        <v>19.240231000000001</v>
      </c>
      <c r="AB3753" s="8" t="s">
        <v>5282</v>
      </c>
      <c r="AG3753">
        <v>-8.1209999999999997E-3</v>
      </c>
    </row>
    <row r="3754" spans="1:33" x14ac:dyDescent="0.25">
      <c r="A3754" t="s">
        <v>5187</v>
      </c>
      <c r="B3754" t="s">
        <v>6693</v>
      </c>
      <c r="C3754" t="s">
        <v>6693</v>
      </c>
      <c r="G3754" s="1">
        <v>-1.585099051704</v>
      </c>
      <c r="H3754" s="1">
        <v>0.05</v>
      </c>
      <c r="K3754" s="4">
        <v>84176030.480000004</v>
      </c>
      <c r="L3754" s="5">
        <v>4375001</v>
      </c>
      <c r="M3754" s="6">
        <v>19.240231000000001</v>
      </c>
      <c r="AB3754" s="8" t="s">
        <v>5282</v>
      </c>
      <c r="AG3754">
        <v>-8.1209999999999997E-3</v>
      </c>
    </row>
    <row r="3755" spans="1:33" x14ac:dyDescent="0.25">
      <c r="A3755" t="s">
        <v>5187</v>
      </c>
      <c r="B3755" t="s">
        <v>6693</v>
      </c>
      <c r="C3755" t="s">
        <v>6693</v>
      </c>
      <c r="G3755" s="1">
        <v>-219.127535701</v>
      </c>
      <c r="H3755" s="1">
        <v>0.05</v>
      </c>
      <c r="K3755" s="4">
        <v>84176030.480000004</v>
      </c>
      <c r="L3755" s="5">
        <v>4375001</v>
      </c>
      <c r="M3755" s="6">
        <v>19.240231000000001</v>
      </c>
      <c r="AB3755" s="8" t="s">
        <v>5282</v>
      </c>
      <c r="AG3755">
        <v>-8.1209999999999997E-3</v>
      </c>
    </row>
    <row r="3756" spans="1:33" x14ac:dyDescent="0.25">
      <c r="A3756" t="s">
        <v>5187</v>
      </c>
      <c r="B3756" t="s">
        <v>6694</v>
      </c>
      <c r="C3756" t="s">
        <v>6694</v>
      </c>
      <c r="G3756" s="1">
        <v>-0.75250259280000009</v>
      </c>
      <c r="H3756" s="1">
        <v>0.05</v>
      </c>
      <c r="K3756" s="4">
        <v>84176030.480000004</v>
      </c>
      <c r="L3756" s="5">
        <v>4375001</v>
      </c>
      <c r="M3756" s="6">
        <v>19.240231000000001</v>
      </c>
      <c r="AB3756" s="8" t="s">
        <v>5282</v>
      </c>
      <c r="AG3756">
        <v>-8.1209999999999997E-3</v>
      </c>
    </row>
    <row r="3757" spans="1:33" x14ac:dyDescent="0.25">
      <c r="A3757" t="s">
        <v>5187</v>
      </c>
      <c r="B3757" t="s">
        <v>6694</v>
      </c>
      <c r="C3757" t="s">
        <v>6694</v>
      </c>
      <c r="G3757" s="1">
        <v>-219.127535701</v>
      </c>
      <c r="H3757" s="1">
        <v>0.05</v>
      </c>
      <c r="K3757" s="4">
        <v>84176030.480000004</v>
      </c>
      <c r="L3757" s="5">
        <v>4375001</v>
      </c>
      <c r="M3757" s="6">
        <v>19.240231000000001</v>
      </c>
      <c r="AB3757" s="8" t="s">
        <v>5282</v>
      </c>
      <c r="AG3757">
        <v>-8.1209999999999997E-3</v>
      </c>
    </row>
    <row r="3758" spans="1:33" x14ac:dyDescent="0.25">
      <c r="A3758" t="s">
        <v>5187</v>
      </c>
      <c r="B3758" t="s">
        <v>6695</v>
      </c>
      <c r="C3758" t="s">
        <v>6695</v>
      </c>
      <c r="G3758" s="1">
        <v>-202.8209149775</v>
      </c>
      <c r="H3758" s="1">
        <v>0.05</v>
      </c>
      <c r="K3758" s="4">
        <v>84176030.480000004</v>
      </c>
      <c r="L3758" s="5">
        <v>4375001</v>
      </c>
      <c r="M3758" s="6">
        <v>19.240231000000001</v>
      </c>
      <c r="AB3758" s="8" t="s">
        <v>5282</v>
      </c>
      <c r="AG3758">
        <v>-8.1209999999999997E-3</v>
      </c>
    </row>
    <row r="3759" spans="1:33" x14ac:dyDescent="0.25">
      <c r="A3759" t="s">
        <v>5187</v>
      </c>
      <c r="B3759" t="s">
        <v>6695</v>
      </c>
      <c r="C3759" t="s">
        <v>6695</v>
      </c>
      <c r="G3759" s="1">
        <v>-0.75250259280000009</v>
      </c>
      <c r="H3759" s="1">
        <v>0.05</v>
      </c>
      <c r="K3759" s="4">
        <v>84176030.480000004</v>
      </c>
      <c r="L3759" s="5">
        <v>4375001</v>
      </c>
      <c r="M3759" s="6">
        <v>19.240231000000001</v>
      </c>
      <c r="AB3759" s="8" t="s">
        <v>5282</v>
      </c>
      <c r="AG3759">
        <v>-8.1209999999999997E-3</v>
      </c>
    </row>
    <row r="3760" spans="1:33" x14ac:dyDescent="0.25">
      <c r="A3760" t="s">
        <v>5187</v>
      </c>
      <c r="B3760" t="s">
        <v>6696</v>
      </c>
      <c r="C3760" t="s">
        <v>6696</v>
      </c>
      <c r="G3760" s="1">
        <v>-193.50654800699999</v>
      </c>
      <c r="H3760" s="1">
        <v>0.05</v>
      </c>
      <c r="K3760" s="4">
        <v>84176030.480000004</v>
      </c>
      <c r="L3760" s="5">
        <v>4375001</v>
      </c>
      <c r="M3760" s="6">
        <v>19.240231000000001</v>
      </c>
      <c r="AB3760" s="8" t="s">
        <v>5282</v>
      </c>
      <c r="AG3760">
        <v>-8.1209999999999997E-3</v>
      </c>
    </row>
    <row r="3761" spans="1:33" x14ac:dyDescent="0.25">
      <c r="A3761" t="s">
        <v>5187</v>
      </c>
      <c r="B3761" t="s">
        <v>6697</v>
      </c>
      <c r="C3761" t="s">
        <v>6697</v>
      </c>
      <c r="G3761" s="1">
        <v>-125.983821355</v>
      </c>
      <c r="H3761" s="1">
        <v>0.05</v>
      </c>
      <c r="K3761" s="4">
        <v>84176030.480000004</v>
      </c>
      <c r="L3761" s="5">
        <v>4375001</v>
      </c>
      <c r="M3761" s="6">
        <v>19.240231000000001</v>
      </c>
      <c r="AB3761" s="8" t="s">
        <v>5282</v>
      </c>
      <c r="AG3761">
        <v>-8.1209999999999997E-3</v>
      </c>
    </row>
    <row r="3762" spans="1:33" x14ac:dyDescent="0.25">
      <c r="A3762" t="s">
        <v>5187</v>
      </c>
      <c r="B3762" t="s">
        <v>6698</v>
      </c>
      <c r="C3762" t="s">
        <v>6698</v>
      </c>
      <c r="G3762" s="1">
        <v>-114.77156459</v>
      </c>
      <c r="H3762" s="1">
        <v>0.05</v>
      </c>
      <c r="K3762" s="4">
        <v>84176030.480000004</v>
      </c>
      <c r="L3762" s="5">
        <v>4375001</v>
      </c>
      <c r="M3762" s="6">
        <v>19.240231000000001</v>
      </c>
      <c r="AB3762" s="8" t="s">
        <v>5282</v>
      </c>
      <c r="AG3762">
        <v>-8.1209999999999997E-3</v>
      </c>
    </row>
    <row r="3763" spans="1:33" x14ac:dyDescent="0.25">
      <c r="A3763" t="s">
        <v>5187</v>
      </c>
      <c r="B3763" t="s">
        <v>6699</v>
      </c>
      <c r="C3763" t="s">
        <v>6699</v>
      </c>
      <c r="G3763" s="1">
        <v>-69.92253753</v>
      </c>
      <c r="H3763" s="1">
        <v>0.05</v>
      </c>
      <c r="K3763" s="4">
        <v>84176030.480000004</v>
      </c>
      <c r="L3763" s="5">
        <v>4375001</v>
      </c>
      <c r="M3763" s="6">
        <v>19.240231000000001</v>
      </c>
      <c r="AB3763" s="8" t="s">
        <v>5282</v>
      </c>
      <c r="AG3763">
        <v>-8.1209999999999997E-3</v>
      </c>
    </row>
    <row r="3764" spans="1:33" x14ac:dyDescent="0.25">
      <c r="A3764" t="s">
        <v>5187</v>
      </c>
      <c r="B3764" t="s">
        <v>6700</v>
      </c>
      <c r="C3764" t="s">
        <v>6700</v>
      </c>
      <c r="G3764" s="1">
        <v>-0.5959637757359999</v>
      </c>
      <c r="H3764" s="1">
        <v>0.5</v>
      </c>
      <c r="K3764" s="4">
        <v>84176030.480000004</v>
      </c>
      <c r="L3764" s="5">
        <v>4375001</v>
      </c>
      <c r="M3764" s="6">
        <v>19.240231000000001</v>
      </c>
      <c r="AB3764" s="8" t="s">
        <v>5282</v>
      </c>
      <c r="AG3764">
        <v>-8.1209999999999997E-3</v>
      </c>
    </row>
    <row r="3765" spans="1:33" x14ac:dyDescent="0.25">
      <c r="A3765" t="s">
        <v>5187</v>
      </c>
      <c r="B3765" t="s">
        <v>6701</v>
      </c>
      <c r="C3765" t="s">
        <v>6701</v>
      </c>
      <c r="G3765" s="1">
        <v>-0.5959637757359999</v>
      </c>
      <c r="H3765" s="1">
        <v>0.4</v>
      </c>
      <c r="K3765" s="4">
        <v>84176030.480000004</v>
      </c>
      <c r="L3765" s="5">
        <v>4375001</v>
      </c>
      <c r="M3765" s="6">
        <v>19.240231000000001</v>
      </c>
      <c r="AB3765" s="8" t="s">
        <v>5282</v>
      </c>
      <c r="AG3765">
        <v>-8.1209999999999997E-3</v>
      </c>
    </row>
    <row r="3766" spans="1:33" x14ac:dyDescent="0.25">
      <c r="A3766" t="s">
        <v>5187</v>
      </c>
      <c r="B3766" t="s">
        <v>6702</v>
      </c>
      <c r="C3766" t="s">
        <v>6702</v>
      </c>
      <c r="G3766" s="1">
        <v>-2.3536153632599999</v>
      </c>
      <c r="H3766" s="1">
        <v>0.32500000000000001</v>
      </c>
      <c r="K3766" s="4">
        <v>84176030.480000004</v>
      </c>
      <c r="L3766" s="5">
        <v>4375001</v>
      </c>
      <c r="M3766" s="6">
        <v>19.240231000000001</v>
      </c>
      <c r="AB3766" s="8" t="s">
        <v>5282</v>
      </c>
      <c r="AG3766">
        <v>-8.1209999999999997E-3</v>
      </c>
    </row>
    <row r="3767" spans="1:33" x14ac:dyDescent="0.25">
      <c r="A3767" t="s">
        <v>5187</v>
      </c>
      <c r="B3767" t="s">
        <v>6703</v>
      </c>
      <c r="C3767" t="s">
        <v>6703</v>
      </c>
      <c r="G3767" s="1">
        <v>-2.3536153632599999</v>
      </c>
      <c r="H3767" s="1">
        <v>0.22500000000000001</v>
      </c>
      <c r="K3767" s="4">
        <v>84176030.480000004</v>
      </c>
      <c r="L3767" s="5">
        <v>4375001</v>
      </c>
      <c r="M3767" s="6">
        <v>19.240231000000001</v>
      </c>
      <c r="AB3767" s="8" t="s">
        <v>5282</v>
      </c>
      <c r="AG3767">
        <v>-8.1209999999999997E-3</v>
      </c>
    </row>
    <row r="3768" spans="1:33" x14ac:dyDescent="0.25">
      <c r="A3768" t="s">
        <v>5187</v>
      </c>
      <c r="B3768" t="s">
        <v>6704</v>
      </c>
      <c r="C3768" t="s">
        <v>6704</v>
      </c>
      <c r="G3768" s="1">
        <v>-2.3536153632599999</v>
      </c>
      <c r="H3768" s="1">
        <v>0.17499999999999999</v>
      </c>
      <c r="K3768" s="4">
        <v>84176030.480000004</v>
      </c>
      <c r="L3768" s="5">
        <v>4375001</v>
      </c>
      <c r="M3768" s="6">
        <v>19.240231000000001</v>
      </c>
      <c r="AB3768" s="8" t="s">
        <v>5282</v>
      </c>
      <c r="AG3768">
        <v>-8.1209999999999997E-3</v>
      </c>
    </row>
    <row r="3769" spans="1:33" x14ac:dyDescent="0.25">
      <c r="A3769" t="s">
        <v>5187</v>
      </c>
      <c r="B3769" t="s">
        <v>6704</v>
      </c>
      <c r="C3769" t="s">
        <v>6704</v>
      </c>
      <c r="G3769" s="1">
        <v>-101.59762604150001</v>
      </c>
      <c r="H3769" s="1">
        <v>0.17499999999999999</v>
      </c>
      <c r="K3769" s="4">
        <v>84176030.480000004</v>
      </c>
      <c r="L3769" s="5">
        <v>4375001</v>
      </c>
      <c r="M3769" s="6">
        <v>19.240231000000001</v>
      </c>
      <c r="AB3769" s="8" t="s">
        <v>5282</v>
      </c>
      <c r="AG3769">
        <v>-8.1209999999999997E-3</v>
      </c>
    </row>
    <row r="3770" spans="1:33" x14ac:dyDescent="0.25">
      <c r="A3770" t="s">
        <v>5187</v>
      </c>
      <c r="B3770" t="s">
        <v>6705</v>
      </c>
      <c r="C3770" t="s">
        <v>6705</v>
      </c>
      <c r="G3770" s="1">
        <v>-2.3536153632599999</v>
      </c>
      <c r="H3770" s="1">
        <v>0.17499999999999999</v>
      </c>
      <c r="K3770" s="4">
        <v>84176030.480000004</v>
      </c>
      <c r="L3770" s="5">
        <v>4375001</v>
      </c>
      <c r="M3770" s="6">
        <v>19.240231000000001</v>
      </c>
      <c r="AB3770" s="8" t="s">
        <v>5282</v>
      </c>
      <c r="AG3770">
        <v>-8.1209999999999997E-3</v>
      </c>
    </row>
    <row r="3771" spans="1:33" x14ac:dyDescent="0.25">
      <c r="A3771" t="s">
        <v>5187</v>
      </c>
      <c r="B3771" t="s">
        <v>6705</v>
      </c>
      <c r="C3771" t="s">
        <v>6705</v>
      </c>
      <c r="G3771" s="1">
        <v>-91.437847813000005</v>
      </c>
      <c r="H3771" s="1">
        <v>0.17499999999999999</v>
      </c>
      <c r="K3771" s="4">
        <v>84176030.480000004</v>
      </c>
      <c r="L3771" s="5">
        <v>4375001</v>
      </c>
      <c r="M3771" s="6">
        <v>19.240231000000001</v>
      </c>
      <c r="AB3771" s="8" t="s">
        <v>5282</v>
      </c>
      <c r="AG3771">
        <v>-8.1209999999999997E-3</v>
      </c>
    </row>
    <row r="3772" spans="1:33" x14ac:dyDescent="0.25">
      <c r="A3772" t="s">
        <v>5187</v>
      </c>
      <c r="B3772" t="s">
        <v>6706</v>
      </c>
      <c r="C3772" t="s">
        <v>6706</v>
      </c>
      <c r="G3772" s="1">
        <v>-145.1991157155</v>
      </c>
      <c r="H3772" s="1">
        <v>0.125</v>
      </c>
      <c r="K3772" s="4">
        <v>84176030.480000004</v>
      </c>
      <c r="L3772" s="5">
        <v>4375001</v>
      </c>
      <c r="M3772" s="6">
        <v>19.240231000000001</v>
      </c>
      <c r="AB3772" s="8" t="s">
        <v>5282</v>
      </c>
      <c r="AG3772">
        <v>-8.1209999999999997E-3</v>
      </c>
    </row>
    <row r="3773" spans="1:33" x14ac:dyDescent="0.25">
      <c r="A3773" t="s">
        <v>5187</v>
      </c>
      <c r="B3773" t="s">
        <v>6706</v>
      </c>
      <c r="C3773" t="s">
        <v>6706</v>
      </c>
      <c r="G3773" s="1">
        <v>-2.3536153632599999</v>
      </c>
      <c r="H3773" s="1">
        <v>0.125</v>
      </c>
      <c r="K3773" s="4">
        <v>84176030.480000004</v>
      </c>
      <c r="L3773" s="5">
        <v>4375001</v>
      </c>
      <c r="M3773" s="6">
        <v>19.240231000000001</v>
      </c>
      <c r="AB3773" s="8" t="s">
        <v>5282</v>
      </c>
      <c r="AG3773">
        <v>-8.1209999999999997E-3</v>
      </c>
    </row>
    <row r="3774" spans="1:33" x14ac:dyDescent="0.25">
      <c r="A3774" t="s">
        <v>5187</v>
      </c>
      <c r="B3774" t="s">
        <v>6707</v>
      </c>
      <c r="C3774" t="s">
        <v>6707</v>
      </c>
      <c r="G3774" s="1">
        <v>-2.3536153632599999</v>
      </c>
      <c r="H3774" s="1">
        <v>0.125</v>
      </c>
      <c r="K3774" s="4">
        <v>84176030.480000004</v>
      </c>
      <c r="L3774" s="5">
        <v>4375001</v>
      </c>
      <c r="M3774" s="6">
        <v>19.240231000000001</v>
      </c>
      <c r="AB3774" s="8" t="s">
        <v>5282</v>
      </c>
      <c r="AG3774">
        <v>-8.1209999999999997E-3</v>
      </c>
    </row>
    <row r="3775" spans="1:33" x14ac:dyDescent="0.25">
      <c r="A3775" t="s">
        <v>5187</v>
      </c>
      <c r="B3775" t="s">
        <v>6707</v>
      </c>
      <c r="C3775" t="s">
        <v>6707</v>
      </c>
      <c r="G3775" s="1">
        <v>-145.1991157155</v>
      </c>
      <c r="H3775" s="1">
        <v>0.125</v>
      </c>
      <c r="K3775" s="4">
        <v>84176030.480000004</v>
      </c>
      <c r="L3775" s="5">
        <v>4375001</v>
      </c>
      <c r="M3775" s="6">
        <v>19.240231000000001</v>
      </c>
      <c r="AB3775" s="8" t="s">
        <v>5282</v>
      </c>
      <c r="AG3775">
        <v>-8.1209999999999997E-3</v>
      </c>
    </row>
    <row r="3776" spans="1:33" x14ac:dyDescent="0.25">
      <c r="A3776" t="s">
        <v>5187</v>
      </c>
      <c r="B3776" t="s">
        <v>6708</v>
      </c>
      <c r="C3776" t="s">
        <v>6708</v>
      </c>
      <c r="G3776" s="1">
        <v>-165.51864985200001</v>
      </c>
      <c r="H3776" s="1">
        <v>7.4999999999999997E-2</v>
      </c>
      <c r="K3776" s="4">
        <v>84176030.480000004</v>
      </c>
      <c r="L3776" s="5">
        <v>4375001</v>
      </c>
      <c r="M3776" s="6">
        <v>19.240231000000001</v>
      </c>
      <c r="AB3776" s="8" t="s">
        <v>5282</v>
      </c>
      <c r="AG3776">
        <v>-8.1209999999999997E-3</v>
      </c>
    </row>
    <row r="3777" spans="1:33" x14ac:dyDescent="0.25">
      <c r="A3777" t="s">
        <v>5187</v>
      </c>
      <c r="B3777" t="s">
        <v>6708</v>
      </c>
      <c r="C3777" t="s">
        <v>6708</v>
      </c>
      <c r="G3777" s="1">
        <v>-2.3536153632599999</v>
      </c>
      <c r="H3777" s="1">
        <v>7.4999999999999997E-2</v>
      </c>
      <c r="K3777" s="4">
        <v>84176030.480000004</v>
      </c>
      <c r="L3777" s="5">
        <v>4375001</v>
      </c>
      <c r="M3777" s="6">
        <v>19.240231000000001</v>
      </c>
      <c r="AB3777" s="8" t="s">
        <v>5282</v>
      </c>
      <c r="AG3777">
        <v>-8.1209999999999997E-3</v>
      </c>
    </row>
    <row r="3778" spans="1:33" x14ac:dyDescent="0.25">
      <c r="A3778" t="s">
        <v>5187</v>
      </c>
      <c r="B3778" t="s">
        <v>6709</v>
      </c>
      <c r="C3778" t="s">
        <v>6709</v>
      </c>
      <c r="G3778" s="1">
        <v>-57.528923661500002</v>
      </c>
      <c r="H3778" s="1">
        <v>0.05</v>
      </c>
      <c r="K3778" s="4">
        <v>84176030.480000004</v>
      </c>
      <c r="L3778" s="5">
        <v>4375001</v>
      </c>
      <c r="M3778" s="6">
        <v>19.240231000000001</v>
      </c>
      <c r="AB3778" s="8" t="s">
        <v>5282</v>
      </c>
      <c r="AG3778">
        <v>-8.1209999999999997E-3</v>
      </c>
    </row>
    <row r="3779" spans="1:33" x14ac:dyDescent="0.25">
      <c r="A3779" t="s">
        <v>5187</v>
      </c>
      <c r="B3779" t="s">
        <v>6709</v>
      </c>
      <c r="C3779" t="s">
        <v>6709</v>
      </c>
      <c r="G3779" s="1">
        <v>-0.5959637757359999</v>
      </c>
      <c r="H3779" s="1">
        <v>0.05</v>
      </c>
      <c r="K3779" s="4">
        <v>84176030.480000004</v>
      </c>
      <c r="L3779" s="5">
        <v>4375001</v>
      </c>
      <c r="M3779" s="6">
        <v>19.240231000000001</v>
      </c>
      <c r="AB3779" s="8" t="s">
        <v>5282</v>
      </c>
      <c r="AG3779">
        <v>-8.1209999999999997E-3</v>
      </c>
    </row>
    <row r="3780" spans="1:33" x14ac:dyDescent="0.25">
      <c r="A3780" t="s">
        <v>5187</v>
      </c>
      <c r="B3780" t="s">
        <v>6710</v>
      </c>
      <c r="C3780" t="s">
        <v>6710</v>
      </c>
      <c r="G3780" s="1">
        <v>-0.5959637757359999</v>
      </c>
      <c r="H3780" s="1">
        <v>0.05</v>
      </c>
      <c r="K3780" s="4">
        <v>84176030.480000004</v>
      </c>
      <c r="L3780" s="5">
        <v>4375001</v>
      </c>
      <c r="M3780" s="6">
        <v>19.240231000000001</v>
      </c>
      <c r="AB3780" s="8" t="s">
        <v>5282</v>
      </c>
      <c r="AG3780">
        <v>-8.1209999999999997E-3</v>
      </c>
    </row>
    <row r="3781" spans="1:33" x14ac:dyDescent="0.25">
      <c r="A3781" t="s">
        <v>5187</v>
      </c>
      <c r="B3781" t="s">
        <v>6710</v>
      </c>
      <c r="C3781" t="s">
        <v>6710</v>
      </c>
      <c r="G3781" s="1">
        <v>-155.35889394399999</v>
      </c>
      <c r="H3781" s="1">
        <v>0.05</v>
      </c>
      <c r="K3781" s="4">
        <v>84176030.480000004</v>
      </c>
      <c r="L3781" s="5">
        <v>4375001</v>
      </c>
      <c r="M3781" s="6">
        <v>19.240231000000001</v>
      </c>
      <c r="AB3781" s="8" t="s">
        <v>5282</v>
      </c>
      <c r="AG3781">
        <v>-8.1209999999999997E-3</v>
      </c>
    </row>
    <row r="3782" spans="1:33" x14ac:dyDescent="0.25">
      <c r="A3782" t="s">
        <v>5187</v>
      </c>
      <c r="B3782" t="s">
        <v>6711</v>
      </c>
      <c r="C3782" t="s">
        <v>6711</v>
      </c>
      <c r="G3782" s="1">
        <v>-0.5959637757359999</v>
      </c>
      <c r="H3782" s="1">
        <v>0.05</v>
      </c>
      <c r="K3782" s="4">
        <v>84176030.480000004</v>
      </c>
      <c r="L3782" s="5">
        <v>4375001</v>
      </c>
      <c r="M3782" s="6">
        <v>19.240231000000001</v>
      </c>
      <c r="AB3782" s="8" t="s">
        <v>5282</v>
      </c>
      <c r="AG3782">
        <v>-8.1209999999999997E-3</v>
      </c>
    </row>
    <row r="3783" spans="1:33" x14ac:dyDescent="0.25">
      <c r="A3783" t="s">
        <v>5187</v>
      </c>
      <c r="B3783" t="s">
        <v>6711</v>
      </c>
      <c r="C3783" t="s">
        <v>6711</v>
      </c>
      <c r="G3783" s="1">
        <v>-112.0954036015</v>
      </c>
      <c r="H3783" s="1">
        <v>0.05</v>
      </c>
      <c r="K3783" s="4">
        <v>84176030.480000004</v>
      </c>
      <c r="L3783" s="5">
        <v>4375001</v>
      </c>
      <c r="M3783" s="6">
        <v>19.240231000000001</v>
      </c>
      <c r="AB3783" s="8" t="s">
        <v>5282</v>
      </c>
      <c r="AG3783">
        <v>-8.1209999999999997E-3</v>
      </c>
    </row>
    <row r="3784" spans="1:33" x14ac:dyDescent="0.25">
      <c r="A3784" t="s">
        <v>5187</v>
      </c>
      <c r="B3784" t="s">
        <v>6712</v>
      </c>
      <c r="C3784" t="s">
        <v>6712</v>
      </c>
      <c r="G3784" s="1">
        <v>-0.5959637757359999</v>
      </c>
      <c r="H3784" s="1">
        <v>0.05</v>
      </c>
      <c r="K3784" s="4">
        <v>84176030.480000004</v>
      </c>
      <c r="L3784" s="5">
        <v>4375001</v>
      </c>
      <c r="M3784" s="6">
        <v>19.240231000000001</v>
      </c>
      <c r="AB3784" s="8" t="s">
        <v>5282</v>
      </c>
      <c r="AG3784">
        <v>-8.1209999999999997E-3</v>
      </c>
    </row>
    <row r="3785" spans="1:33" x14ac:dyDescent="0.25">
      <c r="A3785" t="s">
        <v>5187</v>
      </c>
      <c r="B3785" t="s">
        <v>6712</v>
      </c>
      <c r="C3785" t="s">
        <v>6712</v>
      </c>
      <c r="G3785" s="1">
        <v>-155.35889394399999</v>
      </c>
      <c r="H3785" s="1">
        <v>0.05</v>
      </c>
      <c r="K3785" s="4">
        <v>84176030.480000004</v>
      </c>
      <c r="L3785" s="5">
        <v>4375001</v>
      </c>
      <c r="M3785" s="6">
        <v>19.240231000000001</v>
      </c>
      <c r="AB3785" s="8" t="s">
        <v>5282</v>
      </c>
      <c r="AG3785">
        <v>-8.1209999999999997E-3</v>
      </c>
    </row>
    <row r="3786" spans="1:33" x14ac:dyDescent="0.25">
      <c r="A3786" t="s">
        <v>5187</v>
      </c>
      <c r="B3786" t="s">
        <v>6713</v>
      </c>
      <c r="C3786" t="s">
        <v>6713</v>
      </c>
      <c r="G3786" s="1">
        <v>-0.5959637757359999</v>
      </c>
      <c r="H3786" s="1">
        <v>0.05</v>
      </c>
      <c r="K3786" s="4">
        <v>84176030.480000004</v>
      </c>
      <c r="L3786" s="5">
        <v>4375001</v>
      </c>
      <c r="M3786" s="6">
        <v>19.240231000000001</v>
      </c>
      <c r="AB3786" s="8" t="s">
        <v>5282</v>
      </c>
      <c r="AG3786">
        <v>-8.1209999999999997E-3</v>
      </c>
    </row>
    <row r="3787" spans="1:33" x14ac:dyDescent="0.25">
      <c r="A3787" t="s">
        <v>5187</v>
      </c>
      <c r="B3787" t="s">
        <v>6713</v>
      </c>
      <c r="C3787" t="s">
        <v>6713</v>
      </c>
      <c r="G3787" s="1">
        <v>-155.35889394399999</v>
      </c>
      <c r="H3787" s="1">
        <v>0.05</v>
      </c>
      <c r="K3787" s="4">
        <v>84176030.480000004</v>
      </c>
      <c r="L3787" s="5">
        <v>4375001</v>
      </c>
      <c r="M3787" s="6">
        <v>19.240231000000001</v>
      </c>
      <c r="AB3787" s="8" t="s">
        <v>5282</v>
      </c>
      <c r="AG3787">
        <v>-8.1209999999999997E-3</v>
      </c>
    </row>
    <row r="3788" spans="1:33" x14ac:dyDescent="0.25">
      <c r="A3788" t="s">
        <v>5187</v>
      </c>
      <c r="B3788" t="s">
        <v>6714</v>
      </c>
      <c r="C3788" t="s">
        <v>6714</v>
      </c>
      <c r="G3788" s="1">
        <v>-159.12654970299999</v>
      </c>
      <c r="H3788" s="1">
        <v>7.4999999999999997E-2</v>
      </c>
      <c r="K3788" s="4">
        <v>84176030.480000004</v>
      </c>
      <c r="L3788" s="5">
        <v>4375001</v>
      </c>
      <c r="M3788" s="6">
        <v>19.240231000000001</v>
      </c>
      <c r="AB3788" s="8" t="s">
        <v>5282</v>
      </c>
      <c r="AG3788">
        <v>-8.1209999999999997E-3</v>
      </c>
    </row>
    <row r="3789" spans="1:33" x14ac:dyDescent="0.25">
      <c r="A3789" t="s">
        <v>5187</v>
      </c>
      <c r="B3789" t="s">
        <v>6714</v>
      </c>
      <c r="C3789" t="s">
        <v>6714</v>
      </c>
      <c r="G3789" s="1">
        <v>-2.3536153632599999</v>
      </c>
      <c r="H3789" s="1">
        <v>7.4999999999999997E-2</v>
      </c>
      <c r="K3789" s="4">
        <v>84176030.480000004</v>
      </c>
      <c r="L3789" s="5">
        <v>4375001</v>
      </c>
      <c r="M3789" s="6">
        <v>19.240231000000001</v>
      </c>
      <c r="AB3789" s="8" t="s">
        <v>5282</v>
      </c>
      <c r="AG3789">
        <v>-8.1209999999999997E-3</v>
      </c>
    </row>
    <row r="3790" spans="1:33" x14ac:dyDescent="0.25">
      <c r="A3790" t="s">
        <v>5187</v>
      </c>
      <c r="B3790" t="s">
        <v>6715</v>
      </c>
      <c r="C3790" t="s">
        <v>6715</v>
      </c>
      <c r="G3790" s="1">
        <v>-155.35889394399999</v>
      </c>
      <c r="H3790" s="1">
        <v>0.05</v>
      </c>
      <c r="K3790" s="4">
        <v>84176030.480000004</v>
      </c>
      <c r="L3790" s="5">
        <v>4375001</v>
      </c>
      <c r="M3790" s="6">
        <v>19.240231000000001</v>
      </c>
      <c r="AB3790" s="8" t="s">
        <v>5282</v>
      </c>
      <c r="AG3790">
        <v>-8.1209999999999997E-3</v>
      </c>
    </row>
    <row r="3791" spans="1:33" x14ac:dyDescent="0.25">
      <c r="A3791" t="s">
        <v>5187</v>
      </c>
      <c r="B3791" t="s">
        <v>6715</v>
      </c>
      <c r="C3791" t="s">
        <v>6715</v>
      </c>
      <c r="G3791" s="1">
        <v>-0.5959637757359999</v>
      </c>
      <c r="H3791" s="1">
        <v>0.05</v>
      </c>
      <c r="K3791" s="4">
        <v>84176030.480000004</v>
      </c>
      <c r="L3791" s="5">
        <v>4375001</v>
      </c>
      <c r="M3791" s="6">
        <v>19.240231000000001</v>
      </c>
      <c r="AB3791" s="8" t="s">
        <v>5282</v>
      </c>
      <c r="AG3791">
        <v>-8.1209999999999997E-3</v>
      </c>
    </row>
    <row r="3792" spans="1:33" x14ac:dyDescent="0.25">
      <c r="A3792" t="s">
        <v>5187</v>
      </c>
      <c r="B3792" t="s">
        <v>6716</v>
      </c>
      <c r="C3792" t="s">
        <v>6716</v>
      </c>
      <c r="G3792" s="1">
        <v>-63.921023810500003</v>
      </c>
      <c r="H3792" s="1">
        <v>0.05</v>
      </c>
      <c r="K3792" s="4">
        <v>84176030.480000004</v>
      </c>
      <c r="L3792" s="5">
        <v>4375001</v>
      </c>
      <c r="M3792" s="6">
        <v>19.240231000000001</v>
      </c>
      <c r="AB3792" s="8" t="s">
        <v>5282</v>
      </c>
      <c r="AG3792">
        <v>-8.1209999999999997E-3</v>
      </c>
    </row>
    <row r="3793" spans="1:33" x14ac:dyDescent="0.25">
      <c r="A3793" t="s">
        <v>5187</v>
      </c>
      <c r="B3793" t="s">
        <v>6716</v>
      </c>
      <c r="C3793" t="s">
        <v>6716</v>
      </c>
      <c r="G3793" s="1">
        <v>-0.5959637757359999</v>
      </c>
      <c r="H3793" s="1">
        <v>0.05</v>
      </c>
      <c r="K3793" s="4">
        <v>84176030.480000004</v>
      </c>
      <c r="L3793" s="5">
        <v>4375001</v>
      </c>
      <c r="M3793" s="6">
        <v>19.240231000000001</v>
      </c>
      <c r="AB3793" s="8" t="s">
        <v>5282</v>
      </c>
      <c r="AG3793">
        <v>-8.1209999999999997E-3</v>
      </c>
    </row>
    <row r="3794" spans="1:33" x14ac:dyDescent="0.25">
      <c r="A3794" t="s">
        <v>5187</v>
      </c>
      <c r="B3794" t="s">
        <v>6717</v>
      </c>
      <c r="C3794" t="s">
        <v>6717</v>
      </c>
      <c r="G3794" s="1">
        <v>-63.921023810500003</v>
      </c>
      <c r="H3794" s="1">
        <v>0.05</v>
      </c>
      <c r="K3794" s="4">
        <v>84176030.480000004</v>
      </c>
      <c r="L3794" s="5">
        <v>4375001</v>
      </c>
      <c r="M3794" s="6">
        <v>19.240231000000001</v>
      </c>
      <c r="AB3794" s="8" t="s">
        <v>5282</v>
      </c>
      <c r="AG3794">
        <v>-8.1209999999999997E-3</v>
      </c>
    </row>
    <row r="3795" spans="1:33" x14ac:dyDescent="0.25">
      <c r="A3795" t="s">
        <v>5187</v>
      </c>
      <c r="B3795" t="s">
        <v>6717</v>
      </c>
      <c r="C3795" t="s">
        <v>6717</v>
      </c>
      <c r="G3795" s="1">
        <v>-0.5959637757359999</v>
      </c>
      <c r="H3795" s="1">
        <v>0.05</v>
      </c>
      <c r="K3795" s="4">
        <v>84176030.480000004</v>
      </c>
      <c r="L3795" s="5">
        <v>4375001</v>
      </c>
      <c r="M3795" s="6">
        <v>19.240231000000001</v>
      </c>
      <c r="AB3795" s="8" t="s">
        <v>5282</v>
      </c>
      <c r="AG3795">
        <v>-8.1209999999999997E-3</v>
      </c>
    </row>
    <row r="3796" spans="1:33" x14ac:dyDescent="0.25">
      <c r="A3796" t="s">
        <v>5187</v>
      </c>
      <c r="B3796" t="s">
        <v>6718</v>
      </c>
      <c r="C3796" t="s">
        <v>6718</v>
      </c>
      <c r="G3796" s="1">
        <v>-63.921023810500003</v>
      </c>
      <c r="H3796" s="1">
        <v>0.05</v>
      </c>
      <c r="K3796" s="4">
        <v>84176030.480000004</v>
      </c>
      <c r="L3796" s="5">
        <v>4375001</v>
      </c>
      <c r="M3796" s="6">
        <v>19.240231000000001</v>
      </c>
      <c r="AB3796" s="8" t="s">
        <v>5282</v>
      </c>
      <c r="AG3796">
        <v>-8.1209999999999997E-3</v>
      </c>
    </row>
    <row r="3797" spans="1:33" x14ac:dyDescent="0.25">
      <c r="A3797" t="s">
        <v>5187</v>
      </c>
      <c r="B3797" t="s">
        <v>6718</v>
      </c>
      <c r="C3797" t="s">
        <v>6718</v>
      </c>
      <c r="G3797" s="1">
        <v>-0.5959637757359999</v>
      </c>
      <c r="H3797" s="1">
        <v>0.05</v>
      </c>
      <c r="K3797" s="4">
        <v>84176030.480000004</v>
      </c>
      <c r="L3797" s="5">
        <v>4375001</v>
      </c>
      <c r="M3797" s="6">
        <v>19.240231000000001</v>
      </c>
      <c r="AB3797" s="8" t="s">
        <v>5282</v>
      </c>
      <c r="AG3797">
        <v>-8.1209999999999997E-3</v>
      </c>
    </row>
    <row r="3798" spans="1:33" x14ac:dyDescent="0.25">
      <c r="A3798" t="s">
        <v>5187</v>
      </c>
      <c r="B3798" t="s">
        <v>6719</v>
      </c>
      <c r="C3798" t="s">
        <v>6719</v>
      </c>
      <c r="G3798" s="1">
        <v>-57.528923661500002</v>
      </c>
      <c r="H3798" s="1">
        <v>0.05</v>
      </c>
      <c r="K3798" s="4">
        <v>84176030.480000004</v>
      </c>
      <c r="L3798" s="5">
        <v>4375001</v>
      </c>
      <c r="M3798" s="6">
        <v>19.240231000000001</v>
      </c>
      <c r="AB3798" s="8" t="s">
        <v>5282</v>
      </c>
      <c r="AG3798">
        <v>-8.1209999999999997E-3</v>
      </c>
    </row>
    <row r="3799" spans="1:33" x14ac:dyDescent="0.25">
      <c r="A3799" t="s">
        <v>5187</v>
      </c>
      <c r="B3799" t="s">
        <v>6720</v>
      </c>
      <c r="C3799" t="s">
        <v>6720</v>
      </c>
      <c r="G3799" s="1">
        <v>-1.249885414512</v>
      </c>
      <c r="H3799" s="1">
        <v>0.3</v>
      </c>
      <c r="K3799" s="4">
        <v>84176030.480000004</v>
      </c>
      <c r="L3799" s="5">
        <v>4375001</v>
      </c>
      <c r="M3799" s="6">
        <v>19.240231000000001</v>
      </c>
      <c r="AB3799" s="8" t="s">
        <v>5282</v>
      </c>
      <c r="AG3799">
        <v>-8.1209999999999997E-3</v>
      </c>
    </row>
    <row r="3800" spans="1:33" x14ac:dyDescent="0.25">
      <c r="A3800" t="s">
        <v>5187</v>
      </c>
      <c r="B3800" t="s">
        <v>6721</v>
      </c>
      <c r="C3800" t="s">
        <v>6721</v>
      </c>
      <c r="G3800" s="1">
        <v>-1.249885414512</v>
      </c>
      <c r="H3800" s="1">
        <v>0.22500000000000001</v>
      </c>
      <c r="K3800" s="4">
        <v>84176030.480000004</v>
      </c>
      <c r="L3800" s="5">
        <v>4375001</v>
      </c>
      <c r="M3800" s="6">
        <v>19.240231000000001</v>
      </c>
      <c r="AB3800" s="8" t="s">
        <v>5282</v>
      </c>
      <c r="AG3800">
        <v>-8.1209999999999997E-3</v>
      </c>
    </row>
    <row r="3801" spans="1:33" x14ac:dyDescent="0.25">
      <c r="A3801" t="s">
        <v>5187</v>
      </c>
      <c r="B3801" t="s">
        <v>6722</v>
      </c>
      <c r="C3801" t="s">
        <v>6722</v>
      </c>
      <c r="G3801" s="1">
        <v>-100.571083926</v>
      </c>
      <c r="H3801" s="1">
        <v>0.125</v>
      </c>
      <c r="K3801" s="4">
        <v>84176030.480000004</v>
      </c>
      <c r="L3801" s="5">
        <v>4375001</v>
      </c>
      <c r="M3801" s="6">
        <v>19.240231000000001</v>
      </c>
      <c r="AB3801" s="8" t="s">
        <v>5282</v>
      </c>
      <c r="AG3801">
        <v>-8.1209999999999997E-3</v>
      </c>
    </row>
    <row r="3802" spans="1:33" x14ac:dyDescent="0.25">
      <c r="A3802" t="s">
        <v>5187</v>
      </c>
      <c r="B3802" t="s">
        <v>6722</v>
      </c>
      <c r="C3802" t="s">
        <v>6722</v>
      </c>
      <c r="G3802" s="1">
        <v>-1.249885414512</v>
      </c>
      <c r="H3802" s="1">
        <v>0.125</v>
      </c>
      <c r="K3802" s="4">
        <v>84176030.480000004</v>
      </c>
      <c r="L3802" s="5">
        <v>4375001</v>
      </c>
      <c r="M3802" s="6">
        <v>19.240231000000001</v>
      </c>
      <c r="AB3802" s="8" t="s">
        <v>5282</v>
      </c>
      <c r="AG3802">
        <v>-8.1209999999999997E-3</v>
      </c>
    </row>
    <row r="3803" spans="1:33" x14ac:dyDescent="0.25">
      <c r="A3803" t="s">
        <v>5187</v>
      </c>
      <c r="B3803" t="s">
        <v>6723</v>
      </c>
      <c r="C3803" t="s">
        <v>6723</v>
      </c>
      <c r="G3803" s="1">
        <v>-1.249885414512</v>
      </c>
      <c r="H3803" s="1">
        <v>0.125</v>
      </c>
      <c r="K3803" s="4">
        <v>84176030.480000004</v>
      </c>
      <c r="L3803" s="5">
        <v>4375001</v>
      </c>
      <c r="M3803" s="6">
        <v>19.240231000000001</v>
      </c>
      <c r="AB3803" s="8" t="s">
        <v>5282</v>
      </c>
      <c r="AG3803">
        <v>-8.1209999999999997E-3</v>
      </c>
    </row>
    <row r="3804" spans="1:33" x14ac:dyDescent="0.25">
      <c r="A3804" t="s">
        <v>5187</v>
      </c>
      <c r="B3804" t="s">
        <v>6723</v>
      </c>
      <c r="C3804" t="s">
        <v>6723</v>
      </c>
      <c r="G3804" s="1">
        <v>-100.571083926</v>
      </c>
      <c r="H3804" s="1">
        <v>0.125</v>
      </c>
      <c r="K3804" s="4">
        <v>84176030.480000004</v>
      </c>
      <c r="L3804" s="5">
        <v>4375001</v>
      </c>
      <c r="M3804" s="6">
        <v>19.240231000000001</v>
      </c>
      <c r="AB3804" s="8" t="s">
        <v>5282</v>
      </c>
      <c r="AG3804">
        <v>-8.1209999999999997E-3</v>
      </c>
    </row>
    <row r="3805" spans="1:33" x14ac:dyDescent="0.25">
      <c r="A3805" t="s">
        <v>5187</v>
      </c>
      <c r="B3805" t="s">
        <v>6724</v>
      </c>
      <c r="C3805" t="s">
        <v>6724</v>
      </c>
      <c r="G3805" s="1">
        <v>-1.249885414512</v>
      </c>
      <c r="H3805" s="1">
        <v>7.4999999999999997E-2</v>
      </c>
      <c r="K3805" s="4">
        <v>84176030.480000004</v>
      </c>
      <c r="L3805" s="5">
        <v>4375001</v>
      </c>
      <c r="M3805" s="6">
        <v>19.240231000000001</v>
      </c>
      <c r="AB3805" s="8" t="s">
        <v>5282</v>
      </c>
      <c r="AG3805">
        <v>-8.1209999999999997E-3</v>
      </c>
    </row>
    <row r="3806" spans="1:33" x14ac:dyDescent="0.25">
      <c r="A3806" t="s">
        <v>5187</v>
      </c>
      <c r="B3806" t="s">
        <v>6724</v>
      </c>
      <c r="C3806" t="s">
        <v>6724</v>
      </c>
      <c r="G3806" s="1">
        <v>-89.396526485500004</v>
      </c>
      <c r="H3806" s="1">
        <v>7.4999999999999997E-2</v>
      </c>
      <c r="K3806" s="4">
        <v>84176030.480000004</v>
      </c>
      <c r="L3806" s="5">
        <v>4375001</v>
      </c>
      <c r="M3806" s="6">
        <v>19.240231000000001</v>
      </c>
      <c r="AB3806" s="8" t="s">
        <v>5282</v>
      </c>
      <c r="AG3806">
        <v>-8.1209999999999997E-3</v>
      </c>
    </row>
    <row r="3807" spans="1:33" x14ac:dyDescent="0.25">
      <c r="A3807" t="s">
        <v>5187</v>
      </c>
      <c r="B3807" t="s">
        <v>6725</v>
      </c>
      <c r="C3807" t="s">
        <v>6725</v>
      </c>
      <c r="G3807" s="1">
        <v>-1.249885414512</v>
      </c>
      <c r="H3807" s="1">
        <v>7.4999999999999997E-2</v>
      </c>
      <c r="K3807" s="4">
        <v>84176030.480000004</v>
      </c>
      <c r="L3807" s="5">
        <v>4375001</v>
      </c>
      <c r="M3807" s="6">
        <v>19.240231000000001</v>
      </c>
      <c r="AB3807" s="8" t="s">
        <v>5282</v>
      </c>
      <c r="AG3807">
        <v>-8.1209999999999997E-3</v>
      </c>
    </row>
    <row r="3808" spans="1:33" x14ac:dyDescent="0.25">
      <c r="A3808" t="s">
        <v>5187</v>
      </c>
      <c r="B3808" t="s">
        <v>6725</v>
      </c>
      <c r="C3808" t="s">
        <v>6725</v>
      </c>
      <c r="G3808" s="1">
        <v>-100.571083926</v>
      </c>
      <c r="H3808" s="1">
        <v>7.4999999999999997E-2</v>
      </c>
      <c r="K3808" s="4">
        <v>84176030.480000004</v>
      </c>
      <c r="L3808" s="5">
        <v>4375001</v>
      </c>
      <c r="M3808" s="6">
        <v>19.240231000000001</v>
      </c>
      <c r="AB3808" s="8" t="s">
        <v>5282</v>
      </c>
      <c r="AG3808">
        <v>-8.1209999999999997E-3</v>
      </c>
    </row>
    <row r="3809" spans="1:33" x14ac:dyDescent="0.25">
      <c r="A3809" t="s">
        <v>5187</v>
      </c>
      <c r="B3809" t="s">
        <v>6726</v>
      </c>
      <c r="C3809" t="s">
        <v>6726</v>
      </c>
      <c r="G3809" s="1">
        <v>-89.396526485500004</v>
      </c>
      <c r="H3809" s="1">
        <v>7.4999999999999997E-2</v>
      </c>
      <c r="K3809" s="4">
        <v>84176030.480000004</v>
      </c>
      <c r="L3809" s="5">
        <v>4375001</v>
      </c>
      <c r="M3809" s="6">
        <v>19.240231000000001</v>
      </c>
      <c r="AB3809" s="8" t="s">
        <v>5282</v>
      </c>
      <c r="AG3809">
        <v>-8.1209999999999997E-3</v>
      </c>
    </row>
    <row r="3810" spans="1:33" x14ac:dyDescent="0.25">
      <c r="A3810" t="s">
        <v>5187</v>
      </c>
      <c r="B3810" t="s">
        <v>6727</v>
      </c>
      <c r="C3810" t="s">
        <v>6727</v>
      </c>
      <c r="G3810" s="1">
        <v>-111.7456413665</v>
      </c>
      <c r="H3810" s="1">
        <v>7.4999999999999997E-2</v>
      </c>
      <c r="K3810" s="4">
        <v>84176030.480000004</v>
      </c>
      <c r="L3810" s="5">
        <v>4375001</v>
      </c>
      <c r="M3810" s="6">
        <v>19.240231000000001</v>
      </c>
      <c r="AB3810" s="8" t="s">
        <v>5282</v>
      </c>
      <c r="AG3810">
        <v>-8.1209999999999997E-3</v>
      </c>
    </row>
    <row r="3811" spans="1:33" x14ac:dyDescent="0.25">
      <c r="A3811" t="s">
        <v>5187</v>
      </c>
      <c r="B3811" t="s">
        <v>6728</v>
      </c>
      <c r="C3811" t="s">
        <v>6728</v>
      </c>
      <c r="G3811" s="1">
        <v>-100.571083926</v>
      </c>
      <c r="H3811" s="1">
        <v>0.05</v>
      </c>
      <c r="K3811" s="4">
        <v>84176030.480000004</v>
      </c>
      <c r="L3811" s="5">
        <v>4375001</v>
      </c>
      <c r="M3811" s="6">
        <v>19.240231000000001</v>
      </c>
      <c r="AB3811" s="8" t="s">
        <v>5282</v>
      </c>
      <c r="AG3811">
        <v>-8.1209999999999997E-3</v>
      </c>
    </row>
    <row r="3812" spans="1:33" x14ac:dyDescent="0.25">
      <c r="A3812" t="s">
        <v>5187</v>
      </c>
      <c r="B3812" t="s">
        <v>6729</v>
      </c>
      <c r="C3812" t="s">
        <v>6729</v>
      </c>
      <c r="G3812" s="1">
        <v>-1.249885414512</v>
      </c>
      <c r="H3812" s="1">
        <v>7.4999999999999997E-2</v>
      </c>
      <c r="K3812" s="4">
        <v>84176030.480000004</v>
      </c>
      <c r="L3812" s="5">
        <v>4375001</v>
      </c>
      <c r="M3812" s="6">
        <v>19.240231000000001</v>
      </c>
      <c r="AB3812" s="8" t="s">
        <v>5282</v>
      </c>
      <c r="AG3812">
        <v>-8.1209999999999997E-3</v>
      </c>
    </row>
    <row r="3813" spans="1:33" x14ac:dyDescent="0.25">
      <c r="A3813" t="s">
        <v>5187</v>
      </c>
      <c r="B3813" t="s">
        <v>6729</v>
      </c>
      <c r="C3813" t="s">
        <v>6729</v>
      </c>
      <c r="G3813" s="1">
        <v>-100.571083926</v>
      </c>
      <c r="H3813" s="1">
        <v>7.4999999999999997E-2</v>
      </c>
      <c r="K3813" s="4">
        <v>84176030.480000004</v>
      </c>
      <c r="L3813" s="5">
        <v>4375001</v>
      </c>
      <c r="M3813" s="6">
        <v>19.240231000000001</v>
      </c>
      <c r="AB3813" s="8" t="s">
        <v>5282</v>
      </c>
      <c r="AG3813">
        <v>-8.1209999999999997E-3</v>
      </c>
    </row>
    <row r="3814" spans="1:33" x14ac:dyDescent="0.25">
      <c r="A3814" t="s">
        <v>5187</v>
      </c>
      <c r="B3814" t="s">
        <v>6730</v>
      </c>
      <c r="C3814" t="s">
        <v>6730</v>
      </c>
      <c r="G3814" s="1">
        <v>-1.249885414512</v>
      </c>
      <c r="H3814" s="1">
        <v>7.4999999999999997E-2</v>
      </c>
      <c r="K3814" s="4">
        <v>84176030.480000004</v>
      </c>
      <c r="L3814" s="5">
        <v>4375001</v>
      </c>
      <c r="M3814" s="6">
        <v>19.240231000000001</v>
      </c>
      <c r="AB3814" s="8" t="s">
        <v>5282</v>
      </c>
      <c r="AG3814">
        <v>-8.1209999999999997E-3</v>
      </c>
    </row>
    <row r="3815" spans="1:33" x14ac:dyDescent="0.25">
      <c r="A3815" t="s">
        <v>5187</v>
      </c>
      <c r="B3815" t="s">
        <v>6731</v>
      </c>
      <c r="C3815" t="s">
        <v>6731</v>
      </c>
      <c r="G3815" s="1">
        <v>-1.249885414512</v>
      </c>
      <c r="H3815" s="1">
        <v>7.4999999999999997E-2</v>
      </c>
      <c r="K3815" s="4">
        <v>84176030.480000004</v>
      </c>
      <c r="L3815" s="5">
        <v>4375001</v>
      </c>
      <c r="M3815" s="6">
        <v>19.240231000000001</v>
      </c>
      <c r="AB3815" s="8" t="s">
        <v>5282</v>
      </c>
      <c r="AG3815">
        <v>-8.1209999999999997E-3</v>
      </c>
    </row>
    <row r="3816" spans="1:33" x14ac:dyDescent="0.25">
      <c r="A3816" t="s">
        <v>5187</v>
      </c>
      <c r="B3816" t="s">
        <v>6732</v>
      </c>
      <c r="C3816" t="s">
        <v>6732</v>
      </c>
      <c r="G3816" s="1">
        <v>1.5403927877400001</v>
      </c>
      <c r="H3816" s="1">
        <v>0.11647</v>
      </c>
      <c r="K3816" s="4">
        <v>84176030.480000004</v>
      </c>
      <c r="L3816" s="5">
        <v>4375001</v>
      </c>
      <c r="M3816" s="6">
        <v>19.240231000000001</v>
      </c>
      <c r="AB3816" s="8" t="s">
        <v>5282</v>
      </c>
      <c r="AG3816">
        <v>-8.1209999999999997E-3</v>
      </c>
    </row>
    <row r="3817" spans="1:33" x14ac:dyDescent="0.25">
      <c r="A3817" t="s">
        <v>5187</v>
      </c>
      <c r="B3817" t="s">
        <v>6733</v>
      </c>
      <c r="C3817" t="s">
        <v>6733</v>
      </c>
      <c r="G3817" s="1">
        <v>1.5403927877400001</v>
      </c>
      <c r="H3817" s="1">
        <v>0.11647</v>
      </c>
      <c r="K3817" s="4">
        <v>84176030.480000004</v>
      </c>
      <c r="L3817" s="5">
        <v>4375001</v>
      </c>
      <c r="M3817" s="6">
        <v>19.240231000000001</v>
      </c>
      <c r="AB3817" s="8" t="s">
        <v>5282</v>
      </c>
      <c r="AG3817">
        <v>-8.1209999999999997E-3</v>
      </c>
    </row>
    <row r="3818" spans="1:33" x14ac:dyDescent="0.25">
      <c r="A3818" t="s">
        <v>5187</v>
      </c>
      <c r="B3818" t="s">
        <v>6734</v>
      </c>
      <c r="C3818" t="s">
        <v>6734</v>
      </c>
      <c r="G3818" s="1">
        <v>1.5403927877400001</v>
      </c>
      <c r="H3818" s="1">
        <v>0.11647</v>
      </c>
      <c r="K3818" s="4">
        <v>84176030.480000004</v>
      </c>
      <c r="L3818" s="5">
        <v>4375001</v>
      </c>
      <c r="M3818" s="6">
        <v>19.240231000000001</v>
      </c>
      <c r="AB3818" s="8" t="s">
        <v>5282</v>
      </c>
      <c r="AG3818">
        <v>-8.1209999999999997E-3</v>
      </c>
    </row>
    <row r="3819" spans="1:33" x14ac:dyDescent="0.25">
      <c r="A3819" t="s">
        <v>5187</v>
      </c>
      <c r="B3819" t="s">
        <v>6735</v>
      </c>
      <c r="C3819" t="s">
        <v>6735</v>
      </c>
      <c r="G3819" s="1">
        <v>3.3943875232599998</v>
      </c>
      <c r="H3819" s="1">
        <v>0.11647</v>
      </c>
      <c r="K3819" s="4">
        <v>84176030.480000004</v>
      </c>
      <c r="L3819" s="5">
        <v>4375001</v>
      </c>
      <c r="M3819" s="6">
        <v>19.240231000000001</v>
      </c>
      <c r="AB3819" s="8" t="s">
        <v>5282</v>
      </c>
      <c r="AG3819">
        <v>-8.1209999999999997E-3</v>
      </c>
    </row>
    <row r="3820" spans="1:33" x14ac:dyDescent="0.25">
      <c r="A3820" t="s">
        <v>5187</v>
      </c>
      <c r="B3820" t="s">
        <v>6736</v>
      </c>
      <c r="C3820" t="s">
        <v>6736</v>
      </c>
      <c r="G3820" s="1">
        <v>4.9629107259599996</v>
      </c>
      <c r="H3820" s="1">
        <v>0.11647</v>
      </c>
      <c r="K3820" s="4">
        <v>84176030.480000004</v>
      </c>
      <c r="L3820" s="5">
        <v>4375001</v>
      </c>
      <c r="M3820" s="6">
        <v>19.240231000000001</v>
      </c>
      <c r="AB3820" s="8" t="s">
        <v>5282</v>
      </c>
      <c r="AG3820">
        <v>-8.1209999999999997E-3</v>
      </c>
    </row>
    <row r="3821" spans="1:33" x14ac:dyDescent="0.25">
      <c r="A3821" t="s">
        <v>5187</v>
      </c>
      <c r="B3821" t="s">
        <v>6737</v>
      </c>
      <c r="C3821" t="s">
        <v>6737</v>
      </c>
      <c r="G3821" s="1">
        <v>4.9629107259599996</v>
      </c>
      <c r="H3821" s="1">
        <v>0.11647</v>
      </c>
      <c r="K3821" s="4">
        <v>84176030.480000004</v>
      </c>
      <c r="L3821" s="5">
        <v>4375001</v>
      </c>
      <c r="M3821" s="6">
        <v>19.240231000000001</v>
      </c>
      <c r="AB3821" s="8" t="s">
        <v>5282</v>
      </c>
      <c r="AG3821">
        <v>-8.1209999999999997E-3</v>
      </c>
    </row>
    <row r="3822" spans="1:33" x14ac:dyDescent="0.25">
      <c r="A3822" t="s">
        <v>5187</v>
      </c>
      <c r="B3822" t="s">
        <v>6738</v>
      </c>
      <c r="C3822" t="s">
        <v>6738</v>
      </c>
      <c r="G3822" s="1">
        <v>5.1203160606200004</v>
      </c>
      <c r="H3822" s="1">
        <v>0.11647</v>
      </c>
      <c r="K3822" s="4">
        <v>84176030.480000004</v>
      </c>
      <c r="L3822" s="5">
        <v>4375001</v>
      </c>
      <c r="M3822" s="6">
        <v>19.240231000000001</v>
      </c>
      <c r="AB3822" s="8" t="s">
        <v>5282</v>
      </c>
      <c r="AG3822">
        <v>-8.1209999999999997E-3</v>
      </c>
    </row>
    <row r="3823" spans="1:33" x14ac:dyDescent="0.25">
      <c r="A3823" t="s">
        <v>5187</v>
      </c>
      <c r="B3823" t="s">
        <v>6739</v>
      </c>
      <c r="C3823" t="s">
        <v>6739</v>
      </c>
      <c r="G3823" s="1">
        <v>3.5517923953400001</v>
      </c>
      <c r="H3823" s="1">
        <v>0.11647</v>
      </c>
      <c r="K3823" s="4">
        <v>84176030.480000004</v>
      </c>
      <c r="L3823" s="5">
        <v>4375001</v>
      </c>
      <c r="M3823" s="6">
        <v>19.240231000000001</v>
      </c>
      <c r="AB3823" s="8" t="s">
        <v>5282</v>
      </c>
      <c r="AG3823">
        <v>-8.1209999999999997E-3</v>
      </c>
    </row>
    <row r="3824" spans="1:33" x14ac:dyDescent="0.25">
      <c r="A3824" t="s">
        <v>5187</v>
      </c>
      <c r="B3824" t="s">
        <v>6740</v>
      </c>
      <c r="C3824" t="s">
        <v>6740</v>
      </c>
      <c r="G3824" s="1">
        <v>11.235263310800001</v>
      </c>
      <c r="H3824" s="1">
        <v>0.11647</v>
      </c>
      <c r="K3824" s="4">
        <v>84176030.480000004</v>
      </c>
      <c r="L3824" s="5">
        <v>4375001</v>
      </c>
      <c r="M3824" s="6">
        <v>19.240231000000001</v>
      </c>
      <c r="AB3824" s="8" t="s">
        <v>5282</v>
      </c>
      <c r="AG3824">
        <v>-8.1209999999999997E-3</v>
      </c>
    </row>
    <row r="3825" spans="1:33" x14ac:dyDescent="0.25">
      <c r="A3825" t="s">
        <v>5187</v>
      </c>
      <c r="B3825" t="s">
        <v>6741</v>
      </c>
      <c r="C3825" t="s">
        <v>6741</v>
      </c>
      <c r="G3825" s="1">
        <v>10.0697791234</v>
      </c>
      <c r="H3825" s="1">
        <v>0.11647</v>
      </c>
      <c r="K3825" s="4">
        <v>84176030.480000004</v>
      </c>
      <c r="L3825" s="5">
        <v>4375001</v>
      </c>
      <c r="M3825" s="6">
        <v>19.240231000000001</v>
      </c>
      <c r="AB3825" s="8" t="s">
        <v>5282</v>
      </c>
      <c r="AG3825">
        <v>-8.1209999999999997E-3</v>
      </c>
    </row>
    <row r="3826" spans="1:33" x14ac:dyDescent="0.25">
      <c r="A3826" t="s">
        <v>5187</v>
      </c>
      <c r="B3826" t="s">
        <v>6742</v>
      </c>
      <c r="C3826" t="s">
        <v>6742</v>
      </c>
      <c r="G3826" s="1">
        <v>15.23808462096</v>
      </c>
      <c r="H3826" s="1">
        <v>0.11647</v>
      </c>
      <c r="K3826" s="4">
        <v>84176030.480000004</v>
      </c>
      <c r="L3826" s="5">
        <v>4375001</v>
      </c>
      <c r="M3826" s="6">
        <v>19.240231000000001</v>
      </c>
      <c r="AB3826" s="8" t="s">
        <v>5282</v>
      </c>
      <c r="AG3826">
        <v>-8.1209999999999997E-3</v>
      </c>
    </row>
    <row r="3827" spans="1:33" x14ac:dyDescent="0.25">
      <c r="A3827" t="s">
        <v>5187</v>
      </c>
      <c r="B3827" t="s">
        <v>6743</v>
      </c>
      <c r="C3827" t="s">
        <v>6743</v>
      </c>
      <c r="G3827" s="1">
        <v>8.7209545910599999</v>
      </c>
      <c r="H3827" s="1">
        <v>0.11647</v>
      </c>
      <c r="K3827" s="4">
        <v>84176030.480000004</v>
      </c>
      <c r="L3827" s="5">
        <v>4375001</v>
      </c>
      <c r="M3827" s="6">
        <v>19.240231000000001</v>
      </c>
      <c r="AB3827" s="8" t="s">
        <v>5282</v>
      </c>
      <c r="AG3827">
        <v>-8.1209999999999997E-3</v>
      </c>
    </row>
    <row r="3828" spans="1:33" x14ac:dyDescent="0.25">
      <c r="A3828" t="s">
        <v>5187</v>
      </c>
      <c r="B3828" t="s">
        <v>6744</v>
      </c>
      <c r="C3828" t="s">
        <v>6744</v>
      </c>
      <c r="G3828" s="1">
        <v>8.0870664145000006</v>
      </c>
      <c r="H3828" s="1">
        <v>0.11647</v>
      </c>
      <c r="K3828" s="4">
        <v>84176030.480000004</v>
      </c>
      <c r="L3828" s="5">
        <v>4375001</v>
      </c>
      <c r="M3828" s="6">
        <v>19.240231000000001</v>
      </c>
      <c r="AB3828" s="8" t="s">
        <v>5282</v>
      </c>
      <c r="AG3828">
        <v>-8.1209999999999997E-3</v>
      </c>
    </row>
    <row r="3829" spans="1:33" x14ac:dyDescent="0.25">
      <c r="A3829" t="s">
        <v>5187</v>
      </c>
      <c r="B3829" t="s">
        <v>6745</v>
      </c>
      <c r="C3829" t="s">
        <v>6745</v>
      </c>
      <c r="G3829" s="1">
        <v>2.9187604543600001</v>
      </c>
      <c r="H3829" s="1">
        <v>0.11647</v>
      </c>
      <c r="K3829" s="4">
        <v>84176030.480000004</v>
      </c>
      <c r="L3829" s="5">
        <v>4375001</v>
      </c>
      <c r="M3829" s="6">
        <v>19.240231000000001</v>
      </c>
      <c r="AB3829" s="8" t="s">
        <v>5282</v>
      </c>
      <c r="AG3829">
        <v>-8.1209999999999997E-3</v>
      </c>
    </row>
    <row r="3830" spans="1:33" x14ac:dyDescent="0.25">
      <c r="A3830" t="s">
        <v>5187</v>
      </c>
      <c r="B3830" t="s">
        <v>6746</v>
      </c>
      <c r="C3830" t="s">
        <v>6746</v>
      </c>
      <c r="G3830" s="1">
        <v>1.7524195687999999</v>
      </c>
      <c r="H3830" s="1">
        <v>0.11647</v>
      </c>
      <c r="K3830" s="4">
        <v>84176030.480000004</v>
      </c>
      <c r="L3830" s="5">
        <v>4375001</v>
      </c>
      <c r="M3830" s="6">
        <v>19.240231000000001</v>
      </c>
      <c r="AB3830" s="8" t="s">
        <v>5282</v>
      </c>
      <c r="AG3830">
        <v>-8.1209999999999997E-3</v>
      </c>
    </row>
    <row r="3831" spans="1:33" x14ac:dyDescent="0.25">
      <c r="A3831" t="s">
        <v>5187</v>
      </c>
      <c r="B3831" t="s">
        <v>6747</v>
      </c>
      <c r="C3831" t="s">
        <v>6747</v>
      </c>
      <c r="G3831" s="1">
        <v>1.15643751034</v>
      </c>
      <c r="H3831" s="1">
        <v>0.11647</v>
      </c>
      <c r="K3831" s="4">
        <v>84176030.480000004</v>
      </c>
      <c r="L3831" s="5">
        <v>4375001</v>
      </c>
      <c r="M3831" s="6">
        <v>19.240231000000001</v>
      </c>
      <c r="AB3831" s="8" t="s">
        <v>5282</v>
      </c>
      <c r="AG3831">
        <v>-8.1209999999999997E-3</v>
      </c>
    </row>
    <row r="3832" spans="1:33" x14ac:dyDescent="0.25">
      <c r="A3832" t="s">
        <v>5187</v>
      </c>
      <c r="B3832" t="s">
        <v>6748</v>
      </c>
      <c r="C3832" t="s">
        <v>6748</v>
      </c>
      <c r="G3832" s="1">
        <v>3.12480561344</v>
      </c>
      <c r="H3832" s="1">
        <v>0.11647</v>
      </c>
      <c r="K3832" s="4">
        <v>84176030.480000004</v>
      </c>
      <c r="L3832" s="5">
        <v>4375001</v>
      </c>
      <c r="M3832" s="6">
        <v>19.240231000000001</v>
      </c>
      <c r="AB3832" s="8" t="s">
        <v>5282</v>
      </c>
      <c r="AG3832">
        <v>-8.1209999999999997E-3</v>
      </c>
    </row>
    <row r="3833" spans="1:33" x14ac:dyDescent="0.25">
      <c r="A3833" t="s">
        <v>5187</v>
      </c>
      <c r="B3833" t="s">
        <v>6749</v>
      </c>
      <c r="C3833" t="s">
        <v>6749</v>
      </c>
      <c r="G3833" s="1">
        <v>3.12480561344</v>
      </c>
      <c r="H3833" s="1">
        <v>0.11647</v>
      </c>
      <c r="K3833" s="4">
        <v>84176030.480000004</v>
      </c>
      <c r="L3833" s="5">
        <v>4375001</v>
      </c>
      <c r="M3833" s="6">
        <v>19.240231000000001</v>
      </c>
      <c r="AB3833" s="8" t="s">
        <v>5282</v>
      </c>
      <c r="AG3833">
        <v>-8.1209999999999997E-3</v>
      </c>
    </row>
    <row r="3834" spans="1:33" x14ac:dyDescent="0.25">
      <c r="A3834" t="s">
        <v>5187</v>
      </c>
      <c r="B3834" t="s">
        <v>6750</v>
      </c>
      <c r="C3834" t="s">
        <v>6750</v>
      </c>
      <c r="G3834" s="1">
        <v>3.7308113179200002</v>
      </c>
      <c r="H3834" s="1">
        <v>0.11647</v>
      </c>
      <c r="K3834" s="4">
        <v>84176030.480000004</v>
      </c>
      <c r="L3834" s="5">
        <v>4375001</v>
      </c>
      <c r="M3834" s="6">
        <v>19.240231000000001</v>
      </c>
      <c r="AB3834" s="8" t="s">
        <v>5282</v>
      </c>
      <c r="AG3834">
        <v>-8.1209999999999997E-3</v>
      </c>
    </row>
    <row r="3835" spans="1:33" x14ac:dyDescent="0.25">
      <c r="A3835" t="s">
        <v>5187</v>
      </c>
      <c r="B3835" t="s">
        <v>6751</v>
      </c>
      <c r="C3835" t="s">
        <v>6751</v>
      </c>
      <c r="G3835" s="1">
        <v>1.7624427522399999</v>
      </c>
      <c r="H3835" s="1">
        <v>0.11647</v>
      </c>
      <c r="K3835" s="4">
        <v>84176030.480000004</v>
      </c>
      <c r="L3835" s="5">
        <v>4375001</v>
      </c>
      <c r="M3835" s="6">
        <v>19.240231000000001</v>
      </c>
      <c r="AB3835" s="8" t="s">
        <v>5282</v>
      </c>
      <c r="AG3835">
        <v>-8.1209999999999997E-3</v>
      </c>
    </row>
    <row r="3836" spans="1:33" x14ac:dyDescent="0.25">
      <c r="A3836" t="s">
        <v>5187</v>
      </c>
      <c r="B3836" t="s">
        <v>6752</v>
      </c>
      <c r="C3836" t="s">
        <v>6752</v>
      </c>
      <c r="G3836" s="1">
        <v>1.7624427522399999</v>
      </c>
      <c r="H3836" s="1">
        <v>0.11647</v>
      </c>
      <c r="K3836" s="4">
        <v>84176030.480000004</v>
      </c>
      <c r="L3836" s="5">
        <v>4375001</v>
      </c>
      <c r="M3836" s="6">
        <v>19.240231000000001</v>
      </c>
      <c r="AB3836" s="8" t="s">
        <v>5282</v>
      </c>
      <c r="AG3836">
        <v>-8.1209999999999997E-3</v>
      </c>
    </row>
    <row r="3837" spans="1:33" x14ac:dyDescent="0.25">
      <c r="A3837" t="s">
        <v>5187</v>
      </c>
      <c r="B3837" t="s">
        <v>6753</v>
      </c>
      <c r="C3837" t="s">
        <v>6753</v>
      </c>
      <c r="G3837" s="1">
        <v>-20.885431490399998</v>
      </c>
      <c r="H3837" s="1">
        <v>0.34941</v>
      </c>
      <c r="K3837" s="4">
        <v>84176030.480000004</v>
      </c>
      <c r="L3837" s="5">
        <v>4375001</v>
      </c>
      <c r="M3837" s="6">
        <v>19.240231000000001</v>
      </c>
      <c r="AB3837" s="8" t="s">
        <v>5282</v>
      </c>
      <c r="AG3837">
        <v>-8.1209999999999997E-3</v>
      </c>
    </row>
    <row r="3838" spans="1:33" x14ac:dyDescent="0.25">
      <c r="A3838" t="s">
        <v>5187</v>
      </c>
      <c r="B3838" t="s">
        <v>6754</v>
      </c>
      <c r="C3838" t="s">
        <v>6754</v>
      </c>
      <c r="G3838" s="1">
        <v>-20.885431490399998</v>
      </c>
      <c r="H3838" s="1">
        <v>0.46588000000000013</v>
      </c>
      <c r="K3838" s="4">
        <v>84176030.480000004</v>
      </c>
      <c r="L3838" s="5">
        <v>4375001</v>
      </c>
      <c r="M3838" s="6">
        <v>19.240231000000001</v>
      </c>
      <c r="AB3838" s="8" t="s">
        <v>5282</v>
      </c>
      <c r="AG3838">
        <v>-8.1209999999999997E-3</v>
      </c>
    </row>
    <row r="3839" spans="1:33" x14ac:dyDescent="0.25">
      <c r="A3839" t="s">
        <v>5187</v>
      </c>
      <c r="B3839" t="s">
        <v>6755</v>
      </c>
      <c r="C3839" t="s">
        <v>6755</v>
      </c>
      <c r="G3839" s="1">
        <v>-20.885431490399998</v>
      </c>
      <c r="H3839" s="1">
        <v>0.46588000000000013</v>
      </c>
      <c r="K3839" s="4">
        <v>84176030.480000004</v>
      </c>
      <c r="L3839" s="5">
        <v>4375001</v>
      </c>
      <c r="M3839" s="6">
        <v>19.240231000000001</v>
      </c>
      <c r="AB3839" s="8" t="s">
        <v>5282</v>
      </c>
      <c r="AG3839">
        <v>-8.1209999999999997E-3</v>
      </c>
    </row>
    <row r="3840" spans="1:33" x14ac:dyDescent="0.25">
      <c r="A3840" t="s">
        <v>5187</v>
      </c>
      <c r="B3840" t="s">
        <v>6756</v>
      </c>
      <c r="C3840" t="s">
        <v>6756</v>
      </c>
      <c r="G3840" s="1">
        <v>-20.723394342199999</v>
      </c>
      <c r="H3840" s="1">
        <v>0.69882</v>
      </c>
      <c r="K3840" s="4">
        <v>84176030.480000004</v>
      </c>
      <c r="L3840" s="5">
        <v>4375001</v>
      </c>
      <c r="M3840" s="6">
        <v>19.240231000000001</v>
      </c>
      <c r="AB3840" s="8" t="s">
        <v>5282</v>
      </c>
      <c r="AG3840">
        <v>-8.1209999999999997E-3</v>
      </c>
    </row>
    <row r="3841" spans="1:33" x14ac:dyDescent="0.25">
      <c r="A3841" t="s">
        <v>5187</v>
      </c>
      <c r="B3841" t="s">
        <v>6757</v>
      </c>
      <c r="C3841" t="s">
        <v>6757</v>
      </c>
      <c r="G3841" s="1">
        <v>-20.723394342199999</v>
      </c>
      <c r="H3841" s="1">
        <v>0.69882</v>
      </c>
      <c r="K3841" s="4">
        <v>84176030.480000004</v>
      </c>
      <c r="L3841" s="5">
        <v>4375001</v>
      </c>
      <c r="M3841" s="6">
        <v>19.240231000000001</v>
      </c>
      <c r="AB3841" s="8" t="s">
        <v>5282</v>
      </c>
      <c r="AG3841">
        <v>-8.1209999999999997E-3</v>
      </c>
    </row>
    <row r="3842" spans="1:33" x14ac:dyDescent="0.25">
      <c r="A3842" t="s">
        <v>5187</v>
      </c>
      <c r="B3842" t="s">
        <v>6758</v>
      </c>
      <c r="C3842" t="s">
        <v>6758</v>
      </c>
      <c r="G3842" s="1">
        <v>-20.723394342199999</v>
      </c>
      <c r="H3842" s="1">
        <v>0.69882</v>
      </c>
      <c r="K3842" s="4">
        <v>84176030.480000004</v>
      </c>
      <c r="L3842" s="5">
        <v>4375001</v>
      </c>
      <c r="M3842" s="6">
        <v>19.240231000000001</v>
      </c>
      <c r="AB3842" s="8" t="s">
        <v>5282</v>
      </c>
      <c r="AG3842">
        <v>-8.1209999999999997E-3</v>
      </c>
    </row>
    <row r="3843" spans="1:33" x14ac:dyDescent="0.25">
      <c r="A3843" t="s">
        <v>5187</v>
      </c>
      <c r="B3843" t="s">
        <v>6759</v>
      </c>
      <c r="C3843" t="s">
        <v>6759</v>
      </c>
      <c r="G3843" s="1">
        <v>-20.80192793654</v>
      </c>
      <c r="H3843" s="1">
        <v>0.81528999999999996</v>
      </c>
      <c r="K3843" s="4">
        <v>84176030.480000004</v>
      </c>
      <c r="L3843" s="5">
        <v>4375001</v>
      </c>
      <c r="M3843" s="6">
        <v>19.240231000000001</v>
      </c>
      <c r="AB3843" s="8" t="s">
        <v>5282</v>
      </c>
      <c r="AG3843">
        <v>-8.1209999999999997E-3</v>
      </c>
    </row>
    <row r="3844" spans="1:33" x14ac:dyDescent="0.25">
      <c r="A3844" t="s">
        <v>5187</v>
      </c>
      <c r="B3844" t="s">
        <v>6760</v>
      </c>
      <c r="C3844" t="s">
        <v>6760</v>
      </c>
      <c r="G3844" s="1">
        <v>-20.80192793654</v>
      </c>
      <c r="H3844" s="1">
        <v>0.93176000000000014</v>
      </c>
      <c r="K3844" s="4">
        <v>84176030.480000004</v>
      </c>
      <c r="L3844" s="5">
        <v>4375001</v>
      </c>
      <c r="M3844" s="6">
        <v>19.240231000000001</v>
      </c>
      <c r="AB3844" s="8" t="s">
        <v>5282</v>
      </c>
      <c r="AG3844">
        <v>-8.1209999999999997E-3</v>
      </c>
    </row>
    <row r="3845" spans="1:33" x14ac:dyDescent="0.25">
      <c r="A3845" t="s">
        <v>5187</v>
      </c>
      <c r="B3845" t="s">
        <v>6761</v>
      </c>
      <c r="C3845" t="s">
        <v>6761</v>
      </c>
      <c r="G3845" s="1">
        <v>-20.80192793654</v>
      </c>
      <c r="H3845" s="1">
        <v>0.93176000000000014</v>
      </c>
      <c r="K3845" s="4">
        <v>84176030.480000004</v>
      </c>
      <c r="L3845" s="5">
        <v>4375001</v>
      </c>
      <c r="M3845" s="6">
        <v>19.240231000000001</v>
      </c>
      <c r="AB3845" s="8" t="s">
        <v>5282</v>
      </c>
      <c r="AG3845">
        <v>-8.1209999999999997E-3</v>
      </c>
    </row>
    <row r="3846" spans="1:33" x14ac:dyDescent="0.25">
      <c r="A3846" t="s">
        <v>5187</v>
      </c>
      <c r="B3846" t="s">
        <v>6762</v>
      </c>
      <c r="C3846" t="s">
        <v>6762</v>
      </c>
      <c r="G3846" s="1">
        <v>-40.981963783659992</v>
      </c>
      <c r="H3846" s="1">
        <v>1.04823</v>
      </c>
      <c r="K3846" s="4">
        <v>84176030.480000004</v>
      </c>
      <c r="L3846" s="5">
        <v>4375001</v>
      </c>
      <c r="M3846" s="6">
        <v>19.240231000000001</v>
      </c>
      <c r="AB3846" s="8" t="s">
        <v>5282</v>
      </c>
      <c r="AG3846">
        <v>-8.1209999999999997E-3</v>
      </c>
    </row>
    <row r="3847" spans="1:33" x14ac:dyDescent="0.25">
      <c r="A3847" t="s">
        <v>5187</v>
      </c>
      <c r="B3847" t="s">
        <v>6763</v>
      </c>
      <c r="C3847" t="s">
        <v>6763</v>
      </c>
      <c r="G3847" s="1">
        <v>-40.981963783659992</v>
      </c>
      <c r="H3847" s="1">
        <v>1.1647000000000001</v>
      </c>
      <c r="K3847" s="4">
        <v>84176030.480000004</v>
      </c>
      <c r="L3847" s="5">
        <v>4375001</v>
      </c>
      <c r="M3847" s="6">
        <v>19.240231000000001</v>
      </c>
      <c r="AB3847" s="8" t="s">
        <v>5282</v>
      </c>
      <c r="AG3847">
        <v>-8.1209999999999997E-3</v>
      </c>
    </row>
    <row r="3848" spans="1:33" x14ac:dyDescent="0.25">
      <c r="A3848" t="s">
        <v>5187</v>
      </c>
      <c r="B3848" t="s">
        <v>6764</v>
      </c>
      <c r="C3848" t="s">
        <v>6764</v>
      </c>
      <c r="G3848" s="1">
        <v>-40.981963783659992</v>
      </c>
      <c r="H3848" s="1">
        <v>1.39764</v>
      </c>
      <c r="K3848" s="4">
        <v>84176030.480000004</v>
      </c>
      <c r="L3848" s="5">
        <v>4375001</v>
      </c>
      <c r="M3848" s="6">
        <v>19.240231000000001</v>
      </c>
      <c r="AB3848" s="8" t="s">
        <v>5282</v>
      </c>
      <c r="AG3848">
        <v>-8.1209999999999997E-3</v>
      </c>
    </row>
    <row r="3849" spans="1:33" x14ac:dyDescent="0.25">
      <c r="A3849" t="s">
        <v>5187</v>
      </c>
      <c r="B3849" t="s">
        <v>6765</v>
      </c>
      <c r="C3849" t="s">
        <v>6765</v>
      </c>
      <c r="G3849" s="1">
        <v>0.99547956128000004</v>
      </c>
      <c r="H3849" s="1">
        <v>3.9599799999999998</v>
      </c>
      <c r="K3849" s="4">
        <v>84176030.480000004</v>
      </c>
      <c r="L3849" s="5">
        <v>4375001</v>
      </c>
      <c r="M3849" s="6">
        <v>19.240231000000001</v>
      </c>
      <c r="AB3849" s="8" t="s">
        <v>5282</v>
      </c>
      <c r="AG3849">
        <v>-8.1209999999999997E-3</v>
      </c>
    </row>
    <row r="3850" spans="1:33" x14ac:dyDescent="0.25">
      <c r="A3850" t="s">
        <v>5187</v>
      </c>
      <c r="B3850" t="s">
        <v>6766</v>
      </c>
      <c r="C3850" t="s">
        <v>6766</v>
      </c>
      <c r="G3850" s="1">
        <v>0.99547956128000004</v>
      </c>
      <c r="H3850" s="1">
        <v>4.0764500000000004</v>
      </c>
      <c r="K3850" s="4">
        <v>84176030.480000004</v>
      </c>
      <c r="L3850" s="5">
        <v>4375001</v>
      </c>
      <c r="M3850" s="6">
        <v>19.240231000000001</v>
      </c>
      <c r="AB3850" s="8" t="s">
        <v>5282</v>
      </c>
      <c r="AG3850">
        <v>-8.1209999999999997E-3</v>
      </c>
    </row>
    <row r="3851" spans="1:33" x14ac:dyDescent="0.25">
      <c r="A3851" t="s">
        <v>5187</v>
      </c>
      <c r="B3851" t="s">
        <v>6767</v>
      </c>
      <c r="C3851" t="s">
        <v>6767</v>
      </c>
      <c r="G3851" s="1">
        <v>0.99547956128000004</v>
      </c>
      <c r="H3851" s="1">
        <v>4.3093899999999996</v>
      </c>
      <c r="K3851" s="4">
        <v>84176030.480000004</v>
      </c>
      <c r="L3851" s="5">
        <v>4375001</v>
      </c>
      <c r="M3851" s="6">
        <v>19.240231000000001</v>
      </c>
      <c r="AB3851" s="8" t="s">
        <v>5282</v>
      </c>
      <c r="AG3851">
        <v>-8.1209999999999997E-3</v>
      </c>
    </row>
    <row r="3852" spans="1:33" x14ac:dyDescent="0.25">
      <c r="A3852" t="s">
        <v>5187</v>
      </c>
      <c r="B3852" t="s">
        <v>6768</v>
      </c>
      <c r="C3852" t="s">
        <v>6768</v>
      </c>
      <c r="G3852" s="1">
        <v>2.4183224445799998</v>
      </c>
      <c r="H3852" s="1">
        <v>4.4258600000000001</v>
      </c>
      <c r="K3852" s="4">
        <v>84176030.480000004</v>
      </c>
      <c r="L3852" s="5">
        <v>4375001</v>
      </c>
      <c r="M3852" s="6">
        <v>19.240231000000001</v>
      </c>
      <c r="AB3852" s="8" t="s">
        <v>5282</v>
      </c>
      <c r="AG3852">
        <v>-8.1209999999999997E-3</v>
      </c>
    </row>
    <row r="3853" spans="1:33" x14ac:dyDescent="0.25">
      <c r="A3853" t="s">
        <v>5187</v>
      </c>
      <c r="B3853" t="s">
        <v>6769</v>
      </c>
      <c r="C3853" t="s">
        <v>6769</v>
      </c>
      <c r="G3853" s="1">
        <v>5.8263657920199998</v>
      </c>
      <c r="H3853" s="1">
        <v>4.6588000000000003</v>
      </c>
      <c r="K3853" s="4">
        <v>84176030.480000004</v>
      </c>
      <c r="L3853" s="5">
        <v>4375001</v>
      </c>
      <c r="M3853" s="6">
        <v>19.240231000000001</v>
      </c>
      <c r="AB3853" s="8" t="s">
        <v>5282</v>
      </c>
      <c r="AG3853">
        <v>-8.1209999999999997E-3</v>
      </c>
    </row>
    <row r="3854" spans="1:33" x14ac:dyDescent="0.25">
      <c r="A3854" t="s">
        <v>5187</v>
      </c>
      <c r="B3854" t="s">
        <v>6770</v>
      </c>
      <c r="C3854" t="s">
        <v>6770</v>
      </c>
      <c r="G3854" s="1">
        <v>11.030067448600001</v>
      </c>
      <c r="H3854" s="1">
        <v>4.8917400000000004</v>
      </c>
      <c r="K3854" s="4">
        <v>84176030.480000004</v>
      </c>
      <c r="L3854" s="5">
        <v>4375001</v>
      </c>
      <c r="M3854" s="6">
        <v>19.240231000000001</v>
      </c>
      <c r="AB3854" s="8" t="s">
        <v>5282</v>
      </c>
      <c r="AG3854">
        <v>-8.1209999999999997E-3</v>
      </c>
    </row>
    <row r="3855" spans="1:33" x14ac:dyDescent="0.25">
      <c r="A3855" t="s">
        <v>5187</v>
      </c>
      <c r="B3855" t="s">
        <v>6771</v>
      </c>
      <c r="C3855" t="s">
        <v>6771</v>
      </c>
      <c r="G3855" s="1">
        <v>12.274029258160001</v>
      </c>
      <c r="H3855" s="1">
        <v>5.0082100000000001</v>
      </c>
      <c r="K3855" s="4">
        <v>84176030.480000004</v>
      </c>
      <c r="L3855" s="5">
        <v>4375001</v>
      </c>
      <c r="M3855" s="6">
        <v>19.240231000000001</v>
      </c>
      <c r="AB3855" s="8" t="s">
        <v>5282</v>
      </c>
      <c r="AG3855">
        <v>-8.1209999999999997E-3</v>
      </c>
    </row>
    <row r="3856" spans="1:33" x14ac:dyDescent="0.25">
      <c r="A3856" t="s">
        <v>5187</v>
      </c>
      <c r="B3856" t="s">
        <v>6772</v>
      </c>
      <c r="C3856" t="s">
        <v>6772</v>
      </c>
      <c r="G3856" s="1">
        <v>9.7687991335</v>
      </c>
      <c r="H3856" s="1">
        <v>5.2411500000000002</v>
      </c>
      <c r="K3856" s="4">
        <v>84176030.480000004</v>
      </c>
      <c r="L3856" s="5">
        <v>4375001</v>
      </c>
      <c r="M3856" s="6">
        <v>19.240231000000001</v>
      </c>
      <c r="AB3856" s="8" t="s">
        <v>5282</v>
      </c>
      <c r="AG3856">
        <v>-8.1209999999999997E-3</v>
      </c>
    </row>
    <row r="3857" spans="1:33" x14ac:dyDescent="0.25">
      <c r="A3857" t="s">
        <v>5187</v>
      </c>
      <c r="B3857" t="s">
        <v>6773</v>
      </c>
      <c r="C3857" t="s">
        <v>6773</v>
      </c>
      <c r="G3857" s="1">
        <v>9.765982021300001</v>
      </c>
      <c r="H3857" s="1">
        <v>5.4740900000000003</v>
      </c>
      <c r="K3857" s="4">
        <v>84176030.480000004</v>
      </c>
      <c r="L3857" s="5">
        <v>4375001</v>
      </c>
      <c r="M3857" s="6">
        <v>19.240231000000001</v>
      </c>
      <c r="AB3857" s="8" t="s">
        <v>5282</v>
      </c>
      <c r="AG3857">
        <v>-8.1209999999999997E-3</v>
      </c>
    </row>
    <row r="3858" spans="1:33" x14ac:dyDescent="0.25">
      <c r="A3858" t="s">
        <v>5187</v>
      </c>
      <c r="B3858" t="s">
        <v>6774</v>
      </c>
      <c r="C3858" t="s">
        <v>6774</v>
      </c>
      <c r="G3858" s="1">
        <v>6.1036977671599999</v>
      </c>
      <c r="H3858" s="1">
        <v>5.7070299999999996</v>
      </c>
      <c r="K3858" s="4">
        <v>84176030.480000004</v>
      </c>
      <c r="L3858" s="5">
        <v>4375001</v>
      </c>
      <c r="M3858" s="6">
        <v>19.240231000000001</v>
      </c>
      <c r="AB3858" s="8" t="s">
        <v>5282</v>
      </c>
      <c r="AG3858">
        <v>-8.1209999999999997E-3</v>
      </c>
    </row>
    <row r="3859" spans="1:33" x14ac:dyDescent="0.25">
      <c r="A3859" t="s">
        <v>5187</v>
      </c>
      <c r="B3859" t="s">
        <v>6775</v>
      </c>
      <c r="C3859" t="s">
        <v>6775</v>
      </c>
      <c r="G3859" s="1">
        <v>12.0181614576</v>
      </c>
      <c r="H3859" s="1">
        <v>6.0564400000000003</v>
      </c>
      <c r="K3859" s="4">
        <v>84176030.480000004</v>
      </c>
      <c r="L3859" s="5">
        <v>4375001</v>
      </c>
      <c r="M3859" s="6">
        <v>19.240231000000001</v>
      </c>
      <c r="AB3859" s="8" t="s">
        <v>5282</v>
      </c>
      <c r="AG3859">
        <v>-8.1209999999999997E-3</v>
      </c>
    </row>
    <row r="3860" spans="1:33" x14ac:dyDescent="0.25">
      <c r="A3860" t="s">
        <v>5187</v>
      </c>
      <c r="B3860" t="s">
        <v>6776</v>
      </c>
      <c r="C3860" t="s">
        <v>6776</v>
      </c>
      <c r="G3860" s="1">
        <v>8.9256305133399998</v>
      </c>
      <c r="H3860" s="1">
        <v>6.2893800000000004</v>
      </c>
      <c r="K3860" s="4">
        <v>84176030.480000004</v>
      </c>
      <c r="L3860" s="5">
        <v>4375001</v>
      </c>
      <c r="M3860" s="6">
        <v>19.240231000000001</v>
      </c>
      <c r="AB3860" s="8" t="s">
        <v>5282</v>
      </c>
      <c r="AG3860">
        <v>-8.1209999999999997E-3</v>
      </c>
    </row>
    <row r="3861" spans="1:33" x14ac:dyDescent="0.25">
      <c r="A3861" t="s">
        <v>5187</v>
      </c>
      <c r="B3861" t="s">
        <v>6777</v>
      </c>
      <c r="C3861" t="s">
        <v>6777</v>
      </c>
      <c r="G3861" s="1">
        <v>8.9256305133399998</v>
      </c>
      <c r="H3861" s="1">
        <v>6.5223199999999997</v>
      </c>
      <c r="K3861" s="4">
        <v>84176030.480000004</v>
      </c>
      <c r="L3861" s="5">
        <v>4375001</v>
      </c>
      <c r="M3861" s="6">
        <v>19.240231000000001</v>
      </c>
      <c r="AB3861" s="8" t="s">
        <v>5282</v>
      </c>
      <c r="AG3861">
        <v>-8.1209999999999997E-3</v>
      </c>
    </row>
    <row r="3862" spans="1:33" x14ac:dyDescent="0.25">
      <c r="A3862" t="s">
        <v>5187</v>
      </c>
      <c r="B3862" t="s">
        <v>6778</v>
      </c>
      <c r="C3862" t="s">
        <v>6778</v>
      </c>
      <c r="G3862" s="1">
        <v>2.1083536001200001</v>
      </c>
      <c r="H3862" s="1">
        <v>6.8717300000000012</v>
      </c>
      <c r="K3862" s="4">
        <v>84176030.480000004</v>
      </c>
      <c r="L3862" s="5">
        <v>4375001</v>
      </c>
      <c r="M3862" s="6">
        <v>19.240231000000001</v>
      </c>
      <c r="AB3862" s="8" t="s">
        <v>5282</v>
      </c>
      <c r="AG3862">
        <v>-8.1209999999999997E-3</v>
      </c>
    </row>
    <row r="3863" spans="1:33" x14ac:dyDescent="0.25">
      <c r="A3863" t="s">
        <v>5187</v>
      </c>
      <c r="B3863" t="s">
        <v>6779</v>
      </c>
      <c r="C3863" t="s">
        <v>6779</v>
      </c>
      <c r="G3863" s="1">
        <v>1.41658463848</v>
      </c>
      <c r="H3863" s="1">
        <v>7.221140000000001</v>
      </c>
      <c r="K3863" s="4">
        <v>84176030.480000004</v>
      </c>
      <c r="L3863" s="5">
        <v>4375001</v>
      </c>
      <c r="M3863" s="6">
        <v>19.240231000000001</v>
      </c>
      <c r="AB3863" s="8" t="s">
        <v>5282</v>
      </c>
      <c r="AG3863">
        <v>-8.1209999999999997E-3</v>
      </c>
    </row>
    <row r="3864" spans="1:33" x14ac:dyDescent="0.25">
      <c r="A3864" t="s">
        <v>5187</v>
      </c>
      <c r="B3864" t="s">
        <v>6780</v>
      </c>
      <c r="C3864" t="s">
        <v>6780</v>
      </c>
      <c r="G3864" s="1">
        <v>4.1598996007600002</v>
      </c>
      <c r="H3864" s="1">
        <v>7.5705500000000008</v>
      </c>
      <c r="K3864" s="4">
        <v>84176030.480000004</v>
      </c>
      <c r="L3864" s="5">
        <v>4375001</v>
      </c>
      <c r="M3864" s="6">
        <v>19.240231000000001</v>
      </c>
      <c r="AB3864" s="8" t="s">
        <v>5282</v>
      </c>
      <c r="AG3864">
        <v>-8.1209999999999997E-3</v>
      </c>
    </row>
    <row r="3865" spans="1:33" x14ac:dyDescent="0.25">
      <c r="A3865" t="s">
        <v>5187</v>
      </c>
      <c r="B3865" t="s">
        <v>6781</v>
      </c>
      <c r="C3865" t="s">
        <v>6781</v>
      </c>
      <c r="G3865" s="1">
        <v>5.9195617846199999</v>
      </c>
      <c r="H3865" s="1">
        <v>7.9199600000000014</v>
      </c>
      <c r="K3865" s="4">
        <v>84176030.480000004</v>
      </c>
      <c r="L3865" s="5">
        <v>4375001</v>
      </c>
      <c r="M3865" s="6">
        <v>19.240231000000001</v>
      </c>
      <c r="AB3865" s="8" t="s">
        <v>5282</v>
      </c>
      <c r="AG3865">
        <v>-8.1209999999999997E-3</v>
      </c>
    </row>
    <row r="3866" spans="1:33" x14ac:dyDescent="0.25">
      <c r="A3866" t="s">
        <v>5187</v>
      </c>
      <c r="B3866" t="s">
        <v>6782</v>
      </c>
      <c r="C3866" t="s">
        <v>6782</v>
      </c>
      <c r="G3866" s="1">
        <v>4.5029771461400001</v>
      </c>
      <c r="H3866" s="1">
        <v>8.2693700000000003</v>
      </c>
      <c r="K3866" s="4">
        <v>84176030.480000004</v>
      </c>
      <c r="L3866" s="5">
        <v>4375001</v>
      </c>
      <c r="M3866" s="6">
        <v>19.240231000000001</v>
      </c>
      <c r="AB3866" s="8" t="s">
        <v>5282</v>
      </c>
      <c r="AG3866">
        <v>-8.1209999999999997E-3</v>
      </c>
    </row>
    <row r="3867" spans="1:33" x14ac:dyDescent="0.25">
      <c r="A3867" t="s">
        <v>5187</v>
      </c>
      <c r="B3867" t="s">
        <v>6783</v>
      </c>
      <c r="C3867" t="s">
        <v>6783</v>
      </c>
      <c r="G3867" s="1">
        <v>1.75966264644</v>
      </c>
      <c r="H3867" s="1">
        <v>8.618780000000001</v>
      </c>
      <c r="K3867" s="4">
        <v>84176030.480000004</v>
      </c>
      <c r="L3867" s="5">
        <v>4375001</v>
      </c>
      <c r="M3867" s="6">
        <v>19.240231000000001</v>
      </c>
      <c r="AB3867" s="8" t="s">
        <v>5282</v>
      </c>
      <c r="AG3867">
        <v>-8.1209999999999997E-3</v>
      </c>
    </row>
    <row r="3868" spans="1:33" x14ac:dyDescent="0.25">
      <c r="A3868" t="s">
        <v>5187</v>
      </c>
      <c r="B3868" t="s">
        <v>6784</v>
      </c>
      <c r="C3868" t="s">
        <v>6784</v>
      </c>
      <c r="G3868" s="1">
        <v>4.0520388970000001</v>
      </c>
      <c r="H3868" s="1">
        <v>12.8117</v>
      </c>
      <c r="K3868" s="4">
        <v>84176030.480000004</v>
      </c>
      <c r="L3868" s="5">
        <v>4375001</v>
      </c>
      <c r="M3868" s="6">
        <v>19.240231000000001</v>
      </c>
      <c r="AB3868" s="8" t="s">
        <v>5282</v>
      </c>
      <c r="AG3868">
        <v>-8.1209999999999997E-3</v>
      </c>
    </row>
    <row r="3869" spans="1:33" x14ac:dyDescent="0.25">
      <c r="A3869" t="s">
        <v>5187</v>
      </c>
      <c r="B3869" t="s">
        <v>6785</v>
      </c>
      <c r="C3869" t="s">
        <v>6785</v>
      </c>
      <c r="G3869" s="1">
        <v>4.7503968481599994</v>
      </c>
      <c r="H3869" s="1">
        <v>13.27758</v>
      </c>
      <c r="K3869" s="4">
        <v>84176030.480000004</v>
      </c>
      <c r="L3869" s="5">
        <v>4375001</v>
      </c>
      <c r="M3869" s="6">
        <v>19.240231000000001</v>
      </c>
      <c r="AB3869" s="8" t="s">
        <v>5282</v>
      </c>
      <c r="AG3869">
        <v>-8.1209999999999997E-3</v>
      </c>
    </row>
    <row r="3870" spans="1:33" x14ac:dyDescent="0.25">
      <c r="A3870" t="s">
        <v>5187</v>
      </c>
      <c r="B3870" t="s">
        <v>6786</v>
      </c>
      <c r="C3870" t="s">
        <v>6786</v>
      </c>
      <c r="G3870" s="1">
        <v>5.6458027773999993</v>
      </c>
      <c r="H3870" s="1">
        <v>13.85993</v>
      </c>
      <c r="K3870" s="4">
        <v>84176030.480000004</v>
      </c>
      <c r="L3870" s="5">
        <v>4375001</v>
      </c>
      <c r="M3870" s="6">
        <v>19.240231000000001</v>
      </c>
      <c r="AB3870" s="8" t="s">
        <v>5282</v>
      </c>
      <c r="AG3870">
        <v>-8.1209999999999997E-3</v>
      </c>
    </row>
    <row r="3871" spans="1:33" x14ac:dyDescent="0.25">
      <c r="A3871" t="s">
        <v>5187</v>
      </c>
      <c r="B3871" t="s">
        <v>6787</v>
      </c>
      <c r="C3871" t="s">
        <v>6787</v>
      </c>
      <c r="G3871" s="1">
        <v>3.2289753913800001</v>
      </c>
      <c r="H3871" s="1">
        <v>14.325810000000001</v>
      </c>
      <c r="K3871" s="4">
        <v>84176030.480000004</v>
      </c>
      <c r="L3871" s="5">
        <v>4375001</v>
      </c>
      <c r="M3871" s="6">
        <v>19.240231000000001</v>
      </c>
      <c r="AB3871" s="8" t="s">
        <v>5282</v>
      </c>
      <c r="AG3871">
        <v>-8.1209999999999997E-3</v>
      </c>
    </row>
    <row r="3872" spans="1:33" x14ac:dyDescent="0.25">
      <c r="A3872" t="s">
        <v>5187</v>
      </c>
      <c r="B3872" t="s">
        <v>6788</v>
      </c>
      <c r="C3872" t="s">
        <v>6788</v>
      </c>
      <c r="G3872" s="1">
        <v>4.4379490374800001</v>
      </c>
      <c r="H3872" s="1">
        <v>14.908160000000001</v>
      </c>
      <c r="K3872" s="4">
        <v>84176030.480000004</v>
      </c>
      <c r="L3872" s="5">
        <v>4375001</v>
      </c>
      <c r="M3872" s="6">
        <v>19.240231000000001</v>
      </c>
      <c r="AB3872" s="8" t="s">
        <v>5282</v>
      </c>
      <c r="AG3872">
        <v>-8.1209999999999997E-3</v>
      </c>
    </row>
    <row r="3873" spans="1:33" x14ac:dyDescent="0.25">
      <c r="A3873" t="s">
        <v>5187</v>
      </c>
      <c r="B3873" t="s">
        <v>6789</v>
      </c>
      <c r="C3873" t="s">
        <v>6789</v>
      </c>
      <c r="G3873" s="1">
        <v>8.5058521155799998</v>
      </c>
      <c r="H3873" s="1">
        <v>15.49051</v>
      </c>
      <c r="K3873" s="4">
        <v>84176030.480000004</v>
      </c>
      <c r="L3873" s="5">
        <v>4375001</v>
      </c>
      <c r="M3873" s="6">
        <v>19.240231000000001</v>
      </c>
      <c r="AB3873" s="8" t="s">
        <v>5282</v>
      </c>
      <c r="AG3873">
        <v>-8.1209999999999997E-3</v>
      </c>
    </row>
    <row r="3874" spans="1:33" x14ac:dyDescent="0.25">
      <c r="A3874" t="s">
        <v>5187</v>
      </c>
      <c r="B3874" t="s">
        <v>6790</v>
      </c>
      <c r="C3874" t="s">
        <v>6790</v>
      </c>
      <c r="G3874" s="1">
        <v>6.8706410671800002</v>
      </c>
      <c r="H3874" s="1">
        <v>16.072859999999999</v>
      </c>
      <c r="K3874" s="4">
        <v>84176030.480000004</v>
      </c>
      <c r="L3874" s="5">
        <v>4375001</v>
      </c>
      <c r="M3874" s="6">
        <v>19.240231000000001</v>
      </c>
      <c r="AB3874" s="8" t="s">
        <v>5282</v>
      </c>
      <c r="AG3874">
        <v>-8.1209999999999997E-3</v>
      </c>
    </row>
    <row r="3875" spans="1:33" x14ac:dyDescent="0.25">
      <c r="A3875" t="s">
        <v>5187</v>
      </c>
      <c r="B3875" t="s">
        <v>6791</v>
      </c>
      <c r="C3875" t="s">
        <v>6791</v>
      </c>
      <c r="G3875" s="1">
        <v>6.0472232252799998</v>
      </c>
      <c r="H3875" s="1">
        <v>16.77168</v>
      </c>
      <c r="K3875" s="4">
        <v>84176030.480000004</v>
      </c>
      <c r="L3875" s="5">
        <v>4375001</v>
      </c>
      <c r="M3875" s="6">
        <v>19.240231000000001</v>
      </c>
      <c r="AB3875" s="8" t="s">
        <v>5282</v>
      </c>
      <c r="AG3875">
        <v>-8.1209999999999997E-3</v>
      </c>
    </row>
    <row r="3876" spans="1:33" x14ac:dyDescent="0.25">
      <c r="A3876" t="s">
        <v>5187</v>
      </c>
      <c r="B3876" t="s">
        <v>6792</v>
      </c>
      <c r="C3876" t="s">
        <v>6792</v>
      </c>
      <c r="G3876" s="1">
        <v>3.5196620511200001</v>
      </c>
      <c r="H3876" s="1">
        <v>17.470500000000001</v>
      </c>
      <c r="K3876" s="4">
        <v>84176030.480000004</v>
      </c>
      <c r="L3876" s="5">
        <v>4375001</v>
      </c>
      <c r="M3876" s="6">
        <v>19.240231000000001</v>
      </c>
      <c r="AB3876" s="8" t="s">
        <v>5282</v>
      </c>
      <c r="AG3876">
        <v>-8.1209999999999997E-3</v>
      </c>
    </row>
    <row r="3877" spans="1:33" x14ac:dyDescent="0.25">
      <c r="A3877" t="s">
        <v>5187</v>
      </c>
      <c r="B3877" t="s">
        <v>6793</v>
      </c>
      <c r="C3877" t="s">
        <v>6793</v>
      </c>
      <c r="G3877" s="1">
        <v>4.6579266435799997</v>
      </c>
      <c r="H3877" s="1">
        <v>18.169319999999999</v>
      </c>
      <c r="K3877" s="4">
        <v>84176030.480000004</v>
      </c>
      <c r="L3877" s="5">
        <v>4375001</v>
      </c>
      <c r="M3877" s="6">
        <v>19.240231000000001</v>
      </c>
      <c r="AB3877" s="8" t="s">
        <v>5282</v>
      </c>
      <c r="AG3877">
        <v>-8.1209999999999997E-3</v>
      </c>
    </row>
    <row r="3878" spans="1:33" x14ac:dyDescent="0.25">
      <c r="A3878" t="s">
        <v>5187</v>
      </c>
      <c r="B3878" t="s">
        <v>6794</v>
      </c>
      <c r="C3878" t="s">
        <v>6794</v>
      </c>
      <c r="G3878" s="1">
        <v>8.2559340189799997</v>
      </c>
      <c r="H3878" s="1">
        <v>18.86814</v>
      </c>
      <c r="K3878" s="4">
        <v>84176030.480000004</v>
      </c>
      <c r="L3878" s="5">
        <v>4375001</v>
      </c>
      <c r="M3878" s="6">
        <v>19.240231000000001</v>
      </c>
      <c r="AB3878" s="8" t="s">
        <v>5282</v>
      </c>
      <c r="AG3878">
        <v>-8.1209999999999997E-3</v>
      </c>
    </row>
    <row r="3879" spans="1:33" x14ac:dyDescent="0.25">
      <c r="A3879" t="s">
        <v>5187</v>
      </c>
      <c r="B3879" t="s">
        <v>6795</v>
      </c>
      <c r="C3879" t="s">
        <v>6795</v>
      </c>
      <c r="G3879" s="1">
        <v>7.4913873459399998</v>
      </c>
      <c r="H3879" s="1">
        <v>19.683430000000001</v>
      </c>
      <c r="K3879" s="4">
        <v>84176030.480000004</v>
      </c>
      <c r="L3879" s="5">
        <v>4375001</v>
      </c>
      <c r="M3879" s="6">
        <v>19.240231000000001</v>
      </c>
      <c r="AB3879" s="8" t="s">
        <v>5282</v>
      </c>
      <c r="AG3879">
        <v>-8.1209999999999997E-3</v>
      </c>
    </row>
    <row r="3880" spans="1:33" x14ac:dyDescent="0.25">
      <c r="A3880" t="s">
        <v>5187</v>
      </c>
      <c r="B3880" t="s">
        <v>6796</v>
      </c>
      <c r="C3880" t="s">
        <v>6796</v>
      </c>
      <c r="G3880" s="1">
        <v>6.3531222909</v>
      </c>
      <c r="H3880" s="1">
        <v>20.498719999999999</v>
      </c>
      <c r="K3880" s="4">
        <v>84176030.480000004</v>
      </c>
      <c r="L3880" s="5">
        <v>4375001</v>
      </c>
      <c r="M3880" s="6">
        <v>19.240231000000001</v>
      </c>
      <c r="AB3880" s="8" t="s">
        <v>5282</v>
      </c>
      <c r="AG3880">
        <v>-8.1209999999999997E-3</v>
      </c>
    </row>
    <row r="3881" spans="1:33" x14ac:dyDescent="0.25">
      <c r="A3881" t="s">
        <v>5187</v>
      </c>
      <c r="B3881" t="s">
        <v>6797</v>
      </c>
      <c r="C3881" t="s">
        <v>6797</v>
      </c>
      <c r="G3881" s="1">
        <v>1.67120069756</v>
      </c>
      <c r="H3881" s="1">
        <v>21.31401</v>
      </c>
      <c r="K3881" s="4">
        <v>84176030.480000004</v>
      </c>
      <c r="L3881" s="5">
        <v>4375001</v>
      </c>
      <c r="M3881" s="6">
        <v>19.240231000000001</v>
      </c>
      <c r="AB3881" s="8" t="s">
        <v>5282</v>
      </c>
      <c r="AG3881">
        <v>-8.1209999999999997E-3</v>
      </c>
    </row>
    <row r="3882" spans="1:33" x14ac:dyDescent="0.25">
      <c r="A3882" t="s">
        <v>5187</v>
      </c>
      <c r="B3882" t="s">
        <v>6798</v>
      </c>
      <c r="C3882" t="s">
        <v>6798</v>
      </c>
      <c r="G3882" s="1">
        <v>-3944015.5813131412</v>
      </c>
      <c r="H3882" s="1">
        <v>6.1553680259190001E-3</v>
      </c>
      <c r="K3882" s="4">
        <v>84176030.480000004</v>
      </c>
      <c r="L3882" s="5">
        <v>4375001</v>
      </c>
      <c r="M3882" s="6">
        <v>19.240231000000001</v>
      </c>
      <c r="AB3882" s="8" t="s">
        <v>5282</v>
      </c>
      <c r="AG3882">
        <v>-8.1209999999999997E-3</v>
      </c>
    </row>
    <row r="3883" spans="1:33" x14ac:dyDescent="0.25">
      <c r="A3883" t="s">
        <v>5187</v>
      </c>
      <c r="B3883" t="s">
        <v>6799</v>
      </c>
      <c r="C3883" t="s">
        <v>6799</v>
      </c>
      <c r="G3883" s="1">
        <v>28171738.331925049</v>
      </c>
      <c r="H3883" s="1">
        <v>1.5958458140191E-3</v>
      </c>
      <c r="K3883" s="4">
        <v>84176030.480000004</v>
      </c>
      <c r="L3883" s="5">
        <v>4375001</v>
      </c>
      <c r="M3883" s="6">
        <v>19.240231000000001</v>
      </c>
      <c r="AB3883" s="8" t="s">
        <v>5282</v>
      </c>
      <c r="AG3883">
        <v>-8.1209999999999997E-3</v>
      </c>
    </row>
    <row r="3884" spans="1:33" x14ac:dyDescent="0.25">
      <c r="A3884" t="s">
        <v>5187</v>
      </c>
      <c r="B3884" t="s">
        <v>6800</v>
      </c>
      <c r="C3884" t="s">
        <v>6800</v>
      </c>
      <c r="G3884" s="1">
        <v>29233031.132590052</v>
      </c>
      <c r="H3884" s="1">
        <v>1</v>
      </c>
      <c r="K3884" s="4">
        <v>84176030.480000004</v>
      </c>
      <c r="L3884" s="5">
        <v>4375001</v>
      </c>
      <c r="M3884" s="6">
        <v>19.240231000000001</v>
      </c>
      <c r="AB3884" s="8" t="s">
        <v>5282</v>
      </c>
      <c r="AG3884">
        <v>-8.1209999999999997E-3</v>
      </c>
    </row>
    <row r="3885" spans="1:33" x14ac:dyDescent="0.25">
      <c r="A3885" t="s">
        <v>5187</v>
      </c>
      <c r="B3885" t="s">
        <v>6800</v>
      </c>
      <c r="C3885" t="s">
        <v>6800</v>
      </c>
      <c r="G3885" s="1">
        <v>29899990.27876747</v>
      </c>
      <c r="H3885" s="1">
        <v>1</v>
      </c>
      <c r="K3885" s="4">
        <v>84176030.480000004</v>
      </c>
      <c r="L3885" s="5">
        <v>4375001</v>
      </c>
      <c r="M3885" s="6">
        <v>19.240231000000001</v>
      </c>
      <c r="AB3885" s="8" t="s">
        <v>5282</v>
      </c>
      <c r="AG3885">
        <v>-8.1209999999999997E-3</v>
      </c>
    </row>
    <row r="3886" spans="1:33" x14ac:dyDescent="0.25">
      <c r="A3886" t="s">
        <v>5187</v>
      </c>
      <c r="B3886" t="s">
        <v>6800</v>
      </c>
      <c r="C3886" t="s">
        <v>6800</v>
      </c>
      <c r="G3886" s="1">
        <v>12189588.893059971</v>
      </c>
      <c r="H3886" s="1">
        <v>1</v>
      </c>
      <c r="K3886" s="4">
        <v>84176030.480000004</v>
      </c>
      <c r="L3886" s="5">
        <v>4375001</v>
      </c>
      <c r="M3886" s="6">
        <v>19.240231000000001</v>
      </c>
      <c r="AB3886" s="8" t="s">
        <v>5282</v>
      </c>
      <c r="AG3886">
        <v>-8.1209999999999997E-3</v>
      </c>
    </row>
    <row r="3887" spans="1:33" x14ac:dyDescent="0.25">
      <c r="A3887" t="s">
        <v>5187</v>
      </c>
      <c r="B3887" t="s">
        <v>6801</v>
      </c>
      <c r="C3887" t="s">
        <v>6801</v>
      </c>
      <c r="G3887" s="1">
        <v>-13376.614592884531</v>
      </c>
      <c r="H3887" s="1">
        <v>8.0015284325976998E-3</v>
      </c>
      <c r="K3887" s="4">
        <v>84176030.480000004</v>
      </c>
      <c r="L3887" s="5">
        <v>4375001</v>
      </c>
      <c r="M3887" s="6">
        <v>19.240231000000001</v>
      </c>
      <c r="AB3887" s="8" t="s">
        <v>5282</v>
      </c>
      <c r="AG3887">
        <v>-8.1209999999999997E-3</v>
      </c>
    </row>
    <row r="3888" spans="1:33" x14ac:dyDescent="0.25">
      <c r="A3888" t="s">
        <v>5187</v>
      </c>
      <c r="B3888" t="s">
        <v>6802</v>
      </c>
      <c r="C3888" t="s">
        <v>6802</v>
      </c>
      <c r="G3888" s="1">
        <v>-12300.320784789001</v>
      </c>
      <c r="H3888" s="1">
        <v>6.9810587151849998E-3</v>
      </c>
      <c r="K3888" s="4">
        <v>84176030.480000004</v>
      </c>
      <c r="L3888" s="5">
        <v>4375001</v>
      </c>
      <c r="M3888" s="6">
        <v>19.240231000000001</v>
      </c>
      <c r="AB3888" s="8" t="s">
        <v>5282</v>
      </c>
      <c r="AG3888">
        <v>-8.1209999999999997E-3</v>
      </c>
    </row>
    <row r="3889" spans="1:33" x14ac:dyDescent="0.25">
      <c r="A3889" t="s">
        <v>5187</v>
      </c>
      <c r="B3889" t="s">
        <v>6803</v>
      </c>
      <c r="C3889" t="s">
        <v>6803</v>
      </c>
      <c r="G3889" s="1">
        <v>-12137.14504637155</v>
      </c>
      <c r="H3889" s="1">
        <v>6.6862406973665998E-3</v>
      </c>
      <c r="K3889" s="4">
        <v>84176030.480000004</v>
      </c>
      <c r="L3889" s="5">
        <v>4375001</v>
      </c>
      <c r="M3889" s="6">
        <v>19.240231000000001</v>
      </c>
      <c r="AB3889" s="8" t="s">
        <v>5282</v>
      </c>
      <c r="AG3889">
        <v>-8.1209999999999997E-3</v>
      </c>
    </row>
    <row r="3890" spans="1:33" x14ac:dyDescent="0.25">
      <c r="A3890" t="s">
        <v>5187</v>
      </c>
      <c r="B3890" t="s">
        <v>6804</v>
      </c>
      <c r="C3890" t="s">
        <v>6804</v>
      </c>
      <c r="G3890" s="1">
        <v>-11640.759954480611</v>
      </c>
      <c r="H3890" s="1">
        <v>6.6028009061186001E-3</v>
      </c>
      <c r="K3890" s="4">
        <v>84176030.480000004</v>
      </c>
      <c r="L3890" s="5">
        <v>4375001</v>
      </c>
      <c r="M3890" s="6">
        <v>19.240231000000001</v>
      </c>
      <c r="AB3890" s="8" t="s">
        <v>5282</v>
      </c>
      <c r="AG3890">
        <v>-8.1209999999999997E-3</v>
      </c>
    </row>
    <row r="3891" spans="1:33" x14ac:dyDescent="0.25">
      <c r="A3891" t="s">
        <v>5187</v>
      </c>
      <c r="B3891" t="s">
        <v>6805</v>
      </c>
      <c r="C3891" t="s">
        <v>6805</v>
      </c>
      <c r="G3891" s="1">
        <v>-13335.033035178551</v>
      </c>
      <c r="H3891" s="1">
        <v>6.5947331856873997E-3</v>
      </c>
      <c r="K3891" s="4">
        <v>84176030.480000004</v>
      </c>
      <c r="L3891" s="5">
        <v>4375001</v>
      </c>
      <c r="M3891" s="6">
        <v>19.240231000000001</v>
      </c>
      <c r="AB3891" s="8" t="s">
        <v>5282</v>
      </c>
      <c r="AG3891">
        <v>-8.1209999999999997E-3</v>
      </c>
    </row>
    <row r="3892" spans="1:33" x14ac:dyDescent="0.25">
      <c r="A3892" t="s">
        <v>5187</v>
      </c>
      <c r="B3892" t="s">
        <v>6806</v>
      </c>
      <c r="C3892" t="s">
        <v>6806</v>
      </c>
      <c r="G3892" s="1">
        <v>-11363.812573247549</v>
      </c>
      <c r="H3892" s="1">
        <v>6.2250342690777002E-3</v>
      </c>
      <c r="K3892" s="4">
        <v>84176030.480000004</v>
      </c>
      <c r="L3892" s="5">
        <v>4375001</v>
      </c>
      <c r="M3892" s="6">
        <v>19.240231000000001</v>
      </c>
      <c r="AB3892" s="8" t="s">
        <v>5282</v>
      </c>
      <c r="AG3892">
        <v>-8.1209999999999997E-3</v>
      </c>
    </row>
    <row r="3893" spans="1:33" x14ac:dyDescent="0.25">
      <c r="A3893" t="s">
        <v>5187</v>
      </c>
      <c r="B3893" t="s">
        <v>6807</v>
      </c>
      <c r="C3893" t="s">
        <v>6807</v>
      </c>
      <c r="G3893" s="1">
        <v>-11190.95215249094</v>
      </c>
      <c r="H3893" s="1">
        <v>6.1859466625046001E-3</v>
      </c>
      <c r="K3893" s="4">
        <v>84176030.480000004</v>
      </c>
      <c r="L3893" s="5">
        <v>4375001</v>
      </c>
      <c r="M3893" s="6">
        <v>19.240231000000001</v>
      </c>
      <c r="AB3893" s="8" t="s">
        <v>5282</v>
      </c>
      <c r="AG3893">
        <v>-8.1209999999999997E-3</v>
      </c>
    </row>
    <row r="3894" spans="1:33" x14ac:dyDescent="0.25">
      <c r="A3894" t="s">
        <v>5187</v>
      </c>
      <c r="B3894" t="s">
        <v>6808</v>
      </c>
      <c r="C3894" t="s">
        <v>6808</v>
      </c>
      <c r="G3894" s="1">
        <v>-11883.83562189272</v>
      </c>
      <c r="H3894" s="1">
        <v>6.0526118760768997E-3</v>
      </c>
      <c r="K3894" s="4">
        <v>84176030.480000004</v>
      </c>
      <c r="L3894" s="5">
        <v>4375001</v>
      </c>
      <c r="M3894" s="6">
        <v>19.240231000000001</v>
      </c>
      <c r="AB3894" s="8" t="s">
        <v>5282</v>
      </c>
      <c r="AG3894">
        <v>-8.1209999999999997E-3</v>
      </c>
    </row>
    <row r="3895" spans="1:33" x14ac:dyDescent="0.25">
      <c r="A3895" t="s">
        <v>5187</v>
      </c>
      <c r="B3895" t="s">
        <v>6809</v>
      </c>
      <c r="C3895" t="s">
        <v>6809</v>
      </c>
      <c r="G3895" s="1">
        <v>-12810.45870593775</v>
      </c>
      <c r="H3895" s="1">
        <v>5.9930217690086999E-3</v>
      </c>
      <c r="K3895" s="4">
        <v>84176030.480000004</v>
      </c>
      <c r="L3895" s="5">
        <v>4375001</v>
      </c>
      <c r="M3895" s="6">
        <v>19.240231000000001</v>
      </c>
      <c r="AB3895" s="8" t="s">
        <v>5282</v>
      </c>
      <c r="AG3895">
        <v>-8.1209999999999997E-3</v>
      </c>
    </row>
    <row r="3896" spans="1:33" x14ac:dyDescent="0.25">
      <c r="A3896" t="s">
        <v>5187</v>
      </c>
      <c r="B3896" t="s">
        <v>6810</v>
      </c>
      <c r="C3896" t="s">
        <v>6810</v>
      </c>
      <c r="G3896" s="1">
        <v>-12603.418810537911</v>
      </c>
      <c r="H3896" s="1">
        <v>5.8865342083460996E-3</v>
      </c>
      <c r="K3896" s="4">
        <v>84176030.480000004</v>
      </c>
      <c r="L3896" s="5">
        <v>4375001</v>
      </c>
      <c r="M3896" s="6">
        <v>19.240231000000001</v>
      </c>
      <c r="AB3896" s="8" t="s">
        <v>5282</v>
      </c>
      <c r="AG3896">
        <v>-8.1209999999999997E-3</v>
      </c>
    </row>
    <row r="3897" spans="1:33" x14ac:dyDescent="0.25">
      <c r="A3897" t="s">
        <v>5187</v>
      </c>
      <c r="B3897" t="s">
        <v>6811</v>
      </c>
      <c r="C3897" t="s">
        <v>6811</v>
      </c>
      <c r="G3897" s="1">
        <v>-12474.294862655641</v>
      </c>
      <c r="H3897" s="1">
        <v>5.8396449622225999E-3</v>
      </c>
      <c r="K3897" s="4">
        <v>84176030.480000004</v>
      </c>
      <c r="L3897" s="5">
        <v>4375001</v>
      </c>
      <c r="M3897" s="6">
        <v>19.240231000000001</v>
      </c>
      <c r="AB3897" s="8" t="s">
        <v>5282</v>
      </c>
      <c r="AG3897">
        <v>-8.1209999999999997E-3</v>
      </c>
    </row>
    <row r="3898" spans="1:33" x14ac:dyDescent="0.25">
      <c r="A3898" t="s">
        <v>5187</v>
      </c>
      <c r="B3898" t="s">
        <v>6812</v>
      </c>
      <c r="C3898" t="s">
        <v>6812</v>
      </c>
      <c r="G3898" s="1">
        <v>-12265.020563822531</v>
      </c>
      <c r="H3898" s="1">
        <v>5.7395495995201003E-3</v>
      </c>
      <c r="K3898" s="4">
        <v>84176030.480000004</v>
      </c>
      <c r="L3898" s="5">
        <v>4375001</v>
      </c>
      <c r="M3898" s="6">
        <v>19.240231000000001</v>
      </c>
      <c r="AB3898" s="8" t="s">
        <v>5282</v>
      </c>
      <c r="AG3898">
        <v>-8.1209999999999997E-3</v>
      </c>
    </row>
    <row r="3899" spans="1:33" x14ac:dyDescent="0.25">
      <c r="A3899" t="s">
        <v>5187</v>
      </c>
      <c r="B3899" t="s">
        <v>6813</v>
      </c>
      <c r="C3899" t="s">
        <v>6813</v>
      </c>
      <c r="G3899" s="1">
        <v>-11223.707984760171</v>
      </c>
      <c r="H3899" s="1">
        <v>5.8730070130256998E-3</v>
      </c>
      <c r="K3899" s="4">
        <v>84176030.480000004</v>
      </c>
      <c r="L3899" s="5">
        <v>4375001</v>
      </c>
      <c r="M3899" s="6">
        <v>19.240231000000001</v>
      </c>
      <c r="AB3899" s="8" t="s">
        <v>5282</v>
      </c>
      <c r="AG3899">
        <v>-8.1209999999999997E-3</v>
      </c>
    </row>
    <row r="3900" spans="1:33" x14ac:dyDescent="0.25">
      <c r="A3900" t="s">
        <v>5187</v>
      </c>
      <c r="B3900" t="s">
        <v>6814</v>
      </c>
      <c r="C3900" t="s">
        <v>6814</v>
      </c>
      <c r="G3900" s="1">
        <v>-12102.825652511179</v>
      </c>
      <c r="H3900" s="1">
        <v>5.4962310530137998E-3</v>
      </c>
      <c r="K3900" s="4">
        <v>84176030.480000004</v>
      </c>
      <c r="L3900" s="5">
        <v>4375001</v>
      </c>
      <c r="M3900" s="6">
        <v>19.240231000000001</v>
      </c>
      <c r="AB3900" s="8" t="s">
        <v>5282</v>
      </c>
      <c r="AG3900">
        <v>-8.1209999999999997E-3</v>
      </c>
    </row>
    <row r="3901" spans="1:33" x14ac:dyDescent="0.25">
      <c r="A3901" t="s">
        <v>5187</v>
      </c>
      <c r="B3901" t="s">
        <v>6815</v>
      </c>
      <c r="C3901" t="s">
        <v>6815</v>
      </c>
      <c r="G3901" s="1">
        <v>-11609.252554236929</v>
      </c>
      <c r="H3901" s="1">
        <v>5.4096428201684003E-3</v>
      </c>
      <c r="K3901" s="4">
        <v>84176030.480000004</v>
      </c>
      <c r="L3901" s="5">
        <v>4375001</v>
      </c>
      <c r="M3901" s="6">
        <v>19.240231000000001</v>
      </c>
      <c r="AB3901" s="8" t="s">
        <v>5282</v>
      </c>
      <c r="AG3901">
        <v>-8.1209999999999997E-3</v>
      </c>
    </row>
    <row r="3902" spans="1:33" x14ac:dyDescent="0.25">
      <c r="A3902" t="s">
        <v>5187</v>
      </c>
      <c r="B3902" t="s">
        <v>6816</v>
      </c>
      <c r="C3902" t="s">
        <v>6816</v>
      </c>
      <c r="G3902" s="1">
        <v>-11617.72380937577</v>
      </c>
      <c r="H3902" s="1">
        <v>5.3813927561885003E-3</v>
      </c>
      <c r="K3902" s="4">
        <v>84176030.480000004</v>
      </c>
      <c r="L3902" s="5">
        <v>4375001</v>
      </c>
      <c r="M3902" s="6">
        <v>19.240231000000001</v>
      </c>
      <c r="AB3902" s="8" t="s">
        <v>5282</v>
      </c>
      <c r="AG3902">
        <v>-8.1209999999999997E-3</v>
      </c>
    </row>
    <row r="3903" spans="1:33" x14ac:dyDescent="0.25">
      <c r="A3903" t="s">
        <v>5187</v>
      </c>
      <c r="B3903" t="s">
        <v>6817</v>
      </c>
      <c r="C3903" t="s">
        <v>6817</v>
      </c>
      <c r="G3903" s="1">
        <v>-13293.645062597399</v>
      </c>
      <c r="H3903" s="1">
        <v>5.2554756559229001E-3</v>
      </c>
      <c r="K3903" s="4">
        <v>84176030.480000004</v>
      </c>
      <c r="L3903" s="5">
        <v>4375001</v>
      </c>
      <c r="M3903" s="6">
        <v>19.240231000000001</v>
      </c>
      <c r="AB3903" s="8" t="s">
        <v>5282</v>
      </c>
      <c r="AG3903">
        <v>-8.1209999999999997E-3</v>
      </c>
    </row>
    <row r="3904" spans="1:33" x14ac:dyDescent="0.25">
      <c r="A3904" t="s">
        <v>5187</v>
      </c>
      <c r="B3904" t="s">
        <v>6818</v>
      </c>
      <c r="C3904" t="s">
        <v>6818</v>
      </c>
      <c r="G3904" s="1">
        <v>-11333.726400834479</v>
      </c>
      <c r="H3904" s="1">
        <v>5.1726355586769E-3</v>
      </c>
      <c r="K3904" s="4">
        <v>84176030.480000004</v>
      </c>
      <c r="L3904" s="5">
        <v>4375001</v>
      </c>
      <c r="M3904" s="6">
        <v>19.240231000000001</v>
      </c>
      <c r="AB3904" s="8" t="s">
        <v>5282</v>
      </c>
      <c r="AG3904">
        <v>-8.1209999999999997E-3</v>
      </c>
    </row>
    <row r="3905" spans="1:33" x14ac:dyDescent="0.25">
      <c r="A3905" t="s">
        <v>5187</v>
      </c>
      <c r="B3905" t="s">
        <v>6819</v>
      </c>
      <c r="C3905" t="s">
        <v>6819</v>
      </c>
      <c r="G3905" s="1">
        <v>-11161.813920218619</v>
      </c>
      <c r="H3905" s="1">
        <v>5.1691204779982999E-3</v>
      </c>
      <c r="K3905" s="4">
        <v>84176030.480000004</v>
      </c>
      <c r="L3905" s="5">
        <v>4375001</v>
      </c>
      <c r="M3905" s="6">
        <v>19.240231000000001</v>
      </c>
      <c r="AB3905" s="8" t="s">
        <v>5282</v>
      </c>
      <c r="AG3905">
        <v>-8.1209999999999997E-3</v>
      </c>
    </row>
    <row r="3906" spans="1:33" x14ac:dyDescent="0.25">
      <c r="A3906" t="s">
        <v>5187</v>
      </c>
      <c r="B3906" t="s">
        <v>6820</v>
      </c>
      <c r="C3906" t="s">
        <v>6820</v>
      </c>
      <c r="G3906" s="1">
        <v>-10699.548276798891</v>
      </c>
      <c r="H3906" s="1">
        <v>5.2536938638608997E-3</v>
      </c>
      <c r="K3906" s="4">
        <v>84176030.480000004</v>
      </c>
      <c r="L3906" s="5">
        <v>4375001</v>
      </c>
      <c r="M3906" s="6">
        <v>19.240231000000001</v>
      </c>
      <c r="AB3906" s="8" t="s">
        <v>5282</v>
      </c>
      <c r="AG3906">
        <v>-8.1209999999999997E-3</v>
      </c>
    </row>
    <row r="3907" spans="1:33" x14ac:dyDescent="0.25">
      <c r="A3907" t="s">
        <v>5187</v>
      </c>
      <c r="B3907" t="s">
        <v>6821</v>
      </c>
      <c r="C3907" t="s">
        <v>6821</v>
      </c>
      <c r="G3907" s="1">
        <v>-11850.924850213511</v>
      </c>
      <c r="H3907" s="1">
        <v>4.8059073466401002E-3</v>
      </c>
      <c r="K3907" s="4">
        <v>84176030.480000004</v>
      </c>
      <c r="L3907" s="5">
        <v>4375001</v>
      </c>
      <c r="M3907" s="6">
        <v>19.240231000000001</v>
      </c>
      <c r="AB3907" s="8" t="s">
        <v>5282</v>
      </c>
      <c r="AG3907">
        <v>-8.1209999999999997E-3</v>
      </c>
    </row>
    <row r="3908" spans="1:33" x14ac:dyDescent="0.25">
      <c r="A3908" t="s">
        <v>5187</v>
      </c>
      <c r="B3908" t="s">
        <v>6822</v>
      </c>
      <c r="C3908" t="s">
        <v>6822</v>
      </c>
      <c r="G3908" s="1">
        <v>-11194.404461777731</v>
      </c>
      <c r="H3908" s="1">
        <v>4.8910192710514E-3</v>
      </c>
      <c r="K3908" s="4">
        <v>84176030.480000004</v>
      </c>
      <c r="L3908" s="5">
        <v>4375001</v>
      </c>
      <c r="M3908" s="6">
        <v>19.240231000000001</v>
      </c>
      <c r="AB3908" s="8" t="s">
        <v>5282</v>
      </c>
      <c r="AG3908">
        <v>-8.1209999999999997E-3</v>
      </c>
    </row>
    <row r="3909" spans="1:33" x14ac:dyDescent="0.25">
      <c r="A3909" t="s">
        <v>5187</v>
      </c>
      <c r="B3909" t="s">
        <v>6823</v>
      </c>
      <c r="C3909" t="s">
        <v>6823</v>
      </c>
      <c r="G3909" s="1">
        <v>-12772.264281031739</v>
      </c>
      <c r="H3909" s="1">
        <v>4.5698022045985E-3</v>
      </c>
      <c r="K3909" s="4">
        <v>84176030.480000004</v>
      </c>
      <c r="L3909" s="5">
        <v>4375001</v>
      </c>
      <c r="M3909" s="6">
        <v>19.240231000000001</v>
      </c>
      <c r="AB3909" s="8" t="s">
        <v>5282</v>
      </c>
      <c r="AG3909">
        <v>-8.1209999999999997E-3</v>
      </c>
    </row>
    <row r="3910" spans="1:33" x14ac:dyDescent="0.25">
      <c r="A3910" t="s">
        <v>5187</v>
      </c>
      <c r="B3910" t="s">
        <v>6824</v>
      </c>
      <c r="C3910" t="s">
        <v>6824</v>
      </c>
      <c r="G3910" s="1">
        <v>-12566.37753300945</v>
      </c>
      <c r="H3910" s="1">
        <v>4.5210784100410996E-3</v>
      </c>
      <c r="K3910" s="4">
        <v>84176030.480000004</v>
      </c>
      <c r="L3910" s="5">
        <v>4375001</v>
      </c>
      <c r="M3910" s="6">
        <v>19.240231000000001</v>
      </c>
      <c r="AB3910" s="8" t="s">
        <v>5282</v>
      </c>
      <c r="AG3910">
        <v>-8.1209999999999997E-3</v>
      </c>
    </row>
    <row r="3911" spans="1:33" x14ac:dyDescent="0.25">
      <c r="A3911" t="s">
        <v>5187</v>
      </c>
      <c r="B3911" t="s">
        <v>6825</v>
      </c>
      <c r="C3911" t="s">
        <v>6825</v>
      </c>
      <c r="G3911" s="1">
        <v>-12438.022905173781</v>
      </c>
      <c r="H3911" s="1">
        <v>4.5189397337200999E-3</v>
      </c>
      <c r="K3911" s="4">
        <v>84176030.480000004</v>
      </c>
      <c r="L3911" s="5">
        <v>4375001</v>
      </c>
      <c r="M3911" s="6">
        <v>19.240231000000001</v>
      </c>
      <c r="AB3911" s="8" t="s">
        <v>5282</v>
      </c>
      <c r="AG3911">
        <v>-8.1209999999999997E-3</v>
      </c>
    </row>
    <row r="3912" spans="1:33" x14ac:dyDescent="0.25">
      <c r="A3912" t="s">
        <v>5187</v>
      </c>
      <c r="B3912" t="s">
        <v>6826</v>
      </c>
      <c r="C3912" t="s">
        <v>6826</v>
      </c>
      <c r="G3912" s="1">
        <v>-12229.87208522471</v>
      </c>
      <c r="H3912" s="1">
        <v>4.5756122916989998E-3</v>
      </c>
      <c r="K3912" s="4">
        <v>84176030.480000004</v>
      </c>
      <c r="L3912" s="5">
        <v>4375001</v>
      </c>
      <c r="M3912" s="6">
        <v>19.240231000000001</v>
      </c>
      <c r="AB3912" s="8" t="s">
        <v>5282</v>
      </c>
      <c r="AG3912">
        <v>-8.1209999999999997E-3</v>
      </c>
    </row>
    <row r="3913" spans="1:33" x14ac:dyDescent="0.25">
      <c r="A3913" t="s">
        <v>5187</v>
      </c>
      <c r="B3913" t="s">
        <v>6827</v>
      </c>
      <c r="C3913" t="s">
        <v>6827</v>
      </c>
      <c r="G3913" s="1">
        <v>-11160.30145613077</v>
      </c>
      <c r="H3913" s="1">
        <v>4.7622271892063996E-3</v>
      </c>
      <c r="K3913" s="4">
        <v>84176030.480000004</v>
      </c>
      <c r="L3913" s="5">
        <v>4375001</v>
      </c>
      <c r="M3913" s="6">
        <v>19.240231000000001</v>
      </c>
      <c r="AB3913" s="8" t="s">
        <v>5282</v>
      </c>
      <c r="AG3913">
        <v>-8.1209999999999997E-3</v>
      </c>
    </row>
    <row r="3914" spans="1:33" x14ac:dyDescent="0.25">
      <c r="A3914" t="s">
        <v>5187</v>
      </c>
      <c r="B3914" t="s">
        <v>6828</v>
      </c>
      <c r="C3914" t="s">
        <v>6828</v>
      </c>
      <c r="G3914" s="1">
        <v>-12349.881136012291</v>
      </c>
      <c r="H3914" s="1">
        <v>4.3400090757803001E-3</v>
      </c>
      <c r="K3914" s="4">
        <v>84176030.480000004</v>
      </c>
      <c r="L3914" s="5">
        <v>4375001</v>
      </c>
      <c r="M3914" s="6">
        <v>19.240231000000001</v>
      </c>
      <c r="AB3914" s="8" t="s">
        <v>5282</v>
      </c>
      <c r="AG3914">
        <v>-8.1209999999999997E-3</v>
      </c>
    </row>
    <row r="3915" spans="1:33" x14ac:dyDescent="0.25">
      <c r="A3915" t="s">
        <v>5187</v>
      </c>
      <c r="B3915" t="s">
        <v>6829</v>
      </c>
      <c r="C3915" t="s">
        <v>6829</v>
      </c>
      <c r="G3915" s="1">
        <v>-12068.651617100861</v>
      </c>
      <c r="H3915" s="1">
        <v>4.3874351384076997E-3</v>
      </c>
      <c r="K3915" s="4">
        <v>84176030.480000004</v>
      </c>
      <c r="L3915" s="5">
        <v>4375001</v>
      </c>
      <c r="M3915" s="6">
        <v>19.240231000000001</v>
      </c>
      <c r="AB3915" s="8" t="s">
        <v>5282</v>
      </c>
      <c r="AG3915">
        <v>-8.1209999999999997E-3</v>
      </c>
    </row>
    <row r="3916" spans="1:33" x14ac:dyDescent="0.25">
      <c r="A3916" t="s">
        <v>5187</v>
      </c>
      <c r="B3916" t="s">
        <v>6830</v>
      </c>
      <c r="C3916" t="s">
        <v>6830</v>
      </c>
      <c r="G3916" s="1">
        <v>-11577.872900094921</v>
      </c>
      <c r="H3916" s="1">
        <v>4.2834053113532996E-3</v>
      </c>
      <c r="K3916" s="4">
        <v>84176030.480000004</v>
      </c>
      <c r="L3916" s="5">
        <v>4375001</v>
      </c>
      <c r="M3916" s="6">
        <v>19.240231000000001</v>
      </c>
      <c r="AB3916" s="8" t="s">
        <v>5282</v>
      </c>
      <c r="AG3916">
        <v>-8.1209999999999997E-3</v>
      </c>
    </row>
    <row r="3917" spans="1:33" x14ac:dyDescent="0.25">
      <c r="A3917" t="s">
        <v>5187</v>
      </c>
      <c r="B3917" t="s">
        <v>6831</v>
      </c>
      <c r="C3917" t="s">
        <v>6831</v>
      </c>
      <c r="G3917" s="1">
        <v>-12895.21522596769</v>
      </c>
      <c r="K3917" s="4">
        <v>84176030.480000004</v>
      </c>
      <c r="L3917" s="5">
        <v>4375001</v>
      </c>
      <c r="M3917" s="6">
        <v>19.240231000000001</v>
      </c>
      <c r="AB3917" s="8" t="s">
        <v>5282</v>
      </c>
      <c r="AG3917">
        <v>-8.1209999999999997E-3</v>
      </c>
    </row>
    <row r="3918" spans="1:33" x14ac:dyDescent="0.25">
      <c r="A3918" t="s">
        <v>5187</v>
      </c>
      <c r="B3918" t="s">
        <v>6832</v>
      </c>
      <c r="C3918" t="s">
        <v>6832</v>
      </c>
      <c r="G3918" s="1">
        <v>-11586.2580333274</v>
      </c>
      <c r="H3918" s="1">
        <v>4.2254519698221998E-3</v>
      </c>
      <c r="K3918" s="4">
        <v>84176030.480000004</v>
      </c>
      <c r="L3918" s="5">
        <v>4375001</v>
      </c>
      <c r="M3918" s="6">
        <v>19.240231000000001</v>
      </c>
      <c r="AB3918" s="8" t="s">
        <v>5282</v>
      </c>
      <c r="AG3918">
        <v>-8.1209999999999997E-3</v>
      </c>
    </row>
    <row r="3919" spans="1:33" x14ac:dyDescent="0.25">
      <c r="A3919" t="s">
        <v>5187</v>
      </c>
      <c r="B3919" t="s">
        <v>6833</v>
      </c>
      <c r="C3919" t="s">
        <v>6833</v>
      </c>
      <c r="G3919" s="1">
        <v>-10672.985445517619</v>
      </c>
      <c r="H3919" s="1">
        <v>4.4121968151714999E-3</v>
      </c>
      <c r="K3919" s="4">
        <v>84176030.480000004</v>
      </c>
      <c r="L3919" s="5">
        <v>4375001</v>
      </c>
      <c r="M3919" s="6">
        <v>19.240231000000001</v>
      </c>
      <c r="AB3919" s="8" t="s">
        <v>5282</v>
      </c>
      <c r="AG3919">
        <v>-8.1209999999999997E-3</v>
      </c>
    </row>
    <row r="3920" spans="1:33" x14ac:dyDescent="0.25">
      <c r="A3920" t="s">
        <v>5187</v>
      </c>
      <c r="B3920" t="s">
        <v>6834</v>
      </c>
      <c r="C3920" t="s">
        <v>6834</v>
      </c>
      <c r="G3920" s="1">
        <v>-11303.759552059801</v>
      </c>
      <c r="H3920" s="1">
        <v>4.2004721159058997E-3</v>
      </c>
      <c r="K3920" s="4">
        <v>84176030.480000004</v>
      </c>
      <c r="L3920" s="5">
        <v>4375001</v>
      </c>
      <c r="M3920" s="6">
        <v>19.240231000000001</v>
      </c>
      <c r="AB3920" s="8" t="s">
        <v>5282</v>
      </c>
      <c r="AG3920">
        <v>-8.1209999999999997E-3</v>
      </c>
    </row>
    <row r="3921" spans="1:33" x14ac:dyDescent="0.25">
      <c r="A3921" t="s">
        <v>5187</v>
      </c>
      <c r="B3921" t="s">
        <v>6835</v>
      </c>
      <c r="C3921" t="s">
        <v>6835</v>
      </c>
      <c r="G3921" s="1">
        <v>-10778.353362365209</v>
      </c>
      <c r="H3921" s="1">
        <v>4.4063605596406001E-3</v>
      </c>
      <c r="K3921" s="4">
        <v>84176030.480000004</v>
      </c>
      <c r="L3921" s="5">
        <v>4375001</v>
      </c>
      <c r="M3921" s="6">
        <v>19.240231000000001</v>
      </c>
      <c r="AB3921" s="8" t="s">
        <v>5282</v>
      </c>
      <c r="AG3921">
        <v>-8.1209999999999997E-3</v>
      </c>
    </row>
    <row r="3922" spans="1:33" x14ac:dyDescent="0.25">
      <c r="A3922" t="s">
        <v>5187</v>
      </c>
      <c r="B3922" t="s">
        <v>6836</v>
      </c>
      <c r="C3922" t="s">
        <v>6836</v>
      </c>
      <c r="G3922" s="1">
        <v>-13252.44947534229</v>
      </c>
      <c r="H3922" s="1">
        <v>4.0136087598013001E-3</v>
      </c>
      <c r="K3922" s="4">
        <v>84176030.480000004</v>
      </c>
      <c r="L3922" s="5">
        <v>4375001</v>
      </c>
      <c r="M3922" s="6">
        <v>19.240231000000001</v>
      </c>
      <c r="AB3922" s="8" t="s">
        <v>5282</v>
      </c>
      <c r="AG3922">
        <v>-8.1209999999999997E-3</v>
      </c>
    </row>
    <row r="3923" spans="1:33" x14ac:dyDescent="0.25">
      <c r="A3923" t="s">
        <v>5187</v>
      </c>
      <c r="B3923" t="s">
        <v>6837</v>
      </c>
      <c r="C3923" t="s">
        <v>6837</v>
      </c>
      <c r="G3923" s="1">
        <v>-11132.789342158359</v>
      </c>
      <c r="H3923" s="1">
        <v>4.2318107781250001E-3</v>
      </c>
      <c r="K3923" s="4">
        <v>84176030.480000004</v>
      </c>
      <c r="L3923" s="5">
        <v>4375001</v>
      </c>
      <c r="M3923" s="6">
        <v>19.240231000000001</v>
      </c>
      <c r="AB3923" s="8" t="s">
        <v>5282</v>
      </c>
      <c r="AG3923">
        <v>-8.1209999999999997E-3</v>
      </c>
    </row>
    <row r="3924" spans="1:33" x14ac:dyDescent="0.25">
      <c r="A3924" t="s">
        <v>5187</v>
      </c>
      <c r="B3924" t="s">
        <v>6838</v>
      </c>
      <c r="C3924" t="s">
        <v>6838</v>
      </c>
      <c r="G3924" s="1">
        <v>-10108.42335899986</v>
      </c>
      <c r="H3924" s="1">
        <v>4.5647872421073002E-3</v>
      </c>
      <c r="K3924" s="4">
        <v>84176030.480000004</v>
      </c>
      <c r="L3924" s="5">
        <v>4375001</v>
      </c>
      <c r="M3924" s="6">
        <v>19.240231000000001</v>
      </c>
      <c r="AB3924" s="8" t="s">
        <v>5282</v>
      </c>
      <c r="AG3924">
        <v>-8.1209999999999997E-3</v>
      </c>
    </row>
    <row r="3925" spans="1:33" x14ac:dyDescent="0.25">
      <c r="A3925" t="s">
        <v>5187</v>
      </c>
      <c r="B3925" t="s">
        <v>6839</v>
      </c>
      <c r="C3925" t="s">
        <v>6839</v>
      </c>
      <c r="G3925" s="1">
        <v>-9737.7597245879933</v>
      </c>
      <c r="H3925" s="1">
        <v>4.2557099217777001E-3</v>
      </c>
      <c r="K3925" s="4">
        <v>84176030.480000004</v>
      </c>
      <c r="L3925" s="5">
        <v>4375001</v>
      </c>
      <c r="M3925" s="6">
        <v>19.240231000000001</v>
      </c>
      <c r="AB3925" s="8" t="s">
        <v>5282</v>
      </c>
      <c r="AG3925">
        <v>-8.1209999999999997E-3</v>
      </c>
    </row>
    <row r="3926" spans="1:33" x14ac:dyDescent="0.25">
      <c r="A3926" t="s">
        <v>5187</v>
      </c>
      <c r="B3926" t="s">
        <v>6840</v>
      </c>
      <c r="C3926" t="s">
        <v>6840</v>
      </c>
      <c r="G3926" s="1">
        <v>-11818.15060276542</v>
      </c>
      <c r="H3926" s="1">
        <v>3.6352071160298E-3</v>
      </c>
      <c r="K3926" s="4">
        <v>84176030.480000004</v>
      </c>
      <c r="L3926" s="5">
        <v>4375001</v>
      </c>
      <c r="M3926" s="6">
        <v>19.240231000000001</v>
      </c>
      <c r="AB3926" s="8" t="s">
        <v>5282</v>
      </c>
      <c r="AG3926">
        <v>-8.1209999999999997E-3</v>
      </c>
    </row>
    <row r="3927" spans="1:33" x14ac:dyDescent="0.25">
      <c r="A3927" t="s">
        <v>5187</v>
      </c>
      <c r="B3927" t="s">
        <v>6841</v>
      </c>
      <c r="C3927" t="s">
        <v>6841</v>
      </c>
      <c r="G3927" s="1">
        <v>-11165.215550227511</v>
      </c>
      <c r="H3927" s="1">
        <v>3.9957766394548002E-3</v>
      </c>
      <c r="K3927" s="4">
        <v>84176030.480000004</v>
      </c>
      <c r="L3927" s="5">
        <v>4375001</v>
      </c>
      <c r="M3927" s="6">
        <v>19.240231000000001</v>
      </c>
      <c r="AB3927" s="8" t="s">
        <v>5282</v>
      </c>
      <c r="AG3927">
        <v>-8.1209999999999997E-3</v>
      </c>
    </row>
    <row r="3928" spans="1:33" x14ac:dyDescent="0.25">
      <c r="A3928" t="s">
        <v>5187</v>
      </c>
      <c r="B3928" t="s">
        <v>6842</v>
      </c>
      <c r="C3928" t="s">
        <v>6842</v>
      </c>
      <c r="G3928" s="1">
        <v>-12734.240417036061</v>
      </c>
      <c r="H3928" s="1">
        <v>3.2172733314631001E-3</v>
      </c>
      <c r="K3928" s="4">
        <v>84176030.480000004</v>
      </c>
      <c r="L3928" s="5">
        <v>4375001</v>
      </c>
      <c r="M3928" s="6">
        <v>19.240231000000001</v>
      </c>
      <c r="AB3928" s="8" t="s">
        <v>5282</v>
      </c>
      <c r="AG3928">
        <v>-8.1209999999999997E-3</v>
      </c>
    </row>
    <row r="3929" spans="1:33" x14ac:dyDescent="0.25">
      <c r="A3929" t="s">
        <v>5187</v>
      </c>
      <c r="B3929" t="s">
        <v>6843</v>
      </c>
      <c r="C3929" t="s">
        <v>6843</v>
      </c>
      <c r="G3929" s="1">
        <v>-12529.49931156286</v>
      </c>
      <c r="H3929" s="1">
        <v>3.2371887474127001E-3</v>
      </c>
      <c r="K3929" s="4">
        <v>84176030.480000004</v>
      </c>
      <c r="L3929" s="5">
        <v>4375001</v>
      </c>
      <c r="M3929" s="6">
        <v>19.240231000000001</v>
      </c>
      <c r="AB3929" s="8" t="s">
        <v>5282</v>
      </c>
      <c r="AG3929">
        <v>-8.1209999999999997E-3</v>
      </c>
    </row>
    <row r="3930" spans="1:33" x14ac:dyDescent="0.25">
      <c r="A3930" t="s">
        <v>5187</v>
      </c>
      <c r="B3930" t="s">
        <v>6844</v>
      </c>
      <c r="C3930" t="s">
        <v>6844</v>
      </c>
      <c r="G3930" s="1">
        <v>-11131.30312999644</v>
      </c>
      <c r="H3930" s="1">
        <v>3.9006575952705998E-3</v>
      </c>
      <c r="K3930" s="4">
        <v>84176030.480000004</v>
      </c>
      <c r="L3930" s="5">
        <v>4375001</v>
      </c>
      <c r="M3930" s="6">
        <v>19.240231000000001</v>
      </c>
      <c r="AB3930" s="8" t="s">
        <v>5282</v>
      </c>
      <c r="AG3930">
        <v>-8.1209999999999997E-3</v>
      </c>
    </row>
    <row r="3931" spans="1:33" x14ac:dyDescent="0.25">
      <c r="A3931" t="s">
        <v>5187</v>
      </c>
      <c r="B3931" t="s">
        <v>6845</v>
      </c>
      <c r="C3931" t="s">
        <v>6845</v>
      </c>
      <c r="G3931" s="1">
        <v>-12194.87448052897</v>
      </c>
      <c r="H3931" s="1">
        <v>3.5157899740303001E-3</v>
      </c>
      <c r="K3931" s="4">
        <v>84176030.480000004</v>
      </c>
      <c r="L3931" s="5">
        <v>4375001</v>
      </c>
      <c r="M3931" s="6">
        <v>19.240231000000001</v>
      </c>
      <c r="AB3931" s="8" t="s">
        <v>5282</v>
      </c>
      <c r="AG3931">
        <v>-8.1209999999999997E-3</v>
      </c>
    </row>
    <row r="3932" spans="1:33" x14ac:dyDescent="0.25">
      <c r="A3932" t="s">
        <v>5187</v>
      </c>
      <c r="B3932" t="s">
        <v>6846</v>
      </c>
      <c r="C3932" t="s">
        <v>6846</v>
      </c>
      <c r="G3932" s="1">
        <v>-12401.908921910701</v>
      </c>
      <c r="H3932" s="1">
        <v>3.2864021297078E-3</v>
      </c>
      <c r="K3932" s="4">
        <v>84176030.480000004</v>
      </c>
      <c r="L3932" s="5">
        <v>4375001</v>
      </c>
      <c r="M3932" s="6">
        <v>19.240231000000001</v>
      </c>
      <c r="AB3932" s="8" t="s">
        <v>5282</v>
      </c>
      <c r="AG3932">
        <v>-8.1209999999999997E-3</v>
      </c>
    </row>
    <row r="3933" spans="1:33" x14ac:dyDescent="0.25">
      <c r="A3933" t="s">
        <v>5187</v>
      </c>
      <c r="B3933" t="s">
        <v>6847</v>
      </c>
      <c r="C3933" t="s">
        <v>6847</v>
      </c>
      <c r="G3933" s="1">
        <v>-11546.62030239488</v>
      </c>
      <c r="H3933" s="1">
        <v>3.2573902968661E-3</v>
      </c>
      <c r="K3933" s="4">
        <v>84176030.480000004</v>
      </c>
      <c r="L3933" s="5">
        <v>4375001</v>
      </c>
      <c r="M3933" s="6">
        <v>19.240231000000001</v>
      </c>
      <c r="AB3933" s="8" t="s">
        <v>5282</v>
      </c>
      <c r="AG3933">
        <v>-8.1209999999999997E-3</v>
      </c>
    </row>
    <row r="3934" spans="1:33" x14ac:dyDescent="0.25">
      <c r="A3934" t="s">
        <v>5187</v>
      </c>
      <c r="B3934" t="s">
        <v>6848</v>
      </c>
      <c r="C3934" t="s">
        <v>6848</v>
      </c>
      <c r="G3934" s="1">
        <v>-12314.297705897779</v>
      </c>
      <c r="H3934" s="1">
        <v>2.9793759988842E-3</v>
      </c>
      <c r="K3934" s="4">
        <v>84176030.480000004</v>
      </c>
      <c r="L3934" s="5">
        <v>4375001</v>
      </c>
      <c r="M3934" s="6">
        <v>19.240231000000001</v>
      </c>
      <c r="AB3934" s="8" t="s">
        <v>5282</v>
      </c>
      <c r="AG3934">
        <v>-8.1209999999999997E-3</v>
      </c>
    </row>
    <row r="3935" spans="1:33" x14ac:dyDescent="0.25">
      <c r="A3935" t="s">
        <v>5187</v>
      </c>
      <c r="B3935" t="s">
        <v>6849</v>
      </c>
      <c r="C3935" t="s">
        <v>6849</v>
      </c>
      <c r="G3935" s="1">
        <v>-12034.622120417989</v>
      </c>
      <c r="H3935" s="1">
        <v>3.3895826272144999E-3</v>
      </c>
      <c r="K3935" s="4">
        <v>84176030.480000004</v>
      </c>
      <c r="L3935" s="5">
        <v>4375001</v>
      </c>
      <c r="M3935" s="6">
        <v>19.240231000000001</v>
      </c>
      <c r="AB3935" s="8" t="s">
        <v>5282</v>
      </c>
      <c r="AG3935">
        <v>-8.1209999999999997E-3</v>
      </c>
    </row>
    <row r="3936" spans="1:33" x14ac:dyDescent="0.25">
      <c r="A3936" t="s">
        <v>5187</v>
      </c>
      <c r="B3936" t="s">
        <v>6850</v>
      </c>
      <c r="C3936" t="s">
        <v>6850</v>
      </c>
      <c r="G3936" s="1">
        <v>-11554.919918592919</v>
      </c>
      <c r="H3936" s="1">
        <v>3.1701515405261E-3</v>
      </c>
      <c r="K3936" s="4">
        <v>84176030.480000004</v>
      </c>
      <c r="L3936" s="5">
        <v>4375001</v>
      </c>
      <c r="M3936" s="6">
        <v>19.240231000000001</v>
      </c>
      <c r="AB3936" s="8" t="s">
        <v>5282</v>
      </c>
      <c r="AG3936">
        <v>-8.1209999999999997E-3</v>
      </c>
    </row>
    <row r="3937" spans="1:33" x14ac:dyDescent="0.25">
      <c r="A3937" t="s">
        <v>5187</v>
      </c>
      <c r="B3937" t="s">
        <v>6851</v>
      </c>
      <c r="C3937" t="s">
        <v>6851</v>
      </c>
      <c r="G3937" s="1">
        <v>-10577.803325866769</v>
      </c>
      <c r="H3937" s="1">
        <v>3.7216971278918E-3</v>
      </c>
      <c r="K3937" s="4">
        <v>84176030.480000004</v>
      </c>
      <c r="L3937" s="5">
        <v>4375001</v>
      </c>
      <c r="M3937" s="6">
        <v>19.240231000000001</v>
      </c>
      <c r="AB3937" s="8" t="s">
        <v>5282</v>
      </c>
      <c r="AG3937">
        <v>-8.1209999999999997E-3</v>
      </c>
    </row>
    <row r="3938" spans="1:33" x14ac:dyDescent="0.25">
      <c r="A3938" t="s">
        <v>5187</v>
      </c>
      <c r="B3938" t="s">
        <v>6852</v>
      </c>
      <c r="C3938" t="s">
        <v>6852</v>
      </c>
      <c r="G3938" s="1">
        <v>-10646.52140941031</v>
      </c>
      <c r="H3938" s="1">
        <v>3.6553494030820998E-3</v>
      </c>
      <c r="K3938" s="4">
        <v>84176030.480000004</v>
      </c>
      <c r="L3938" s="5">
        <v>4375001</v>
      </c>
      <c r="M3938" s="6">
        <v>19.240231000000001</v>
      </c>
      <c r="AB3938" s="8" t="s">
        <v>5282</v>
      </c>
      <c r="AG3938">
        <v>-8.1209999999999997E-3</v>
      </c>
    </row>
    <row r="3939" spans="1:33" x14ac:dyDescent="0.25">
      <c r="A3939" t="s">
        <v>5187</v>
      </c>
      <c r="B3939" t="s">
        <v>6853</v>
      </c>
      <c r="C3939" t="s">
        <v>6853</v>
      </c>
      <c r="G3939" s="1">
        <v>-12856.462881659871</v>
      </c>
      <c r="K3939" s="4">
        <v>84176030.480000004</v>
      </c>
      <c r="L3939" s="5">
        <v>4375001</v>
      </c>
      <c r="M3939" s="6">
        <v>19.240231000000001</v>
      </c>
      <c r="AB3939" s="8" t="s">
        <v>5282</v>
      </c>
      <c r="AG3939">
        <v>-8.1209999999999997E-3</v>
      </c>
    </row>
    <row r="3940" spans="1:33" x14ac:dyDescent="0.25">
      <c r="A3940" t="s">
        <v>5187</v>
      </c>
      <c r="B3940" t="s">
        <v>6854</v>
      </c>
      <c r="C3940" t="s">
        <v>6854</v>
      </c>
      <c r="G3940" s="1">
        <v>-10084.67998758439</v>
      </c>
      <c r="H3940" s="1">
        <v>3.8787473312752998E-3</v>
      </c>
      <c r="K3940" s="4">
        <v>84176030.480000004</v>
      </c>
      <c r="L3940" s="5">
        <v>4375001</v>
      </c>
      <c r="M3940" s="6">
        <v>19.240231000000001</v>
      </c>
      <c r="AB3940" s="8" t="s">
        <v>5282</v>
      </c>
      <c r="AG3940">
        <v>-8.1209999999999997E-3</v>
      </c>
    </row>
    <row r="3941" spans="1:33" x14ac:dyDescent="0.25">
      <c r="A3941" t="s">
        <v>5187</v>
      </c>
      <c r="B3941" t="s">
        <v>6855</v>
      </c>
      <c r="C3941" t="s">
        <v>6855</v>
      </c>
      <c r="G3941" s="1">
        <v>-10751.283602665289</v>
      </c>
      <c r="H3941" s="1">
        <v>3.6545403807125999E-3</v>
      </c>
      <c r="K3941" s="4">
        <v>84176030.480000004</v>
      </c>
      <c r="L3941" s="5">
        <v>4375001</v>
      </c>
      <c r="M3941" s="6">
        <v>19.240231000000001</v>
      </c>
      <c r="AB3941" s="8" t="s">
        <v>5282</v>
      </c>
      <c r="AG3941">
        <v>-8.1209999999999997E-3</v>
      </c>
    </row>
    <row r="3942" spans="1:33" x14ac:dyDescent="0.25">
      <c r="A3942" t="s">
        <v>5187</v>
      </c>
      <c r="B3942" t="s">
        <v>6856</v>
      </c>
      <c r="C3942" t="s">
        <v>6856</v>
      </c>
      <c r="G3942" s="1">
        <v>-11273.91139676334</v>
      </c>
      <c r="H3942" s="1">
        <v>3.3322411189574E-3</v>
      </c>
      <c r="K3942" s="4">
        <v>84176030.480000004</v>
      </c>
      <c r="L3942" s="5">
        <v>4375001</v>
      </c>
      <c r="M3942" s="6">
        <v>19.240231000000001</v>
      </c>
      <c r="AB3942" s="8" t="s">
        <v>5282</v>
      </c>
      <c r="AG3942">
        <v>-8.1209999999999997E-3</v>
      </c>
    </row>
    <row r="3943" spans="1:33" x14ac:dyDescent="0.25">
      <c r="A3943" t="s">
        <v>5187</v>
      </c>
      <c r="B3943" t="s">
        <v>6857</v>
      </c>
      <c r="C3943" t="s">
        <v>6857</v>
      </c>
      <c r="G3943" s="1">
        <v>-11103.87782799729</v>
      </c>
      <c r="H3943" s="1">
        <v>3.3940047116603001E-3</v>
      </c>
      <c r="K3943" s="4">
        <v>84176030.480000004</v>
      </c>
      <c r="L3943" s="5">
        <v>4375001</v>
      </c>
      <c r="M3943" s="6">
        <v>19.240231000000001</v>
      </c>
      <c r="AB3943" s="8" t="s">
        <v>5282</v>
      </c>
      <c r="AG3943">
        <v>-8.1209999999999997E-3</v>
      </c>
    </row>
    <row r="3944" spans="1:33" x14ac:dyDescent="0.25">
      <c r="A3944" t="s">
        <v>5187</v>
      </c>
      <c r="B3944" t="s">
        <v>6858</v>
      </c>
      <c r="C3944" t="s">
        <v>6858</v>
      </c>
      <c r="G3944" s="1">
        <v>-9715.6804596322418</v>
      </c>
      <c r="H3944" s="1">
        <v>3.6004312181669002E-3</v>
      </c>
      <c r="K3944" s="4">
        <v>84176030.480000004</v>
      </c>
      <c r="L3944" s="5">
        <v>4375001</v>
      </c>
      <c r="M3944" s="6">
        <v>19.240231000000001</v>
      </c>
      <c r="AB3944" s="8" t="s">
        <v>5282</v>
      </c>
      <c r="AG3944">
        <v>-8.1209999999999997E-3</v>
      </c>
    </row>
    <row r="3945" spans="1:33" x14ac:dyDescent="0.25">
      <c r="A3945" t="s">
        <v>5187</v>
      </c>
      <c r="B3945" t="s">
        <v>6859</v>
      </c>
      <c r="C3945" t="s">
        <v>6859</v>
      </c>
      <c r="G3945" s="1">
        <v>-13211.44508289515</v>
      </c>
      <c r="H3945" s="1">
        <v>2.9196152967590002E-3</v>
      </c>
      <c r="K3945" s="4">
        <v>84176030.480000004</v>
      </c>
      <c r="L3945" s="5">
        <v>4375001</v>
      </c>
      <c r="M3945" s="6">
        <v>19.240231000000001</v>
      </c>
      <c r="AB3945" s="8" t="s">
        <v>5282</v>
      </c>
      <c r="AG3945">
        <v>-8.1209999999999997E-3</v>
      </c>
    </row>
    <row r="3946" spans="1:33" x14ac:dyDescent="0.25">
      <c r="A3946" t="s">
        <v>5187</v>
      </c>
      <c r="B3946" t="s">
        <v>6860</v>
      </c>
      <c r="C3946" t="s">
        <v>6860</v>
      </c>
      <c r="G3946" s="1">
        <v>-11785.512125464031</v>
      </c>
      <c r="H3946" s="1">
        <v>2.5902485819293999E-3</v>
      </c>
      <c r="K3946" s="4">
        <v>84176030.480000004</v>
      </c>
      <c r="L3946" s="5">
        <v>4375001</v>
      </c>
      <c r="M3946" s="6">
        <v>19.240231000000001</v>
      </c>
      <c r="AB3946" s="8" t="s">
        <v>5282</v>
      </c>
      <c r="AG3946">
        <v>-8.1209999999999997E-3</v>
      </c>
    </row>
    <row r="3947" spans="1:33" x14ac:dyDescent="0.25">
      <c r="A3947" t="s">
        <v>5187</v>
      </c>
      <c r="B3947" t="s">
        <v>6861</v>
      </c>
      <c r="C3947" t="s">
        <v>6861</v>
      </c>
      <c r="G3947" s="1">
        <v>-11136.14065319948</v>
      </c>
      <c r="H3947" s="1">
        <v>3.2043649021065001E-3</v>
      </c>
      <c r="K3947" s="4">
        <v>84176030.480000004</v>
      </c>
      <c r="L3947" s="5">
        <v>4375001</v>
      </c>
      <c r="M3947" s="6">
        <v>19.240231000000001</v>
      </c>
      <c r="AB3947" s="8" t="s">
        <v>5282</v>
      </c>
      <c r="AG3947">
        <v>-8.1209999999999997E-3</v>
      </c>
    </row>
    <row r="3948" spans="1:33" x14ac:dyDescent="0.25">
      <c r="A3948" t="s">
        <v>5187</v>
      </c>
      <c r="B3948" t="s">
        <v>6862</v>
      </c>
      <c r="C3948" t="s">
        <v>6862</v>
      </c>
      <c r="G3948" s="1">
        <v>-11373.73859880161</v>
      </c>
      <c r="H3948" s="1">
        <v>3.5445181274165001E-3</v>
      </c>
      <c r="K3948" s="4">
        <v>84176030.480000004</v>
      </c>
      <c r="L3948" s="5">
        <v>4375001</v>
      </c>
      <c r="M3948" s="6">
        <v>19.240231000000001</v>
      </c>
      <c r="AB3948" s="8" t="s">
        <v>5282</v>
      </c>
      <c r="AG3948">
        <v>-8.1209999999999997E-3</v>
      </c>
    </row>
    <row r="3949" spans="1:33" x14ac:dyDescent="0.25">
      <c r="A3949" t="s">
        <v>5187</v>
      </c>
      <c r="B3949" t="s">
        <v>6863</v>
      </c>
      <c r="C3949" t="s">
        <v>6863</v>
      </c>
      <c r="G3949" s="1">
        <v>-11102.41767873513</v>
      </c>
      <c r="H3949" s="1">
        <v>3.1423453384887999E-3</v>
      </c>
      <c r="K3949" s="4">
        <v>84176030.480000004</v>
      </c>
      <c r="L3949" s="5">
        <v>4375001</v>
      </c>
      <c r="M3949" s="6">
        <v>19.240231000000001</v>
      </c>
      <c r="AB3949" s="8" t="s">
        <v>5282</v>
      </c>
      <c r="AG3949">
        <v>-8.1209999999999997E-3</v>
      </c>
    </row>
    <row r="3950" spans="1:33" x14ac:dyDescent="0.25">
      <c r="A3950" t="s">
        <v>5187</v>
      </c>
      <c r="B3950" t="s">
        <v>6864</v>
      </c>
      <c r="C3950" t="s">
        <v>6864</v>
      </c>
      <c r="G3950" s="1">
        <v>-12696.386099918631</v>
      </c>
      <c r="H3950" s="1">
        <v>1.9980485630900998E-3</v>
      </c>
      <c r="K3950" s="4">
        <v>84176030.480000004</v>
      </c>
      <c r="L3950" s="5">
        <v>4375001</v>
      </c>
      <c r="M3950" s="6">
        <v>19.240231000000001</v>
      </c>
      <c r="AB3950" s="8" t="s">
        <v>5282</v>
      </c>
      <c r="AG3950">
        <v>-8.1209999999999997E-3</v>
      </c>
    </row>
    <row r="3951" spans="1:33" x14ac:dyDescent="0.25">
      <c r="A3951" t="s">
        <v>5187</v>
      </c>
      <c r="B3951" t="s">
        <v>6865</v>
      </c>
      <c r="C3951" t="s">
        <v>6865</v>
      </c>
      <c r="G3951" s="1">
        <v>-12160.02688747293</v>
      </c>
      <c r="H3951" s="1">
        <v>2.6020851007087001E-3</v>
      </c>
      <c r="K3951" s="4">
        <v>84176030.480000004</v>
      </c>
      <c r="L3951" s="5">
        <v>4375001</v>
      </c>
      <c r="M3951" s="6">
        <v>19.240231000000001</v>
      </c>
      <c r="AB3951" s="8" t="s">
        <v>5282</v>
      </c>
      <c r="AG3951">
        <v>-8.1209999999999997E-3</v>
      </c>
    </row>
    <row r="3952" spans="1:33" x14ac:dyDescent="0.25">
      <c r="A3952" t="s">
        <v>5187</v>
      </c>
      <c r="B3952" t="s">
        <v>6866</v>
      </c>
      <c r="C3952" t="s">
        <v>6866</v>
      </c>
      <c r="G3952" s="1">
        <v>-12492.783190567819</v>
      </c>
      <c r="H3952" s="1">
        <v>2.0998429143169999E-3</v>
      </c>
      <c r="K3952" s="4">
        <v>84176030.480000004</v>
      </c>
      <c r="L3952" s="5">
        <v>4375001</v>
      </c>
      <c r="M3952" s="6">
        <v>19.240231000000001</v>
      </c>
      <c r="AB3952" s="8" t="s">
        <v>5282</v>
      </c>
      <c r="AG3952">
        <v>-8.1209999999999997E-3</v>
      </c>
    </row>
    <row r="3953" spans="1:33" x14ac:dyDescent="0.25">
      <c r="A3953" t="s">
        <v>5187</v>
      </c>
      <c r="B3953" t="s">
        <v>6867</v>
      </c>
      <c r="C3953" t="s">
        <v>6867</v>
      </c>
      <c r="G3953" s="1">
        <v>-12365.951996835611</v>
      </c>
      <c r="H3953" s="1">
        <v>2.2058830974583999E-3</v>
      </c>
      <c r="K3953" s="4">
        <v>84176030.480000004</v>
      </c>
      <c r="L3953" s="5">
        <v>4375001</v>
      </c>
      <c r="M3953" s="6">
        <v>19.240231000000001</v>
      </c>
      <c r="AB3953" s="8" t="s">
        <v>5282</v>
      </c>
      <c r="AG3953">
        <v>-8.1209999999999997E-3</v>
      </c>
    </row>
    <row r="3954" spans="1:33" x14ac:dyDescent="0.25">
      <c r="A3954" t="s">
        <v>5187</v>
      </c>
      <c r="B3954" t="s">
        <v>6868</v>
      </c>
      <c r="C3954" t="s">
        <v>6868</v>
      </c>
      <c r="G3954" s="1">
        <v>-11515.494076124851</v>
      </c>
      <c r="H3954" s="1">
        <v>2.3719644712490999E-3</v>
      </c>
      <c r="K3954" s="4">
        <v>84176030.480000004</v>
      </c>
      <c r="L3954" s="5">
        <v>4375001</v>
      </c>
      <c r="M3954" s="6">
        <v>19.240231000000001</v>
      </c>
      <c r="AB3954" s="8" t="s">
        <v>5282</v>
      </c>
      <c r="AG3954">
        <v>-8.1209999999999997E-3</v>
      </c>
    </row>
    <row r="3955" spans="1:33" x14ac:dyDescent="0.25">
      <c r="A3955" t="s">
        <v>5187</v>
      </c>
      <c r="B3955" t="s">
        <v>6869</v>
      </c>
      <c r="C3955" t="s">
        <v>6869</v>
      </c>
      <c r="G3955" s="1">
        <v>-10551.736120919089</v>
      </c>
      <c r="H3955" s="1">
        <v>3.0363305464190002E-3</v>
      </c>
      <c r="K3955" s="4">
        <v>84176030.480000004</v>
      </c>
      <c r="L3955" s="5">
        <v>4375001</v>
      </c>
      <c r="M3955" s="6">
        <v>19.240231000000001</v>
      </c>
      <c r="AB3955" s="8" t="s">
        <v>5282</v>
      </c>
      <c r="AG3955">
        <v>-8.1209999999999997E-3</v>
      </c>
    </row>
    <row r="3956" spans="1:33" x14ac:dyDescent="0.25">
      <c r="A3956" t="s">
        <v>5187</v>
      </c>
      <c r="B3956" t="s">
        <v>6870</v>
      </c>
      <c r="C3956" t="s">
        <v>6870</v>
      </c>
      <c r="G3956" s="1">
        <v>-10061.02017316292</v>
      </c>
      <c r="H3956" s="1">
        <v>3.2676856294668998E-3</v>
      </c>
      <c r="K3956" s="4">
        <v>84176030.480000004</v>
      </c>
      <c r="L3956" s="5">
        <v>4375001</v>
      </c>
      <c r="M3956" s="6">
        <v>19.240231000000001</v>
      </c>
      <c r="AB3956" s="8" t="s">
        <v>5282</v>
      </c>
      <c r="AG3956">
        <v>-8.1209999999999997E-3</v>
      </c>
    </row>
    <row r="3957" spans="1:33" x14ac:dyDescent="0.25">
      <c r="A3957" t="s">
        <v>5187</v>
      </c>
      <c r="B3957" t="s">
        <v>6871</v>
      </c>
      <c r="C3957" t="s">
        <v>6871</v>
      </c>
      <c r="G3957" s="1">
        <v>-12000.73634851018</v>
      </c>
      <c r="H3957" s="1">
        <v>2.5351197913159001E-3</v>
      </c>
      <c r="K3957" s="4">
        <v>84176030.480000004</v>
      </c>
      <c r="L3957" s="5">
        <v>4375001</v>
      </c>
      <c r="M3957" s="6">
        <v>19.240231000000001</v>
      </c>
      <c r="AB3957" s="8" t="s">
        <v>5282</v>
      </c>
      <c r="AG3957">
        <v>-8.1209999999999997E-3</v>
      </c>
    </row>
    <row r="3958" spans="1:33" x14ac:dyDescent="0.25">
      <c r="A3958" t="s">
        <v>5187</v>
      </c>
      <c r="B3958" t="s">
        <v>6872</v>
      </c>
      <c r="C3958" t="s">
        <v>6872</v>
      </c>
      <c r="G3958" s="1">
        <v>-12278.86784310702</v>
      </c>
      <c r="H3958" s="1">
        <v>1.7327487205851999E-3</v>
      </c>
      <c r="K3958" s="4">
        <v>84176030.480000004</v>
      </c>
      <c r="L3958" s="5">
        <v>4375001</v>
      </c>
      <c r="M3958" s="6">
        <v>19.240231000000001</v>
      </c>
      <c r="AB3958" s="8" t="s">
        <v>5282</v>
      </c>
      <c r="AG3958">
        <v>-8.1209999999999997E-3</v>
      </c>
    </row>
    <row r="3959" spans="1:33" x14ac:dyDescent="0.25">
      <c r="A3959" t="s">
        <v>5187</v>
      </c>
      <c r="B3959" t="s">
        <v>6873</v>
      </c>
      <c r="C3959" t="s">
        <v>6873</v>
      </c>
      <c r="G3959" s="1">
        <v>-11523.70877551732</v>
      </c>
      <c r="H3959" s="1">
        <v>2.2618120041489002E-3</v>
      </c>
      <c r="K3959" s="4">
        <v>84176030.480000004</v>
      </c>
      <c r="L3959" s="5">
        <v>4375001</v>
      </c>
      <c r="M3959" s="6">
        <v>19.240231000000001</v>
      </c>
      <c r="AB3959" s="8" t="s">
        <v>5282</v>
      </c>
      <c r="AG3959">
        <v>-8.1209999999999997E-3</v>
      </c>
    </row>
    <row r="3960" spans="1:33" x14ac:dyDescent="0.25">
      <c r="A3960" t="s">
        <v>5187</v>
      </c>
      <c r="B3960" t="s">
        <v>6874</v>
      </c>
      <c r="C3960" t="s">
        <v>6874</v>
      </c>
      <c r="G3960" s="1">
        <v>-10620.15567915162</v>
      </c>
      <c r="H3960" s="1">
        <v>2.989004452397E-3</v>
      </c>
      <c r="K3960" s="4">
        <v>84176030.480000004</v>
      </c>
      <c r="L3960" s="5">
        <v>4375001</v>
      </c>
      <c r="M3960" s="6">
        <v>19.240231000000001</v>
      </c>
      <c r="AB3960" s="8" t="s">
        <v>5282</v>
      </c>
      <c r="AG3960">
        <v>-8.1209999999999997E-3</v>
      </c>
    </row>
    <row r="3961" spans="1:33" x14ac:dyDescent="0.25">
      <c r="A3961" t="s">
        <v>5187</v>
      </c>
      <c r="B3961" t="s">
        <v>6875</v>
      </c>
      <c r="C3961" t="s">
        <v>6875</v>
      </c>
      <c r="G3961" s="1">
        <v>-10724.31569332433</v>
      </c>
      <c r="H3961" s="1">
        <v>2.9938690905405001E-3</v>
      </c>
      <c r="K3961" s="4">
        <v>84176030.480000004</v>
      </c>
      <c r="L3961" s="5">
        <v>4375001</v>
      </c>
      <c r="M3961" s="6">
        <v>19.240231000000001</v>
      </c>
      <c r="AB3961" s="8" t="s">
        <v>5282</v>
      </c>
      <c r="AG3961">
        <v>-8.1209999999999997E-3</v>
      </c>
    </row>
    <row r="3962" spans="1:33" x14ac:dyDescent="0.25">
      <c r="A3962" t="s">
        <v>5187</v>
      </c>
      <c r="B3962" t="s">
        <v>6876</v>
      </c>
      <c r="C3962" t="s">
        <v>6876</v>
      </c>
      <c r="G3962" s="1">
        <v>-11244.181308939391</v>
      </c>
      <c r="H3962" s="1">
        <v>2.5848827014317002E-3</v>
      </c>
      <c r="K3962" s="4">
        <v>84176030.480000004</v>
      </c>
      <c r="L3962" s="5">
        <v>4375001</v>
      </c>
      <c r="M3962" s="6">
        <v>19.240231000000001</v>
      </c>
      <c r="AB3962" s="8" t="s">
        <v>5282</v>
      </c>
      <c r="AG3962">
        <v>-8.1209999999999997E-3</v>
      </c>
    </row>
    <row r="3963" spans="1:33" x14ac:dyDescent="0.25">
      <c r="A3963" t="s">
        <v>5187</v>
      </c>
      <c r="B3963" t="s">
        <v>6877</v>
      </c>
      <c r="C3963" t="s">
        <v>6877</v>
      </c>
      <c r="G3963" s="1">
        <v>-11075.078791250129</v>
      </c>
      <c r="H3963" s="1">
        <v>2.6692036904795999E-3</v>
      </c>
      <c r="K3963" s="4">
        <v>84176030.480000004</v>
      </c>
      <c r="L3963" s="5">
        <v>4375001</v>
      </c>
      <c r="M3963" s="6">
        <v>19.240231000000001</v>
      </c>
      <c r="AB3963" s="8" t="s">
        <v>5282</v>
      </c>
      <c r="AG3963">
        <v>-8.1209999999999997E-3</v>
      </c>
    </row>
    <row r="3964" spans="1:33" x14ac:dyDescent="0.25">
      <c r="A3964" t="s">
        <v>5187</v>
      </c>
      <c r="B3964" t="s">
        <v>6878</v>
      </c>
      <c r="C3964" t="s">
        <v>6878</v>
      </c>
      <c r="G3964" s="1">
        <v>-9693.6762029730507</v>
      </c>
      <c r="H3964" s="1">
        <v>3.0197244843583001E-3</v>
      </c>
      <c r="K3964" s="4">
        <v>84176030.480000004</v>
      </c>
      <c r="L3964" s="5">
        <v>4375001</v>
      </c>
      <c r="M3964" s="6">
        <v>19.240231000000001</v>
      </c>
      <c r="AB3964" s="8" t="s">
        <v>5282</v>
      </c>
      <c r="AG3964">
        <v>-8.1209999999999997E-3</v>
      </c>
    </row>
    <row r="3965" spans="1:33" x14ac:dyDescent="0.25">
      <c r="A3965" t="s">
        <v>5187</v>
      </c>
      <c r="B3965" t="s">
        <v>6879</v>
      </c>
      <c r="C3965" t="s">
        <v>6879</v>
      </c>
      <c r="G3965" s="1">
        <v>-12817.884961442771</v>
      </c>
      <c r="K3965" s="4">
        <v>84176030.480000004</v>
      </c>
      <c r="L3965" s="5">
        <v>4375001</v>
      </c>
      <c r="M3965" s="6">
        <v>19.240231000000001</v>
      </c>
      <c r="AB3965" s="8" t="s">
        <v>5282</v>
      </c>
      <c r="AG3965">
        <v>-8.1209999999999997E-3</v>
      </c>
    </row>
    <row r="3966" spans="1:33" x14ac:dyDescent="0.25">
      <c r="A3966" t="s">
        <v>5187</v>
      </c>
      <c r="B3966" t="s">
        <v>6880</v>
      </c>
      <c r="C3966" t="s">
        <v>6880</v>
      </c>
      <c r="G3966" s="1">
        <v>-11107.1791776645</v>
      </c>
      <c r="H3966" s="1">
        <v>2.5266727239144E-3</v>
      </c>
      <c r="K3966" s="4">
        <v>84176030.480000004</v>
      </c>
      <c r="L3966" s="5">
        <v>4375001</v>
      </c>
      <c r="M3966" s="6">
        <v>19.240231000000001</v>
      </c>
      <c r="AB3966" s="8" t="s">
        <v>5282</v>
      </c>
      <c r="AG3966">
        <v>-8.1209999999999997E-3</v>
      </c>
    </row>
    <row r="3967" spans="1:33" x14ac:dyDescent="0.25">
      <c r="A3967" t="s">
        <v>5187</v>
      </c>
      <c r="B3967" t="s">
        <v>6881</v>
      </c>
      <c r="C3967" t="s">
        <v>6881</v>
      </c>
      <c r="G3967" s="1">
        <v>-13170.63070393264</v>
      </c>
      <c r="H3967" s="1">
        <v>2.0257176358594998E-3</v>
      </c>
      <c r="K3967" s="4">
        <v>84176030.480000004</v>
      </c>
      <c r="L3967" s="5">
        <v>4375001</v>
      </c>
      <c r="M3967" s="6">
        <v>19.240231000000001</v>
      </c>
      <c r="AB3967" s="8" t="s">
        <v>5282</v>
      </c>
      <c r="AG3967">
        <v>-8.1209999999999997E-3</v>
      </c>
    </row>
    <row r="3968" spans="1:33" x14ac:dyDescent="0.25">
      <c r="A3968" t="s">
        <v>5187</v>
      </c>
      <c r="B3968" t="s">
        <v>6882</v>
      </c>
      <c r="C3968" t="s">
        <v>6882</v>
      </c>
      <c r="G3968" s="1">
        <v>-11343.62570581243</v>
      </c>
      <c r="H3968" s="1">
        <v>2.9166769360538E-3</v>
      </c>
      <c r="K3968" s="4">
        <v>84176030.480000004</v>
      </c>
      <c r="L3968" s="5">
        <v>4375001</v>
      </c>
      <c r="M3968" s="6">
        <v>19.240231000000001</v>
      </c>
      <c r="AB3968" s="8" t="s">
        <v>5282</v>
      </c>
      <c r="AG3968">
        <v>-8.1209999999999997E-3</v>
      </c>
    </row>
    <row r="3969" spans="1:33" x14ac:dyDescent="0.25">
      <c r="A3969" t="s">
        <v>5187</v>
      </c>
      <c r="B3969" t="s">
        <v>6883</v>
      </c>
      <c r="C3969" t="s">
        <v>6883</v>
      </c>
      <c r="G3969" s="1">
        <v>-11753.00866942418</v>
      </c>
      <c r="H3969" s="1">
        <v>1.7354303869934E-3</v>
      </c>
      <c r="K3969" s="4">
        <v>84176030.480000004</v>
      </c>
      <c r="L3969" s="5">
        <v>4375001</v>
      </c>
      <c r="M3969" s="6">
        <v>19.240231000000001</v>
      </c>
      <c r="AB3969" s="8" t="s">
        <v>5282</v>
      </c>
      <c r="AG3969">
        <v>-8.1209999999999997E-3</v>
      </c>
    </row>
    <row r="3970" spans="1:33" x14ac:dyDescent="0.25">
      <c r="A3970" t="s">
        <v>5187</v>
      </c>
      <c r="B3970" t="s">
        <v>6884</v>
      </c>
      <c r="C3970" t="s">
        <v>6884</v>
      </c>
      <c r="G3970" s="1">
        <v>-11073.644517291221</v>
      </c>
      <c r="H3970" s="1">
        <v>2.4928663212977001E-3</v>
      </c>
      <c r="K3970" s="4">
        <v>84176030.480000004</v>
      </c>
      <c r="L3970" s="5">
        <v>4375001</v>
      </c>
      <c r="M3970" s="6">
        <v>19.240231000000001</v>
      </c>
      <c r="AB3970" s="8" t="s">
        <v>5282</v>
      </c>
      <c r="AG3970">
        <v>-8.1209999999999997E-3</v>
      </c>
    </row>
    <row r="3971" spans="1:33" x14ac:dyDescent="0.25">
      <c r="A3971" t="s">
        <v>5187</v>
      </c>
      <c r="B3971" t="s">
        <v>6885</v>
      </c>
      <c r="C3971" t="s">
        <v>6885</v>
      </c>
      <c r="G3971" s="1">
        <v>-10037.44352412636</v>
      </c>
      <c r="H3971" s="1">
        <v>2.7322137665888998E-3</v>
      </c>
      <c r="K3971" s="4">
        <v>84176030.480000004</v>
      </c>
      <c r="L3971" s="5">
        <v>4375001</v>
      </c>
      <c r="M3971" s="6">
        <v>19.240231000000001</v>
      </c>
      <c r="AB3971" s="8" t="s">
        <v>5282</v>
      </c>
      <c r="AG3971">
        <v>-8.1209999999999997E-3</v>
      </c>
    </row>
    <row r="3972" spans="1:33" x14ac:dyDescent="0.25">
      <c r="A3972" t="s">
        <v>5187</v>
      </c>
      <c r="B3972" t="s">
        <v>6886</v>
      </c>
      <c r="C3972" t="s">
        <v>6886</v>
      </c>
      <c r="G3972" s="1">
        <v>-12125.3284499454</v>
      </c>
      <c r="H3972" s="1">
        <v>1.864735492883E-3</v>
      </c>
      <c r="K3972" s="4">
        <v>84176030.480000004</v>
      </c>
      <c r="L3972" s="5">
        <v>4375001</v>
      </c>
      <c r="M3972" s="6">
        <v>19.240231000000001</v>
      </c>
      <c r="AB3972" s="8" t="s">
        <v>5282</v>
      </c>
      <c r="AG3972">
        <v>-8.1209999999999997E-3</v>
      </c>
    </row>
    <row r="3973" spans="1:33" x14ac:dyDescent="0.25">
      <c r="A3973" t="s">
        <v>5187</v>
      </c>
      <c r="B3973" t="s">
        <v>6887</v>
      </c>
      <c r="C3973" t="s">
        <v>6887</v>
      </c>
      <c r="G3973" s="1">
        <v>-10525.7651546954</v>
      </c>
      <c r="H3973" s="1">
        <v>2.4492697115116001E-3</v>
      </c>
      <c r="K3973" s="4">
        <v>84176030.480000004</v>
      </c>
      <c r="L3973" s="5">
        <v>4375001</v>
      </c>
      <c r="M3973" s="6">
        <v>19.240231000000001</v>
      </c>
      <c r="AB3973" s="8" t="s">
        <v>5282</v>
      </c>
      <c r="AG3973">
        <v>-8.1209999999999997E-3</v>
      </c>
    </row>
    <row r="3974" spans="1:33" x14ac:dyDescent="0.25">
      <c r="A3974" t="s">
        <v>5187</v>
      </c>
      <c r="B3974" t="s">
        <v>6888</v>
      </c>
      <c r="C3974" t="s">
        <v>6888</v>
      </c>
      <c r="G3974" s="1">
        <v>-12658.700323171999</v>
      </c>
      <c r="H3974" s="1">
        <v>1.0574881544265001E-3</v>
      </c>
      <c r="K3974" s="4">
        <v>84176030.480000004</v>
      </c>
      <c r="L3974" s="5">
        <v>4375001</v>
      </c>
      <c r="M3974" s="6">
        <v>19.240231000000001</v>
      </c>
      <c r="AB3974" s="8" t="s">
        <v>5282</v>
      </c>
      <c r="AG3974">
        <v>-8.1209999999999997E-3</v>
      </c>
    </row>
    <row r="3975" spans="1:33" x14ac:dyDescent="0.25">
      <c r="A3975" t="s">
        <v>5187</v>
      </c>
      <c r="B3975" t="s">
        <v>6889</v>
      </c>
      <c r="C3975" t="s">
        <v>6889</v>
      </c>
      <c r="G3975" s="1">
        <v>-12330.151220547739</v>
      </c>
      <c r="H3975" s="1">
        <v>1.3639312661638001E-3</v>
      </c>
      <c r="K3975" s="4">
        <v>84176030.480000004</v>
      </c>
      <c r="L3975" s="5">
        <v>4375001</v>
      </c>
      <c r="M3975" s="6">
        <v>19.240231000000001</v>
      </c>
      <c r="AB3975" s="8" t="s">
        <v>5282</v>
      </c>
      <c r="AG3975">
        <v>-8.1209999999999997E-3</v>
      </c>
    </row>
    <row r="3976" spans="1:33" x14ac:dyDescent="0.25">
      <c r="A3976" t="s">
        <v>5187</v>
      </c>
      <c r="B3976" t="s">
        <v>6890</v>
      </c>
      <c r="C3976" t="s">
        <v>6890</v>
      </c>
      <c r="G3976" s="1">
        <v>-12456.228221384659</v>
      </c>
      <c r="H3976" s="1">
        <v>1.2197759808696999E-3</v>
      </c>
      <c r="K3976" s="4">
        <v>84176030.480000004</v>
      </c>
      <c r="L3976" s="5">
        <v>4375001</v>
      </c>
      <c r="M3976" s="6">
        <v>19.240231000000001</v>
      </c>
      <c r="AB3976" s="8" t="s">
        <v>5282</v>
      </c>
      <c r="AG3976">
        <v>-8.1209999999999997E-3</v>
      </c>
    </row>
    <row r="3977" spans="1:33" x14ac:dyDescent="0.25">
      <c r="A3977" t="s">
        <v>5187</v>
      </c>
      <c r="B3977" t="s">
        <v>6891</v>
      </c>
      <c r="C3977" t="s">
        <v>6891</v>
      </c>
      <c r="G3977" s="1">
        <v>-11484.49354088315</v>
      </c>
      <c r="H3977" s="1">
        <v>1.6636419150675001E-3</v>
      </c>
      <c r="K3977" s="4">
        <v>84176030.480000004</v>
      </c>
      <c r="L3977" s="5">
        <v>4375001</v>
      </c>
      <c r="M3977" s="6">
        <v>19.240231000000001</v>
      </c>
      <c r="AB3977" s="8" t="s">
        <v>5282</v>
      </c>
      <c r="AG3977">
        <v>-8.1209999999999997E-3</v>
      </c>
    </row>
    <row r="3978" spans="1:33" x14ac:dyDescent="0.25">
      <c r="A3978" t="s">
        <v>5187</v>
      </c>
      <c r="B3978" t="s">
        <v>6892</v>
      </c>
      <c r="C3978" t="s">
        <v>6892</v>
      </c>
      <c r="G3978" s="1">
        <v>-10593.88776844198</v>
      </c>
      <c r="H3978" s="1">
        <v>2.4192294155879999E-3</v>
      </c>
      <c r="K3978" s="4">
        <v>84176030.480000004</v>
      </c>
      <c r="L3978" s="5">
        <v>4375001</v>
      </c>
      <c r="M3978" s="6">
        <v>19.240231000000001</v>
      </c>
      <c r="AB3978" s="8" t="s">
        <v>5282</v>
      </c>
      <c r="AG3978">
        <v>-8.1209999999999997E-3</v>
      </c>
    </row>
    <row r="3979" spans="1:33" x14ac:dyDescent="0.25">
      <c r="A3979" t="s">
        <v>5187</v>
      </c>
      <c r="B3979" t="s">
        <v>6893</v>
      </c>
      <c r="C3979" t="s">
        <v>6893</v>
      </c>
      <c r="G3979" s="1">
        <v>-10697.449124031171</v>
      </c>
      <c r="H3979" s="1">
        <v>2.4287700337900001E-3</v>
      </c>
      <c r="K3979" s="4">
        <v>84176030.480000004</v>
      </c>
      <c r="L3979" s="5">
        <v>4375001</v>
      </c>
      <c r="M3979" s="6">
        <v>19.240231000000001</v>
      </c>
      <c r="AB3979" s="8" t="s">
        <v>5282</v>
      </c>
      <c r="AG3979">
        <v>-8.1209999999999997E-3</v>
      </c>
    </row>
    <row r="3980" spans="1:33" x14ac:dyDescent="0.25">
      <c r="A3980" t="s">
        <v>5187</v>
      </c>
      <c r="B3980" t="s">
        <v>6894</v>
      </c>
      <c r="C3980" t="s">
        <v>6894</v>
      </c>
      <c r="G3980" s="1">
        <v>-9671.7466152344023</v>
      </c>
      <c r="H3980" s="1">
        <v>2.5133547684585999E-3</v>
      </c>
      <c r="K3980" s="4">
        <v>84176030.480000004</v>
      </c>
      <c r="L3980" s="5">
        <v>4375001</v>
      </c>
      <c r="M3980" s="6">
        <v>19.240231000000001</v>
      </c>
      <c r="AB3980" s="8" t="s">
        <v>5282</v>
      </c>
      <c r="AG3980">
        <v>-8.1209999999999997E-3</v>
      </c>
    </row>
    <row r="3981" spans="1:33" x14ac:dyDescent="0.25">
      <c r="A3981" t="s">
        <v>5187</v>
      </c>
      <c r="B3981" t="s">
        <v>6895</v>
      </c>
      <c r="C3981" t="s">
        <v>6895</v>
      </c>
      <c r="G3981" s="1">
        <v>-11492.623919096361</v>
      </c>
      <c r="H3981" s="1">
        <v>1.5453467684278001E-3</v>
      </c>
      <c r="K3981" s="4">
        <v>84176030.480000004</v>
      </c>
      <c r="L3981" s="5">
        <v>4375001</v>
      </c>
      <c r="M3981" s="6">
        <v>19.240231000000001</v>
      </c>
      <c r="AB3981" s="8" t="s">
        <v>5282</v>
      </c>
      <c r="AG3981">
        <v>-8.1209999999999997E-3</v>
      </c>
    </row>
    <row r="3982" spans="1:33" x14ac:dyDescent="0.25">
      <c r="A3982" t="s">
        <v>5187</v>
      </c>
      <c r="B3982" t="s">
        <v>6896</v>
      </c>
      <c r="C3982" t="s">
        <v>6896</v>
      </c>
      <c r="G3982" s="1">
        <v>-11966.99349314657</v>
      </c>
      <c r="H3982" s="1">
        <v>1.8479881529494E-3</v>
      </c>
      <c r="K3982" s="4">
        <v>84176030.480000004</v>
      </c>
      <c r="L3982" s="5">
        <v>4375001</v>
      </c>
      <c r="M3982" s="6">
        <v>19.240231000000001</v>
      </c>
      <c r="AB3982" s="8" t="s">
        <v>5282</v>
      </c>
      <c r="AG3982">
        <v>-8.1209999999999997E-3</v>
      </c>
    </row>
    <row r="3983" spans="1:33" x14ac:dyDescent="0.25">
      <c r="A3983" t="s">
        <v>5187</v>
      </c>
      <c r="B3983" t="s">
        <v>6897</v>
      </c>
      <c r="C3983" t="s">
        <v>6897</v>
      </c>
      <c r="G3983" s="1">
        <v>-12243.590665242669</v>
      </c>
      <c r="H3983" s="1">
        <v>7.9033048594980004E-4</v>
      </c>
      <c r="K3983" s="4">
        <v>84176030.480000004</v>
      </c>
      <c r="L3983" s="5">
        <v>4375001</v>
      </c>
      <c r="M3983" s="6">
        <v>19.240231000000001</v>
      </c>
      <c r="AB3983" s="8" t="s">
        <v>5282</v>
      </c>
      <c r="AG3983">
        <v>-8.1209999999999997E-3</v>
      </c>
    </row>
    <row r="3984" spans="1:33" x14ac:dyDescent="0.25">
      <c r="A3984" t="s">
        <v>5187</v>
      </c>
      <c r="B3984" t="s">
        <v>6898</v>
      </c>
      <c r="C3984" t="s">
        <v>6898</v>
      </c>
      <c r="G3984" s="1">
        <v>-11046.39164922943</v>
      </c>
      <c r="H3984" s="1">
        <v>2.0680349192257002E-3</v>
      </c>
      <c r="K3984" s="4">
        <v>84176030.480000004</v>
      </c>
      <c r="L3984" s="5">
        <v>4375001</v>
      </c>
      <c r="M3984" s="6">
        <v>19.240231000000001</v>
      </c>
      <c r="AB3984" s="8" t="s">
        <v>5282</v>
      </c>
      <c r="AG3984">
        <v>-8.1209999999999997E-3</v>
      </c>
    </row>
    <row r="3985" spans="1:33" x14ac:dyDescent="0.25">
      <c r="A3985" t="s">
        <v>5187</v>
      </c>
      <c r="B3985" t="s">
        <v>6899</v>
      </c>
      <c r="C3985" t="s">
        <v>6899</v>
      </c>
      <c r="G3985" s="1">
        <v>-11214.568666703861</v>
      </c>
      <c r="H3985" s="1">
        <v>1.9713257066177E-3</v>
      </c>
      <c r="K3985" s="4">
        <v>84176030.480000004</v>
      </c>
      <c r="L3985" s="5">
        <v>4375001</v>
      </c>
      <c r="M3985" s="6">
        <v>19.240231000000001</v>
      </c>
      <c r="AB3985" s="8" t="s">
        <v>5282</v>
      </c>
      <c r="AG3985">
        <v>-8.1209999999999997E-3</v>
      </c>
    </row>
    <row r="3986" spans="1:33" x14ac:dyDescent="0.25">
      <c r="A3986" t="s">
        <v>5187</v>
      </c>
      <c r="B3986" t="s">
        <v>6900</v>
      </c>
      <c r="C3986" t="s">
        <v>6900</v>
      </c>
      <c r="G3986" s="1">
        <v>-12779.480420108879</v>
      </c>
      <c r="K3986" s="4">
        <v>84176030.480000004</v>
      </c>
      <c r="L3986" s="5">
        <v>4375001</v>
      </c>
      <c r="M3986" s="6">
        <v>19.240231000000001</v>
      </c>
      <c r="AB3986" s="8" t="s">
        <v>5282</v>
      </c>
      <c r="AG3986">
        <v>-8.1209999999999997E-3</v>
      </c>
    </row>
    <row r="3987" spans="1:33" x14ac:dyDescent="0.25">
      <c r="A3987" t="s">
        <v>5187</v>
      </c>
      <c r="B3987" t="s">
        <v>6901</v>
      </c>
      <c r="C3987" t="s">
        <v>6901</v>
      </c>
      <c r="G3987" s="1">
        <v>-11078.33053444412</v>
      </c>
      <c r="H3987" s="1">
        <v>1.9661334874259999E-3</v>
      </c>
      <c r="K3987" s="4">
        <v>84176030.480000004</v>
      </c>
      <c r="L3987" s="5">
        <v>4375001</v>
      </c>
      <c r="M3987" s="6">
        <v>19.240231000000001</v>
      </c>
      <c r="AB3987" s="8" t="s">
        <v>5282</v>
      </c>
      <c r="AG3987">
        <v>-8.1209999999999997E-3</v>
      </c>
    </row>
    <row r="3988" spans="1:33" x14ac:dyDescent="0.25">
      <c r="A3988" t="s">
        <v>5187</v>
      </c>
      <c r="B3988" t="s">
        <v>6902</v>
      </c>
      <c r="C3988" t="s">
        <v>6902</v>
      </c>
      <c r="G3988" s="1">
        <v>-11313.632244183889</v>
      </c>
      <c r="H3988" s="1">
        <v>2.3793003961855999E-3</v>
      </c>
      <c r="K3988" s="4">
        <v>84176030.480000004</v>
      </c>
      <c r="L3988" s="5">
        <v>4375001</v>
      </c>
      <c r="M3988" s="6">
        <v>19.240231000000001</v>
      </c>
      <c r="AB3988" s="8" t="s">
        <v>5282</v>
      </c>
      <c r="AG3988">
        <v>-8.1209999999999997E-3</v>
      </c>
    </row>
    <row r="3989" spans="1:33" x14ac:dyDescent="0.25">
      <c r="A3989" t="s">
        <v>5187</v>
      </c>
      <c r="B3989" t="s">
        <v>6903</v>
      </c>
      <c r="C3989" t="s">
        <v>6903</v>
      </c>
      <c r="G3989" s="1">
        <v>-11720.63949091699</v>
      </c>
      <c r="H3989" s="1">
        <v>1.1115296130714001E-3</v>
      </c>
      <c r="K3989" s="4">
        <v>84176030.480000004</v>
      </c>
      <c r="L3989" s="5">
        <v>4375001</v>
      </c>
      <c r="M3989" s="6">
        <v>19.240231000000001</v>
      </c>
      <c r="AB3989" s="8" t="s">
        <v>5282</v>
      </c>
      <c r="AG3989">
        <v>-8.1209999999999997E-3</v>
      </c>
    </row>
    <row r="3990" spans="1:33" x14ac:dyDescent="0.25">
      <c r="A3990" t="s">
        <v>5187</v>
      </c>
      <c r="B3990" t="s">
        <v>6904</v>
      </c>
      <c r="C3990" t="s">
        <v>6904</v>
      </c>
      <c r="G3990" s="1">
        <v>-11044.983064394741</v>
      </c>
      <c r="H3990" s="1">
        <v>1.9563177599727002E-3</v>
      </c>
      <c r="K3990" s="4">
        <v>84176030.480000004</v>
      </c>
      <c r="L3990" s="5">
        <v>4375001</v>
      </c>
      <c r="M3990" s="6">
        <v>19.240231000000001</v>
      </c>
      <c r="AB3990" s="8" t="s">
        <v>5282</v>
      </c>
      <c r="AG3990">
        <v>-8.1209999999999997E-3</v>
      </c>
    </row>
    <row r="3991" spans="1:33" x14ac:dyDescent="0.25">
      <c r="A3991" t="s">
        <v>5187</v>
      </c>
      <c r="B3991" t="s">
        <v>6905</v>
      </c>
      <c r="C3991" t="s">
        <v>6905</v>
      </c>
      <c r="G3991" s="1">
        <v>-13130.00516624107</v>
      </c>
      <c r="H3991" s="1">
        <v>1.3598094137620999E-3</v>
      </c>
      <c r="K3991" s="4">
        <v>84176030.480000004</v>
      </c>
      <c r="L3991" s="5">
        <v>4375001</v>
      </c>
      <c r="M3991" s="6">
        <v>19.240231000000001</v>
      </c>
      <c r="AB3991" s="8" t="s">
        <v>5282</v>
      </c>
      <c r="AG3991">
        <v>-8.1209999999999997E-3</v>
      </c>
    </row>
    <row r="3992" spans="1:33" x14ac:dyDescent="0.25">
      <c r="A3992" t="s">
        <v>5187</v>
      </c>
      <c r="B3992" t="s">
        <v>6906</v>
      </c>
      <c r="C3992" t="s">
        <v>6906</v>
      </c>
      <c r="G3992" s="1">
        <v>-10013.94965115714</v>
      </c>
      <c r="H3992" s="1">
        <v>2.2701670012231999E-3</v>
      </c>
      <c r="K3992" s="4">
        <v>84176030.480000004</v>
      </c>
      <c r="L3992" s="5">
        <v>4375001</v>
      </c>
      <c r="M3992" s="6">
        <v>19.240231000000001</v>
      </c>
      <c r="AB3992" s="8" t="s">
        <v>5282</v>
      </c>
      <c r="AG3992">
        <v>-8.1209999999999997E-3</v>
      </c>
    </row>
    <row r="3993" spans="1:33" x14ac:dyDescent="0.25">
      <c r="A3993" t="s">
        <v>5187</v>
      </c>
      <c r="B3993" t="s">
        <v>6907</v>
      </c>
      <c r="C3993" t="s">
        <v>6907</v>
      </c>
      <c r="G3993" s="1">
        <v>-10499.88995403377</v>
      </c>
      <c r="H3993" s="1">
        <v>1.9578580064692E-3</v>
      </c>
      <c r="K3993" s="4">
        <v>84176030.480000004</v>
      </c>
      <c r="L3993" s="5">
        <v>4375001</v>
      </c>
      <c r="M3993" s="6">
        <v>19.240231000000001</v>
      </c>
      <c r="AB3993" s="8" t="s">
        <v>5282</v>
      </c>
      <c r="AG3993">
        <v>-8.1209999999999997E-3</v>
      </c>
    </row>
    <row r="3994" spans="1:33" x14ac:dyDescent="0.25">
      <c r="A3994" t="s">
        <v>5187</v>
      </c>
      <c r="B3994" t="s">
        <v>6908</v>
      </c>
      <c r="C3994" t="s">
        <v>6908</v>
      </c>
      <c r="G3994" s="1">
        <v>-9649.8913589574822</v>
      </c>
      <c r="H3994" s="1">
        <v>2.0790927998622002E-3</v>
      </c>
      <c r="K3994" s="4">
        <v>84176030.480000004</v>
      </c>
      <c r="L3994" s="5">
        <v>4375001</v>
      </c>
      <c r="M3994" s="6">
        <v>19.240231000000001</v>
      </c>
      <c r="AB3994" s="8" t="s">
        <v>5282</v>
      </c>
      <c r="AG3994">
        <v>-8.1209999999999997E-3</v>
      </c>
    </row>
    <row r="3995" spans="1:33" x14ac:dyDescent="0.25">
      <c r="A3995" t="s">
        <v>5187</v>
      </c>
      <c r="B3995" t="s">
        <v>6909</v>
      </c>
      <c r="C3995" t="s">
        <v>6909</v>
      </c>
      <c r="G3995" s="1">
        <v>-10567.71719398516</v>
      </c>
      <c r="H3995" s="1">
        <v>1.9412512256764001E-3</v>
      </c>
      <c r="K3995" s="4">
        <v>84176030.480000004</v>
      </c>
      <c r="L3995" s="5">
        <v>4375001</v>
      </c>
      <c r="M3995" s="6">
        <v>19.240231000000001</v>
      </c>
      <c r="AB3995" s="8" t="s">
        <v>5282</v>
      </c>
      <c r="AG3995">
        <v>-8.1209999999999997E-3</v>
      </c>
    </row>
    <row r="3996" spans="1:33" x14ac:dyDescent="0.25">
      <c r="A3996" t="s">
        <v>5187</v>
      </c>
      <c r="B3996" t="s">
        <v>6910</v>
      </c>
      <c r="C3996" t="s">
        <v>6910</v>
      </c>
      <c r="G3996" s="1">
        <v>-11453.618020841181</v>
      </c>
      <c r="H3996" s="1">
        <v>1.1397318248136999E-3</v>
      </c>
      <c r="K3996" s="4">
        <v>84176030.480000004</v>
      </c>
      <c r="L3996" s="5">
        <v>4375001</v>
      </c>
      <c r="M3996" s="6">
        <v>19.240231000000001</v>
      </c>
      <c r="AB3996" s="8" t="s">
        <v>5282</v>
      </c>
      <c r="AG3996">
        <v>-8.1209999999999997E-3</v>
      </c>
    </row>
    <row r="3997" spans="1:33" x14ac:dyDescent="0.25">
      <c r="A3997" t="s">
        <v>5187</v>
      </c>
      <c r="B3997" t="s">
        <v>6911</v>
      </c>
      <c r="C3997" t="s">
        <v>6911</v>
      </c>
      <c r="G3997" s="1">
        <v>-12090.778317933689</v>
      </c>
      <c r="H3997" s="1">
        <v>1.3080187367678E-3</v>
      </c>
      <c r="K3997" s="4">
        <v>84176030.480000004</v>
      </c>
      <c r="L3997" s="5">
        <v>4375001</v>
      </c>
      <c r="M3997" s="6">
        <v>19.240231000000001</v>
      </c>
      <c r="AB3997" s="8" t="s">
        <v>5282</v>
      </c>
      <c r="AG3997">
        <v>-8.1209999999999997E-3</v>
      </c>
    </row>
    <row r="3998" spans="1:33" x14ac:dyDescent="0.25">
      <c r="A3998" t="s">
        <v>5187</v>
      </c>
      <c r="B3998" t="s">
        <v>6912</v>
      </c>
      <c r="C3998" t="s">
        <v>6912</v>
      </c>
      <c r="G3998" s="1">
        <v>-10670.68338766671</v>
      </c>
      <c r="H3998" s="1">
        <v>1.9541716177696E-3</v>
      </c>
      <c r="K3998" s="4">
        <v>84176030.480000004</v>
      </c>
      <c r="L3998" s="5">
        <v>4375001</v>
      </c>
      <c r="M3998" s="6">
        <v>19.240231000000001</v>
      </c>
      <c r="AB3998" s="8" t="s">
        <v>5282</v>
      </c>
      <c r="AG3998">
        <v>-8.1209999999999997E-3</v>
      </c>
    </row>
    <row r="3999" spans="1:33" x14ac:dyDescent="0.25">
      <c r="A3999" t="s">
        <v>5187</v>
      </c>
      <c r="B3999" t="s">
        <v>6913</v>
      </c>
      <c r="C3999" t="s">
        <v>6913</v>
      </c>
      <c r="G3999" s="1">
        <v>-12294.505690218861</v>
      </c>
      <c r="H3999" s="1">
        <v>8.0327432014880003E-4</v>
      </c>
      <c r="K3999" s="4">
        <v>84176030.480000004</v>
      </c>
      <c r="L3999" s="5">
        <v>4375001</v>
      </c>
      <c r="M3999" s="6">
        <v>19.240231000000001</v>
      </c>
      <c r="AB3999" s="8" t="s">
        <v>5282</v>
      </c>
      <c r="AG3999">
        <v>-8.1209999999999997E-3</v>
      </c>
    </row>
    <row r="4000" spans="1:33" x14ac:dyDescent="0.25">
      <c r="A4000" t="s">
        <v>5187</v>
      </c>
      <c r="B4000" t="s">
        <v>6914</v>
      </c>
      <c r="C4000" t="s">
        <v>6914</v>
      </c>
      <c r="G4000" s="1">
        <v>-12419.83346230307</v>
      </c>
      <c r="H4000" s="1">
        <v>6.6307138494009997E-4</v>
      </c>
      <c r="K4000" s="4">
        <v>84176030.480000004</v>
      </c>
      <c r="L4000" s="5">
        <v>4375001</v>
      </c>
      <c r="M4000" s="6">
        <v>19.240231000000001</v>
      </c>
      <c r="AB4000" s="8" t="s">
        <v>5282</v>
      </c>
      <c r="AG4000">
        <v>-8.1209999999999997E-3</v>
      </c>
    </row>
    <row r="4001" spans="1:33" x14ac:dyDescent="0.25">
      <c r="A4001" t="s">
        <v>5187</v>
      </c>
      <c r="B4001" t="s">
        <v>6915</v>
      </c>
      <c r="C4001" t="s">
        <v>6915</v>
      </c>
      <c r="G4001" s="1">
        <v>-12621.182087746531</v>
      </c>
      <c r="H4001" s="1">
        <v>5.0605366976509995E-4</v>
      </c>
      <c r="K4001" s="4">
        <v>84176030.480000004</v>
      </c>
      <c r="L4001" s="5">
        <v>4375001</v>
      </c>
      <c r="M4001" s="6">
        <v>19.240231000000001</v>
      </c>
      <c r="AB4001" s="8" t="s">
        <v>5282</v>
      </c>
      <c r="AG4001">
        <v>-8.1209999999999997E-3</v>
      </c>
    </row>
    <row r="4002" spans="1:33" x14ac:dyDescent="0.25">
      <c r="A4002" t="s">
        <v>5187</v>
      </c>
      <c r="B4002" t="s">
        <v>6916</v>
      </c>
      <c r="C4002" t="s">
        <v>6916</v>
      </c>
      <c r="G4002" s="1">
        <v>-11461.66466893904</v>
      </c>
      <c r="H4002" s="1">
        <v>1.0285970770692E-3</v>
      </c>
      <c r="K4002" s="4">
        <v>84176030.480000004</v>
      </c>
      <c r="L4002" s="5">
        <v>4375001</v>
      </c>
      <c r="M4002" s="6">
        <v>19.240231000000001</v>
      </c>
      <c r="AB4002" s="8" t="s">
        <v>5282</v>
      </c>
      <c r="AG4002">
        <v>-8.1209999999999997E-3</v>
      </c>
    </row>
    <row r="4003" spans="1:33" x14ac:dyDescent="0.25">
      <c r="A4003" t="s">
        <v>5187</v>
      </c>
      <c r="B4003" t="s">
        <v>6917</v>
      </c>
      <c r="C4003" t="s">
        <v>6917</v>
      </c>
      <c r="G4003" s="1">
        <v>-11017.815823016141</v>
      </c>
      <c r="H4003" s="1">
        <v>1.5828614475817001E-3</v>
      </c>
      <c r="K4003" s="4">
        <v>84176030.480000004</v>
      </c>
      <c r="L4003" s="5">
        <v>4375001</v>
      </c>
      <c r="M4003" s="6">
        <v>19.240231000000001</v>
      </c>
      <c r="AB4003" s="8" t="s">
        <v>5282</v>
      </c>
      <c r="AG4003">
        <v>-8.1209999999999997E-3</v>
      </c>
    </row>
    <row r="4004" spans="1:33" x14ac:dyDescent="0.25">
      <c r="A4004" t="s">
        <v>5187</v>
      </c>
      <c r="B4004" t="s">
        <v>6918</v>
      </c>
      <c r="C4004" t="s">
        <v>6918</v>
      </c>
      <c r="G4004" s="1">
        <v>-11933.39275176967</v>
      </c>
      <c r="H4004" s="1">
        <v>1.3230297023966999E-3</v>
      </c>
      <c r="K4004" s="4">
        <v>84176030.480000004</v>
      </c>
      <c r="L4004" s="5">
        <v>4375001</v>
      </c>
      <c r="M4004" s="6">
        <v>19.240231000000001</v>
      </c>
      <c r="AB4004" s="8" t="s">
        <v>5282</v>
      </c>
      <c r="AG4004">
        <v>-8.1209999999999997E-3</v>
      </c>
    </row>
    <row r="4005" spans="1:33" x14ac:dyDescent="0.25">
      <c r="A4005" t="s">
        <v>5187</v>
      </c>
      <c r="B4005" t="s">
        <v>6919</v>
      </c>
      <c r="C4005" t="s">
        <v>6919</v>
      </c>
      <c r="G4005" s="1">
        <v>-11185.07285226171</v>
      </c>
      <c r="H4005" s="1">
        <v>1.4834823066692E-3</v>
      </c>
      <c r="K4005" s="4">
        <v>84176030.480000004</v>
      </c>
      <c r="L4005" s="5">
        <v>4375001</v>
      </c>
      <c r="M4005" s="6">
        <v>19.240231000000001</v>
      </c>
      <c r="AB4005" s="8" t="s">
        <v>5282</v>
      </c>
      <c r="AG4005">
        <v>-8.1209999999999997E-3</v>
      </c>
    </row>
    <row r="4006" spans="1:33" x14ac:dyDescent="0.25">
      <c r="A4006" t="s">
        <v>5187</v>
      </c>
      <c r="B4006" t="s">
        <v>6920</v>
      </c>
      <c r="C4006" t="s">
        <v>6920</v>
      </c>
      <c r="G4006" s="1">
        <v>-12208.46529623618</v>
      </c>
      <c r="H4006" s="1">
        <v>3.1536890782729999E-4</v>
      </c>
      <c r="K4006" s="4">
        <v>84176030.480000004</v>
      </c>
      <c r="L4006" s="5">
        <v>4375001</v>
      </c>
      <c r="M4006" s="6">
        <v>19.240231000000001</v>
      </c>
      <c r="AB4006" s="8" t="s">
        <v>5282</v>
      </c>
      <c r="AG4006">
        <v>-8.1209999999999997E-3</v>
      </c>
    </row>
    <row r="4007" spans="1:33" x14ac:dyDescent="0.25">
      <c r="A4007" t="s">
        <v>5187</v>
      </c>
      <c r="B4007" t="s">
        <v>6921</v>
      </c>
      <c r="C4007" t="s">
        <v>6921</v>
      </c>
      <c r="G4007" s="1">
        <v>-11049.594138180641</v>
      </c>
      <c r="H4007" s="1">
        <v>1.5171177602088001E-3</v>
      </c>
      <c r="K4007" s="4">
        <v>84176030.480000004</v>
      </c>
      <c r="L4007" s="5">
        <v>4375001</v>
      </c>
      <c r="M4007" s="6">
        <v>19.240231000000001</v>
      </c>
      <c r="AB4007" s="8" t="s">
        <v>5282</v>
      </c>
      <c r="AG4007">
        <v>-8.1209999999999997E-3</v>
      </c>
    </row>
    <row r="4008" spans="1:33" x14ac:dyDescent="0.25">
      <c r="A4008" t="s">
        <v>5187</v>
      </c>
      <c r="B4008" t="s">
        <v>6922</v>
      </c>
      <c r="C4008" t="s">
        <v>6922</v>
      </c>
      <c r="G4008" s="1">
        <v>-12741.24822026804</v>
      </c>
      <c r="K4008" s="4">
        <v>84176030.480000004</v>
      </c>
      <c r="L4008" s="5">
        <v>4375001</v>
      </c>
      <c r="M4008" s="6">
        <v>19.240231000000001</v>
      </c>
      <c r="AB4008" s="8" t="s">
        <v>5282</v>
      </c>
      <c r="AG4008">
        <v>-8.1209999999999997E-3</v>
      </c>
    </row>
    <row r="4009" spans="1:33" x14ac:dyDescent="0.25">
      <c r="A4009" t="s">
        <v>5187</v>
      </c>
      <c r="B4009" t="s">
        <v>6923</v>
      </c>
      <c r="C4009" t="s">
        <v>6923</v>
      </c>
      <c r="G4009" s="1">
        <v>-11283.757583177699</v>
      </c>
      <c r="H4009" s="1">
        <v>1.9295527877773E-3</v>
      </c>
      <c r="K4009" s="4">
        <v>84176030.480000004</v>
      </c>
      <c r="L4009" s="5">
        <v>4375001</v>
      </c>
      <c r="M4009" s="6">
        <v>19.240231000000001</v>
      </c>
      <c r="AB4009" s="8" t="s">
        <v>5282</v>
      </c>
      <c r="AG4009">
        <v>-8.1209999999999997E-3</v>
      </c>
    </row>
    <row r="4010" spans="1:33" x14ac:dyDescent="0.25">
      <c r="A4010" t="s">
        <v>5187</v>
      </c>
      <c r="B4010" t="s">
        <v>6924</v>
      </c>
      <c r="C4010" t="s">
        <v>6924</v>
      </c>
      <c r="G4010" s="1">
        <v>-9990.5381672131516</v>
      </c>
      <c r="H4010" s="1">
        <v>1.877924168213E-3</v>
      </c>
      <c r="K4010" s="4">
        <v>84176030.480000004</v>
      </c>
      <c r="L4010" s="5">
        <v>4375001</v>
      </c>
      <c r="M4010" s="6">
        <v>19.240231000000001</v>
      </c>
      <c r="AB4010" s="8" t="s">
        <v>5282</v>
      </c>
      <c r="AG4010">
        <v>-8.1209999999999997E-3</v>
      </c>
    </row>
    <row r="4011" spans="1:33" x14ac:dyDescent="0.25">
      <c r="A4011" t="s">
        <v>5187</v>
      </c>
      <c r="B4011" t="s">
        <v>6925</v>
      </c>
      <c r="C4011" t="s">
        <v>6925</v>
      </c>
      <c r="G4011" s="1">
        <v>-11688.403851327361</v>
      </c>
      <c r="H4011" s="1">
        <v>7.0098881532060003E-4</v>
      </c>
      <c r="K4011" s="4">
        <v>84176030.480000004</v>
      </c>
      <c r="L4011" s="5">
        <v>4375001</v>
      </c>
      <c r="M4011" s="6">
        <v>19.240231000000001</v>
      </c>
      <c r="AB4011" s="8" t="s">
        <v>5282</v>
      </c>
      <c r="AG4011">
        <v>-8.1209999999999997E-3</v>
      </c>
    </row>
    <row r="4012" spans="1:33" x14ac:dyDescent="0.25">
      <c r="A4012" t="s">
        <v>5187</v>
      </c>
      <c r="B4012" t="s">
        <v>6926</v>
      </c>
      <c r="C4012" t="s">
        <v>6926</v>
      </c>
      <c r="G4012" s="1">
        <v>-11016.43274253205</v>
      </c>
      <c r="H4012" s="1">
        <v>1.5232681659207001E-3</v>
      </c>
      <c r="K4012" s="4">
        <v>84176030.480000004</v>
      </c>
      <c r="L4012" s="5">
        <v>4375001</v>
      </c>
      <c r="M4012" s="6">
        <v>19.240231000000001</v>
      </c>
      <c r="AB4012" s="8" t="s">
        <v>5282</v>
      </c>
      <c r="AG4012">
        <v>-8.1209999999999997E-3</v>
      </c>
    </row>
    <row r="4013" spans="1:33" x14ac:dyDescent="0.25">
      <c r="A4013" t="s">
        <v>5187</v>
      </c>
      <c r="B4013" t="s">
        <v>6927</v>
      </c>
      <c r="C4013" t="s">
        <v>6927</v>
      </c>
      <c r="G4013" s="1">
        <v>-9628.1100985877183</v>
      </c>
      <c r="H4013" s="1">
        <v>1.7128398324317E-3</v>
      </c>
      <c r="K4013" s="4">
        <v>84176030.480000004</v>
      </c>
      <c r="L4013" s="5">
        <v>4375001</v>
      </c>
      <c r="M4013" s="6">
        <v>19.240231000000001</v>
      </c>
      <c r="AB4013" s="8" t="s">
        <v>5282</v>
      </c>
      <c r="AG4013">
        <v>-8.1209999999999997E-3</v>
      </c>
    </row>
    <row r="4014" spans="1:33" x14ac:dyDescent="0.25">
      <c r="A4014" t="s">
        <v>5187</v>
      </c>
      <c r="B4014" t="s">
        <v>6928</v>
      </c>
      <c r="C4014" t="s">
        <v>6928</v>
      </c>
      <c r="G4014" s="1">
        <v>-10474.11004867663</v>
      </c>
      <c r="H4014" s="1">
        <v>1.5555592165456E-3</v>
      </c>
      <c r="K4014" s="4">
        <v>84176030.480000004</v>
      </c>
      <c r="L4014" s="5">
        <v>4375001</v>
      </c>
      <c r="M4014" s="6">
        <v>19.240231000000001</v>
      </c>
      <c r="AB4014" s="8" t="s">
        <v>5282</v>
      </c>
      <c r="AG4014">
        <v>-8.1209999999999997E-3</v>
      </c>
    </row>
    <row r="4015" spans="1:33" x14ac:dyDescent="0.25">
      <c r="A4015" t="s">
        <v>5187</v>
      </c>
      <c r="B4015" t="s">
        <v>6929</v>
      </c>
      <c r="C4015" t="s">
        <v>6929</v>
      </c>
      <c r="G4015" s="1">
        <v>-10541.643475465969</v>
      </c>
      <c r="H4015" s="1">
        <v>1.5493459147336E-3</v>
      </c>
      <c r="K4015" s="4">
        <v>84176030.480000004</v>
      </c>
      <c r="L4015" s="5">
        <v>4375001</v>
      </c>
      <c r="M4015" s="6">
        <v>19.240231000000001</v>
      </c>
      <c r="AB4015" s="8" t="s">
        <v>5282</v>
      </c>
      <c r="AG4015">
        <v>-8.1209999999999997E-3</v>
      </c>
    </row>
    <row r="4016" spans="1:33" x14ac:dyDescent="0.25">
      <c r="A4016" t="s">
        <v>5187</v>
      </c>
      <c r="B4016" t="s">
        <v>6930</v>
      </c>
      <c r="C4016" t="s">
        <v>6930</v>
      </c>
      <c r="G4016" s="1">
        <v>-13089.567306632191</v>
      </c>
      <c r="H4016" s="1">
        <v>8.9889044758740004E-4</v>
      </c>
      <c r="K4016" s="4">
        <v>84176030.480000004</v>
      </c>
      <c r="L4016" s="5">
        <v>4375001</v>
      </c>
      <c r="M4016" s="6">
        <v>19.240231000000001</v>
      </c>
      <c r="AB4016" s="8" t="s">
        <v>5282</v>
      </c>
      <c r="AG4016">
        <v>-8.1209999999999997E-3</v>
      </c>
    </row>
    <row r="4017" spans="1:33" x14ac:dyDescent="0.25">
      <c r="A4017" t="s">
        <v>5187</v>
      </c>
      <c r="B4017" t="s">
        <v>6931</v>
      </c>
      <c r="C4017" t="s">
        <v>6931</v>
      </c>
      <c r="G4017" s="1">
        <v>-10644.01798028001</v>
      </c>
      <c r="H4017" s="1">
        <v>1.5644685933229E-3</v>
      </c>
      <c r="K4017" s="4">
        <v>84176030.480000004</v>
      </c>
      <c r="L4017" s="5">
        <v>4375001</v>
      </c>
      <c r="M4017" s="6">
        <v>19.240231000000001</v>
      </c>
      <c r="AB4017" s="8" t="s">
        <v>5282</v>
      </c>
      <c r="AG4017">
        <v>-8.1209999999999997E-3</v>
      </c>
    </row>
    <row r="4018" spans="1:33" x14ac:dyDescent="0.25">
      <c r="A4018" t="s">
        <v>5187</v>
      </c>
      <c r="B4018" t="s">
        <v>6932</v>
      </c>
      <c r="C4018" t="s">
        <v>6932</v>
      </c>
      <c r="G4018" s="1">
        <v>-11422.866844706539</v>
      </c>
      <c r="H4018" s="1">
        <v>7.7493209124170005E-4</v>
      </c>
      <c r="K4018" s="4">
        <v>84176030.480000004</v>
      </c>
      <c r="L4018" s="5">
        <v>4375001</v>
      </c>
      <c r="M4018" s="6">
        <v>19.240231000000001</v>
      </c>
      <c r="AB4018" s="8" t="s">
        <v>5282</v>
      </c>
      <c r="AG4018">
        <v>-8.1209999999999997E-3</v>
      </c>
    </row>
    <row r="4019" spans="1:33" x14ac:dyDescent="0.25">
      <c r="A4019" t="s">
        <v>5187</v>
      </c>
      <c r="B4019" t="s">
        <v>6933</v>
      </c>
      <c r="C4019" t="s">
        <v>6933</v>
      </c>
      <c r="G4019" s="1">
        <v>-12056.375647471619</v>
      </c>
      <c r="H4019" s="1">
        <v>9.1013853551119995E-4</v>
      </c>
      <c r="K4019" s="4">
        <v>84176030.480000004</v>
      </c>
      <c r="L4019" s="5">
        <v>4375001</v>
      </c>
      <c r="M4019" s="6">
        <v>19.240231000000001</v>
      </c>
      <c r="AB4019" s="8" t="s">
        <v>5282</v>
      </c>
      <c r="AG4019">
        <v>-8.1209999999999997E-3</v>
      </c>
    </row>
    <row r="4020" spans="1:33" x14ac:dyDescent="0.25">
      <c r="A4020" t="s">
        <v>5187</v>
      </c>
      <c r="B4020" t="s">
        <v>6934</v>
      </c>
      <c r="C4020" t="s">
        <v>6934</v>
      </c>
      <c r="G4020" s="1">
        <v>-11430.83034923036</v>
      </c>
      <c r="H4020" s="1">
        <v>6.8055438209669997E-4</v>
      </c>
      <c r="K4020" s="4">
        <v>84176030.480000004</v>
      </c>
      <c r="L4020" s="5">
        <v>4375001</v>
      </c>
      <c r="M4020" s="6">
        <v>19.240231000000001</v>
      </c>
      <c r="AB4020" s="8" t="s">
        <v>5282</v>
      </c>
      <c r="AG4020">
        <v>-8.1209999999999997E-3</v>
      </c>
    </row>
    <row r="4021" spans="1:33" x14ac:dyDescent="0.25">
      <c r="A4021" t="s">
        <v>5187</v>
      </c>
      <c r="B4021" t="s">
        <v>6935</v>
      </c>
      <c r="C4021" t="s">
        <v>6935</v>
      </c>
      <c r="G4021" s="1">
        <v>-10989.350737430341</v>
      </c>
      <c r="H4021" s="1">
        <v>1.2061099574945001E-3</v>
      </c>
      <c r="K4021" s="4">
        <v>84176030.480000004</v>
      </c>
      <c r="L4021" s="5">
        <v>4375001</v>
      </c>
      <c r="M4021" s="6">
        <v>19.240231000000001</v>
      </c>
      <c r="AB4021" s="8" t="s">
        <v>5282</v>
      </c>
      <c r="AG4021">
        <v>-8.1209999999999997E-3</v>
      </c>
    </row>
    <row r="4022" spans="1:33" x14ac:dyDescent="0.25">
      <c r="A4022" t="s">
        <v>5187</v>
      </c>
      <c r="B4022" t="s">
        <v>6936</v>
      </c>
      <c r="C4022" t="s">
        <v>6936</v>
      </c>
      <c r="G4022" s="1">
        <v>-12259.01450953633</v>
      </c>
      <c r="H4022" s="1">
        <v>4.6701008020499999E-4</v>
      </c>
      <c r="K4022" s="4">
        <v>84176030.480000004</v>
      </c>
      <c r="L4022" s="5">
        <v>4375001</v>
      </c>
      <c r="M4022" s="6">
        <v>19.240231000000001</v>
      </c>
      <c r="AB4022" s="8" t="s">
        <v>5282</v>
      </c>
      <c r="AG4022">
        <v>-8.1209999999999997E-3</v>
      </c>
    </row>
    <row r="4023" spans="1:33" x14ac:dyDescent="0.25">
      <c r="A4023" t="s">
        <v>5187</v>
      </c>
      <c r="B4023" t="s">
        <v>6937</v>
      </c>
      <c r="C4023" t="s">
        <v>6937</v>
      </c>
      <c r="G4023" s="1">
        <v>-11155.693251874831</v>
      </c>
      <c r="H4023" s="1">
        <v>1.1114442221278999E-3</v>
      </c>
      <c r="K4023" s="4">
        <v>84176030.480000004</v>
      </c>
      <c r="L4023" s="5">
        <v>4375001</v>
      </c>
      <c r="M4023" s="6">
        <v>19.240231000000001</v>
      </c>
      <c r="AB4023" s="8" t="s">
        <v>5282</v>
      </c>
      <c r="AG4023">
        <v>-8.1209999999999997E-3</v>
      </c>
    </row>
    <row r="4024" spans="1:33" x14ac:dyDescent="0.25">
      <c r="A4024" t="s">
        <v>5187</v>
      </c>
      <c r="B4024" t="s">
        <v>6938</v>
      </c>
      <c r="C4024" t="s">
        <v>6938</v>
      </c>
      <c r="G4024" s="1">
        <v>-12383.597978481441</v>
      </c>
      <c r="H4024" s="1">
        <v>3.5246472655480003E-4</v>
      </c>
      <c r="K4024" s="4">
        <v>84176030.480000004</v>
      </c>
      <c r="L4024" s="5">
        <v>4375001</v>
      </c>
      <c r="M4024" s="6">
        <v>19.240231000000001</v>
      </c>
      <c r="AB4024" s="8" t="s">
        <v>5282</v>
      </c>
      <c r="AG4024">
        <v>-8.1209999999999997E-3</v>
      </c>
    </row>
    <row r="4025" spans="1:33" x14ac:dyDescent="0.25">
      <c r="A4025" t="s">
        <v>5187</v>
      </c>
      <c r="B4025" t="s">
        <v>6939</v>
      </c>
      <c r="C4025" t="s">
        <v>6939</v>
      </c>
      <c r="G4025" s="1">
        <v>-12583.830401984171</v>
      </c>
      <c r="H4025" s="1">
        <v>2.3333068511250001E-4</v>
      </c>
      <c r="K4025" s="4">
        <v>84176030.480000004</v>
      </c>
      <c r="L4025" s="5">
        <v>4375001</v>
      </c>
      <c r="M4025" s="6">
        <v>19.240231000000001</v>
      </c>
      <c r="AB4025" s="8" t="s">
        <v>5282</v>
      </c>
      <c r="AG4025">
        <v>-8.1209999999999997E-3</v>
      </c>
    </row>
    <row r="4026" spans="1:33" x14ac:dyDescent="0.25">
      <c r="A4026" t="s">
        <v>5187</v>
      </c>
      <c r="B4026" t="s">
        <v>6940</v>
      </c>
      <c r="C4026" t="s">
        <v>6940</v>
      </c>
      <c r="G4026" s="1">
        <v>-11899.93332744757</v>
      </c>
      <c r="H4026" s="1">
        <v>9.4183624732830002E-4</v>
      </c>
      <c r="K4026" s="4">
        <v>84176030.480000004</v>
      </c>
      <c r="L4026" s="5">
        <v>4375001</v>
      </c>
      <c r="M4026" s="6">
        <v>19.240231000000001</v>
      </c>
      <c r="AB4026" s="8" t="s">
        <v>5282</v>
      </c>
      <c r="AG4026">
        <v>-8.1209999999999997E-3</v>
      </c>
    </row>
    <row r="4027" spans="1:33" x14ac:dyDescent="0.25">
      <c r="A4027" t="s">
        <v>5187</v>
      </c>
      <c r="B4027" t="s">
        <v>6941</v>
      </c>
      <c r="C4027" t="s">
        <v>6941</v>
      </c>
      <c r="G4027" s="1">
        <v>-12173.490866293299</v>
      </c>
      <c r="H4027" s="1">
        <v>1.1797064530420001E-4</v>
      </c>
      <c r="K4027" s="4">
        <v>84176030.480000004</v>
      </c>
      <c r="L4027" s="5">
        <v>4375001</v>
      </c>
      <c r="M4027" s="6">
        <v>19.240231000000001</v>
      </c>
      <c r="AB4027" s="8" t="s">
        <v>5282</v>
      </c>
      <c r="AG4027">
        <v>-8.1209999999999997E-3</v>
      </c>
    </row>
    <row r="4028" spans="1:33" x14ac:dyDescent="0.25">
      <c r="A4028" t="s">
        <v>5187</v>
      </c>
      <c r="B4028" t="s">
        <v>6942</v>
      </c>
      <c r="C4028" t="s">
        <v>6942</v>
      </c>
      <c r="G4028" s="1">
        <v>-11020.969407307341</v>
      </c>
      <c r="H4028" s="1">
        <v>1.1661507406246E-3</v>
      </c>
      <c r="K4028" s="4">
        <v>84176030.480000004</v>
      </c>
      <c r="L4028" s="5">
        <v>4375001</v>
      </c>
      <c r="M4028" s="6">
        <v>19.240231000000001</v>
      </c>
      <c r="AB4028" s="8" t="s">
        <v>5282</v>
      </c>
      <c r="AG4028">
        <v>-8.1209999999999997E-3</v>
      </c>
    </row>
    <row r="4029" spans="1:33" x14ac:dyDescent="0.25">
      <c r="A4029" t="s">
        <v>5187</v>
      </c>
      <c r="B4029" t="s">
        <v>6943</v>
      </c>
      <c r="C4029" t="s">
        <v>6943</v>
      </c>
      <c r="G4029" s="1">
        <v>-9967.2086875117802</v>
      </c>
      <c r="H4029" s="1">
        <v>1.5491612342616E-3</v>
      </c>
      <c r="K4029" s="4">
        <v>84176030.480000004</v>
      </c>
      <c r="L4029" s="5">
        <v>4375001</v>
      </c>
      <c r="M4029" s="6">
        <v>19.240231000000001</v>
      </c>
      <c r="AB4029" s="8" t="s">
        <v>5282</v>
      </c>
      <c r="AG4029">
        <v>-8.1209999999999997E-3</v>
      </c>
    </row>
    <row r="4030" spans="1:33" x14ac:dyDescent="0.25">
      <c r="A4030" t="s">
        <v>5187</v>
      </c>
      <c r="B4030" t="s">
        <v>6944</v>
      </c>
      <c r="C4030" t="s">
        <v>6944</v>
      </c>
      <c r="G4030" s="1">
        <v>-11254.001096213929</v>
      </c>
      <c r="H4030" s="1">
        <v>1.5590700193320001E-3</v>
      </c>
      <c r="K4030" s="4">
        <v>84176030.480000004</v>
      </c>
      <c r="L4030" s="5">
        <v>4375001</v>
      </c>
      <c r="M4030" s="6">
        <v>19.240231000000001</v>
      </c>
      <c r="AB4030" s="8" t="s">
        <v>5282</v>
      </c>
      <c r="AG4030">
        <v>-8.1209999999999997E-3</v>
      </c>
    </row>
    <row r="4031" spans="1:33" x14ac:dyDescent="0.25">
      <c r="A4031" t="s">
        <v>5187</v>
      </c>
      <c r="B4031" t="s">
        <v>6945</v>
      </c>
      <c r="C4031" t="s">
        <v>6945</v>
      </c>
      <c r="G4031" s="1">
        <v>-9606.4025004618925</v>
      </c>
      <c r="H4031" s="1">
        <v>1.4079832104586E-3</v>
      </c>
      <c r="K4031" s="4">
        <v>84176030.480000004</v>
      </c>
      <c r="L4031" s="5">
        <v>4375001</v>
      </c>
      <c r="M4031" s="6">
        <v>19.240231000000001</v>
      </c>
      <c r="AB4031" s="8" t="s">
        <v>5282</v>
      </c>
      <c r="AG4031">
        <v>-8.1209999999999997E-3</v>
      </c>
    </row>
    <row r="4032" spans="1:33" x14ac:dyDescent="0.25">
      <c r="A4032" t="s">
        <v>5187</v>
      </c>
      <c r="B4032" t="s">
        <v>6946</v>
      </c>
      <c r="C4032" t="s">
        <v>6946</v>
      </c>
      <c r="G4032" s="1">
        <v>-10987.9929779168</v>
      </c>
      <c r="H4032" s="1">
        <v>1.1825768293594E-3</v>
      </c>
      <c r="K4032" s="4">
        <v>84176030.480000004</v>
      </c>
      <c r="L4032" s="5">
        <v>4375001</v>
      </c>
      <c r="M4032" s="6">
        <v>19.240231000000001</v>
      </c>
      <c r="AB4032" s="8" t="s">
        <v>5282</v>
      </c>
      <c r="AG4032">
        <v>-8.1209999999999997E-3</v>
      </c>
    </row>
    <row r="4033" spans="1:33" x14ac:dyDescent="0.25">
      <c r="A4033" t="s">
        <v>5187</v>
      </c>
      <c r="B4033" t="s">
        <v>6947</v>
      </c>
      <c r="C4033" t="s">
        <v>6947</v>
      </c>
      <c r="G4033" s="1">
        <v>-12703.187332277381</v>
      </c>
      <c r="K4033" s="4">
        <v>84176030.480000004</v>
      </c>
      <c r="L4033" s="5">
        <v>4375001</v>
      </c>
      <c r="M4033" s="6">
        <v>19.240231000000001</v>
      </c>
      <c r="AB4033" s="8" t="s">
        <v>5282</v>
      </c>
      <c r="AG4033">
        <v>-8.1209999999999997E-3</v>
      </c>
    </row>
    <row r="4034" spans="1:33" x14ac:dyDescent="0.25">
      <c r="A4034" t="s">
        <v>5187</v>
      </c>
      <c r="B4034" t="s">
        <v>6948</v>
      </c>
      <c r="C4034" t="s">
        <v>6948</v>
      </c>
      <c r="G4034" s="1">
        <v>-10448.42497124932</v>
      </c>
      <c r="H4034" s="1">
        <v>1.2329949240944E-3</v>
      </c>
      <c r="K4034" s="4">
        <v>84176030.480000004</v>
      </c>
      <c r="L4034" s="5">
        <v>4375001</v>
      </c>
      <c r="M4034" s="6">
        <v>19.240231000000001</v>
      </c>
      <c r="AB4034" s="8" t="s">
        <v>5282</v>
      </c>
      <c r="AG4034">
        <v>-8.1209999999999997E-3</v>
      </c>
    </row>
    <row r="4035" spans="1:33" x14ac:dyDescent="0.25">
      <c r="A4035" t="s">
        <v>5187</v>
      </c>
      <c r="B4035" t="s">
        <v>6949</v>
      </c>
      <c r="C4035" t="s">
        <v>6949</v>
      </c>
      <c r="G4035" s="1">
        <v>-11656.301017111769</v>
      </c>
      <c r="H4035" s="1">
        <v>4.4227312881770002E-4</v>
      </c>
      <c r="K4035" s="4">
        <v>84176030.480000004</v>
      </c>
      <c r="L4035" s="5">
        <v>4375001</v>
      </c>
      <c r="M4035" s="6">
        <v>19.240231000000001</v>
      </c>
      <c r="AB4035" s="8" t="s">
        <v>5282</v>
      </c>
      <c r="AG4035">
        <v>-8.1209999999999997E-3</v>
      </c>
    </row>
    <row r="4036" spans="1:33" x14ac:dyDescent="0.25">
      <c r="A4036" t="s">
        <v>5187</v>
      </c>
      <c r="B4036" t="s">
        <v>6950</v>
      </c>
      <c r="C4036" t="s">
        <v>6950</v>
      </c>
      <c r="G4036" s="1">
        <v>-10515.666135528299</v>
      </c>
      <c r="H4036" s="1">
        <v>1.2339118581739001E-3</v>
      </c>
      <c r="K4036" s="4">
        <v>84176030.480000004</v>
      </c>
      <c r="L4036" s="5">
        <v>4375001</v>
      </c>
      <c r="M4036" s="6">
        <v>19.240231000000001</v>
      </c>
      <c r="AB4036" s="8" t="s">
        <v>5282</v>
      </c>
      <c r="AG4036">
        <v>-8.1209999999999997E-3</v>
      </c>
    </row>
    <row r="4037" spans="1:33" x14ac:dyDescent="0.25">
      <c r="A4037" t="s">
        <v>5187</v>
      </c>
      <c r="B4037" t="s">
        <v>6951</v>
      </c>
      <c r="C4037" t="s">
        <v>6951</v>
      </c>
      <c r="G4037" s="1">
        <v>-10617.4524010646</v>
      </c>
      <c r="H4037" s="1">
        <v>1.2499133817324001E-3</v>
      </c>
      <c r="K4037" s="4">
        <v>84176030.480000004</v>
      </c>
      <c r="L4037" s="5">
        <v>4375001</v>
      </c>
      <c r="M4037" s="6">
        <v>19.240231000000001</v>
      </c>
      <c r="AB4037" s="8" t="s">
        <v>5282</v>
      </c>
      <c r="AG4037">
        <v>-8.1209999999999997E-3</v>
      </c>
    </row>
    <row r="4038" spans="1:33" x14ac:dyDescent="0.25">
      <c r="A4038" t="s">
        <v>5187</v>
      </c>
      <c r="B4038" t="s">
        <v>6952</v>
      </c>
      <c r="C4038" t="s">
        <v>6952</v>
      </c>
      <c r="G4038" s="1">
        <v>-11400.120288694399</v>
      </c>
      <c r="H4038" s="1">
        <v>4.4988101437660002E-4</v>
      </c>
      <c r="K4038" s="4">
        <v>84176030.480000004</v>
      </c>
      <c r="L4038" s="5">
        <v>4375001</v>
      </c>
      <c r="M4038" s="6">
        <v>19.240231000000001</v>
      </c>
      <c r="AB4038" s="8" t="s">
        <v>5282</v>
      </c>
      <c r="AG4038">
        <v>-8.1209999999999997E-3</v>
      </c>
    </row>
    <row r="4039" spans="1:33" x14ac:dyDescent="0.25">
      <c r="A4039" t="s">
        <v>5187</v>
      </c>
      <c r="B4039" t="s">
        <v>6953</v>
      </c>
      <c r="C4039" t="s">
        <v>6953</v>
      </c>
      <c r="G4039" s="1">
        <v>-12223.67678864675</v>
      </c>
      <c r="H4039" s="1">
        <v>2.7149768266520002E-4</v>
      </c>
      <c r="K4039" s="4">
        <v>84176030.480000004</v>
      </c>
      <c r="L4039" s="5">
        <v>4375001</v>
      </c>
      <c r="M4039" s="6">
        <v>19.240231000000001</v>
      </c>
      <c r="AB4039" s="8" t="s">
        <v>5282</v>
      </c>
      <c r="AG4039">
        <v>-8.1209999999999997E-3</v>
      </c>
    </row>
    <row r="4040" spans="1:33" x14ac:dyDescent="0.25">
      <c r="A4040" t="s">
        <v>5187</v>
      </c>
      <c r="B4040" t="s">
        <v>6954</v>
      </c>
      <c r="C4040" t="s">
        <v>6954</v>
      </c>
      <c r="G4040" s="1">
        <v>-12347.520841886881</v>
      </c>
      <c r="H4040" s="1">
        <v>1.8621858111250001E-4</v>
      </c>
      <c r="K4040" s="4">
        <v>84176030.480000004</v>
      </c>
      <c r="L4040" s="5">
        <v>4375001</v>
      </c>
      <c r="M4040" s="6">
        <v>19.240231000000001</v>
      </c>
      <c r="AB4040" s="8" t="s">
        <v>5282</v>
      </c>
      <c r="AG4040">
        <v>-8.1209999999999997E-3</v>
      </c>
    </row>
    <row r="4041" spans="1:33" x14ac:dyDescent="0.25">
      <c r="A4041" t="s">
        <v>5187</v>
      </c>
      <c r="B4041" t="s">
        <v>6955</v>
      </c>
      <c r="C4041" t="s">
        <v>6955</v>
      </c>
      <c r="G4041" s="1">
        <v>-12546.64428155289</v>
      </c>
      <c r="H4041" s="1">
        <v>1.055888947795E-4</v>
      </c>
      <c r="K4041" s="4">
        <v>84176030.480000004</v>
      </c>
      <c r="L4041" s="5">
        <v>4375001</v>
      </c>
      <c r="M4041" s="6">
        <v>19.240231000000001</v>
      </c>
      <c r="AB4041" s="8" t="s">
        <v>5282</v>
      </c>
      <c r="AG4041">
        <v>-8.1209999999999997E-3</v>
      </c>
    </row>
    <row r="4042" spans="1:33" x14ac:dyDescent="0.25">
      <c r="A4042" t="s">
        <v>5187</v>
      </c>
      <c r="B4042" t="s">
        <v>6956</v>
      </c>
      <c r="C4042" t="s">
        <v>6956</v>
      </c>
      <c r="G4042" s="1">
        <v>-12138.66651184026</v>
      </c>
      <c r="H4042" s="1">
        <v>4.1902132180373783E-5</v>
      </c>
      <c r="K4042" s="4">
        <v>84176030.480000004</v>
      </c>
      <c r="L4042" s="5">
        <v>4375001</v>
      </c>
      <c r="M4042" s="6">
        <v>19.240231000000001</v>
      </c>
      <c r="AB4042" s="8" t="s">
        <v>5282</v>
      </c>
      <c r="AG4042">
        <v>-8.1209999999999997E-3</v>
      </c>
    </row>
    <row r="4043" spans="1:33" x14ac:dyDescent="0.25">
      <c r="A4043" t="s">
        <v>5187</v>
      </c>
      <c r="B4043" t="s">
        <v>6957</v>
      </c>
      <c r="C4043" t="s">
        <v>6957</v>
      </c>
      <c r="G4043" s="1">
        <v>-9943.9608295141243</v>
      </c>
      <c r="H4043" s="1">
        <v>1.2761116067533001E-3</v>
      </c>
      <c r="K4043" s="4">
        <v>84176030.480000004</v>
      </c>
      <c r="L4043" s="5">
        <v>4375001</v>
      </c>
      <c r="M4043" s="6">
        <v>19.240231000000001</v>
      </c>
      <c r="AB4043" s="8" t="s">
        <v>5282</v>
      </c>
      <c r="AG4043">
        <v>-8.1209999999999997E-3</v>
      </c>
    </row>
    <row r="4044" spans="1:33" x14ac:dyDescent="0.25">
      <c r="A4044" t="s">
        <v>5187</v>
      </c>
      <c r="B4044" t="s">
        <v>6958</v>
      </c>
      <c r="C4044" t="s">
        <v>6958</v>
      </c>
      <c r="G4044" s="1">
        <v>-9584.7682327953917</v>
      </c>
      <c r="H4044" s="1">
        <v>1.1557848601407999E-3</v>
      </c>
      <c r="K4044" s="4">
        <v>84176030.480000004</v>
      </c>
      <c r="L4044" s="5">
        <v>4375001</v>
      </c>
      <c r="M4044" s="6">
        <v>19.240231000000001</v>
      </c>
      <c r="AB4044" s="8" t="s">
        <v>5282</v>
      </c>
      <c r="AG4044">
        <v>-8.1209999999999997E-3</v>
      </c>
    </row>
    <row r="4045" spans="1:33" x14ac:dyDescent="0.25">
      <c r="A4045" t="s">
        <v>5187</v>
      </c>
      <c r="B4045" t="s">
        <v>6959</v>
      </c>
      <c r="C4045" t="s">
        <v>6959</v>
      </c>
      <c r="G4045" s="1">
        <v>-11224.36216083808</v>
      </c>
      <c r="H4045" s="1">
        <v>1.2582782637423999E-3</v>
      </c>
      <c r="K4045" s="4">
        <v>84176030.480000004</v>
      </c>
      <c r="L4045" s="5">
        <v>4375001</v>
      </c>
      <c r="M4045" s="6">
        <v>19.240231000000001</v>
      </c>
      <c r="AB4045" s="8" t="s">
        <v>5282</v>
      </c>
      <c r="AG4045">
        <v>-8.1209999999999997E-3</v>
      </c>
    </row>
    <row r="4046" spans="1:33" x14ac:dyDescent="0.25">
      <c r="A4046" t="s">
        <v>5187</v>
      </c>
      <c r="B4046" t="s">
        <v>6960</v>
      </c>
      <c r="C4046" t="s">
        <v>6960</v>
      </c>
      <c r="G4046" s="1">
        <v>-10959.66320046098</v>
      </c>
      <c r="H4046" s="1">
        <v>9.1598163435959996E-4</v>
      </c>
      <c r="K4046" s="4">
        <v>84176030.480000004</v>
      </c>
      <c r="L4046" s="5">
        <v>4375001</v>
      </c>
      <c r="M4046" s="6">
        <v>19.240231000000001</v>
      </c>
      <c r="AB4046" s="8" t="s">
        <v>5282</v>
      </c>
      <c r="AG4046">
        <v>-8.1209999999999997E-3</v>
      </c>
    </row>
    <row r="4047" spans="1:33" x14ac:dyDescent="0.25">
      <c r="A4047" t="s">
        <v>5187</v>
      </c>
      <c r="B4047" t="s">
        <v>6961</v>
      </c>
      <c r="C4047" t="s">
        <v>6961</v>
      </c>
      <c r="G4047" s="1">
        <v>-10422.83425723901</v>
      </c>
      <c r="H4047" s="1">
        <v>9.7548281756779998E-4</v>
      </c>
      <c r="K4047" s="4">
        <v>84176030.480000004</v>
      </c>
      <c r="L4047" s="5">
        <v>4375001</v>
      </c>
      <c r="M4047" s="6">
        <v>19.240231000000001</v>
      </c>
      <c r="AB4047" s="8" t="s">
        <v>5282</v>
      </c>
      <c r="AG4047">
        <v>-8.1209999999999997E-3</v>
      </c>
    </row>
    <row r="4048" spans="1:33" x14ac:dyDescent="0.25">
      <c r="A4048" t="s">
        <v>5187</v>
      </c>
      <c r="B4048" t="s">
        <v>6962</v>
      </c>
      <c r="C4048" t="s">
        <v>6962</v>
      </c>
      <c r="G4048" s="1">
        <v>-12665.29673417194</v>
      </c>
      <c r="K4048" s="4">
        <v>84176030.480000004</v>
      </c>
      <c r="L4048" s="5">
        <v>4375001</v>
      </c>
      <c r="M4048" s="6">
        <v>19.240231000000001</v>
      </c>
      <c r="AB4048" s="8" t="s">
        <v>5282</v>
      </c>
      <c r="AG4048">
        <v>-8.1209999999999997E-3</v>
      </c>
    </row>
    <row r="4049" spans="1:33" x14ac:dyDescent="0.25">
      <c r="A4049" t="s">
        <v>5187</v>
      </c>
      <c r="B4049" t="s">
        <v>6963</v>
      </c>
      <c r="C4049" t="s">
        <v>6963</v>
      </c>
      <c r="G4049" s="1">
        <v>-10590.986152334861</v>
      </c>
      <c r="H4049" s="1">
        <v>9.9769800178789989E-4</v>
      </c>
      <c r="K4049" s="4">
        <v>84176030.480000004</v>
      </c>
      <c r="L4049" s="5">
        <v>4375001</v>
      </c>
      <c r="M4049" s="6">
        <v>19.240231000000001</v>
      </c>
      <c r="AB4049" s="8" t="s">
        <v>5282</v>
      </c>
      <c r="AG4049">
        <v>-8.1209999999999997E-3</v>
      </c>
    </row>
    <row r="4050" spans="1:33" x14ac:dyDescent="0.25">
      <c r="A4050" t="s">
        <v>5187</v>
      </c>
      <c r="B4050" t="s">
        <v>6964</v>
      </c>
      <c r="C4050" t="s">
        <v>6964</v>
      </c>
      <c r="G4050" s="1">
        <v>-12103.991375470479</v>
      </c>
      <c r="H4050" s="1">
        <v>8.8845291742615523E-6</v>
      </c>
      <c r="K4050" s="4">
        <v>84176030.480000004</v>
      </c>
      <c r="L4050" s="5">
        <v>4375001</v>
      </c>
      <c r="M4050" s="6">
        <v>19.240231000000001</v>
      </c>
      <c r="AB4050" s="8" t="s">
        <v>5282</v>
      </c>
      <c r="AG4050">
        <v>-8.1209999999999997E-3</v>
      </c>
    </row>
    <row r="4051" spans="1:33" x14ac:dyDescent="0.25">
      <c r="A4051" t="s">
        <v>5187</v>
      </c>
      <c r="B4051" t="s">
        <v>6965</v>
      </c>
      <c r="C4051" t="s">
        <v>6965</v>
      </c>
      <c r="G4051" s="1">
        <v>-10397.33744497362</v>
      </c>
      <c r="H4051" s="1">
        <v>7.718560839164E-4</v>
      </c>
      <c r="K4051" s="4">
        <v>84176030.480000004</v>
      </c>
      <c r="L4051" s="5">
        <v>4375001</v>
      </c>
      <c r="M4051" s="6">
        <v>19.240231000000001</v>
      </c>
      <c r="AB4051" s="8" t="s">
        <v>5282</v>
      </c>
      <c r="AG4051">
        <v>-8.1209999999999997E-3</v>
      </c>
    </row>
    <row r="4052" spans="1:33" x14ac:dyDescent="0.25">
      <c r="A4052" t="s">
        <v>5187</v>
      </c>
      <c r="B4052" t="s">
        <v>6966</v>
      </c>
      <c r="C4052" t="s">
        <v>6966</v>
      </c>
      <c r="G4052" s="1">
        <v>-11194.84015868855</v>
      </c>
      <c r="H4052" s="1">
        <v>1.0160749805097999E-3</v>
      </c>
      <c r="K4052" s="4">
        <v>84176030.480000004</v>
      </c>
      <c r="L4052" s="5">
        <v>4375001</v>
      </c>
      <c r="M4052" s="6">
        <v>19.240231000000001</v>
      </c>
      <c r="AB4052" s="8" t="s">
        <v>5282</v>
      </c>
      <c r="AG4052">
        <v>-8.1209999999999997E-3</v>
      </c>
    </row>
    <row r="4053" spans="1:33" x14ac:dyDescent="0.25">
      <c r="A4053" t="s">
        <v>5187</v>
      </c>
      <c r="B4053" t="s">
        <v>6967</v>
      </c>
      <c r="C4053" t="s">
        <v>6967</v>
      </c>
      <c r="G4053" s="1">
        <v>-12627.57541159613</v>
      </c>
      <c r="K4053" s="4">
        <v>84176030.480000004</v>
      </c>
      <c r="L4053" s="5">
        <v>4375001</v>
      </c>
      <c r="M4053" s="6">
        <v>19.240231000000001</v>
      </c>
      <c r="AB4053" s="8" t="s">
        <v>5282</v>
      </c>
      <c r="AG4053">
        <v>-8.1209999999999997E-3</v>
      </c>
    </row>
    <row r="4054" spans="1:33" x14ac:dyDescent="0.25">
      <c r="A4054" t="s">
        <v>5187</v>
      </c>
      <c r="B4054" t="s">
        <v>6968</v>
      </c>
      <c r="C4054" t="s">
        <v>6968</v>
      </c>
      <c r="G4054" s="1">
        <v>-11165.43447546441</v>
      </c>
      <c r="H4054" s="1">
        <v>8.2191590778440005E-4</v>
      </c>
      <c r="K4054" s="4">
        <v>84176030.480000004</v>
      </c>
      <c r="L4054" s="5">
        <v>4375001</v>
      </c>
      <c r="M4054" s="6">
        <v>19.240231000000001</v>
      </c>
      <c r="AB4054" s="8" t="s">
        <v>5282</v>
      </c>
      <c r="AG4054">
        <v>-8.1209999999999997E-3</v>
      </c>
    </row>
    <row r="4055" spans="1:33" x14ac:dyDescent="0.25">
      <c r="A4055" t="s">
        <v>5187</v>
      </c>
      <c r="B4055" t="s">
        <v>6969</v>
      </c>
      <c r="C4055" t="s">
        <v>6969</v>
      </c>
      <c r="G4055" s="1">
        <v>-13673.208652991871</v>
      </c>
      <c r="H4055" s="1">
        <v>3.4231380317455761E-6</v>
      </c>
      <c r="K4055" s="4">
        <v>84176030.480000004</v>
      </c>
      <c r="L4055" s="5">
        <v>4375001</v>
      </c>
      <c r="M4055" s="6">
        <v>19.240231000000001</v>
      </c>
      <c r="AB4055" s="8" t="s">
        <v>5282</v>
      </c>
      <c r="AG4055">
        <v>-8.1209999999999997E-3</v>
      </c>
    </row>
    <row r="4056" spans="1:33" x14ac:dyDescent="0.25">
      <c r="A4056" t="s">
        <v>5187</v>
      </c>
      <c r="B4056" t="s">
        <v>6970</v>
      </c>
      <c r="C4056" t="s">
        <v>6970</v>
      </c>
      <c r="G4056" s="1">
        <v>-13630.237606961169</v>
      </c>
      <c r="H4056" s="1">
        <v>7.7408112280134298E-6</v>
      </c>
      <c r="K4056" s="4">
        <v>84176030.480000004</v>
      </c>
      <c r="L4056" s="5">
        <v>4375001</v>
      </c>
      <c r="M4056" s="6">
        <v>19.240231000000001</v>
      </c>
      <c r="AB4056" s="8" t="s">
        <v>5282</v>
      </c>
      <c r="AG4056">
        <v>-8.1209999999999997E-3</v>
      </c>
    </row>
    <row r="4057" spans="1:33" x14ac:dyDescent="0.25">
      <c r="A4057" t="s">
        <v>5187</v>
      </c>
      <c r="B4057" t="s">
        <v>6971</v>
      </c>
      <c r="C4057" t="s">
        <v>6971</v>
      </c>
      <c r="G4057" s="1">
        <v>-12551.74539699649</v>
      </c>
      <c r="H4057" s="1">
        <v>1.685596632082082E-5</v>
      </c>
      <c r="K4057" s="4">
        <v>84176030.480000004</v>
      </c>
      <c r="L4057" s="5">
        <v>4375001</v>
      </c>
      <c r="M4057" s="6">
        <v>19.240231000000001</v>
      </c>
      <c r="AB4057" s="8" t="s">
        <v>5282</v>
      </c>
      <c r="AG4057">
        <v>-8.1209999999999997E-3</v>
      </c>
    </row>
    <row r="4058" spans="1:33" x14ac:dyDescent="0.25">
      <c r="A4058" t="s">
        <v>5187</v>
      </c>
      <c r="B4058" t="s">
        <v>6972</v>
      </c>
      <c r="C4058" t="s">
        <v>6972</v>
      </c>
      <c r="G4058" s="1">
        <v>-12381.52093137649</v>
      </c>
      <c r="H4058" s="1">
        <v>3.2930209318808148E-5</v>
      </c>
      <c r="K4058" s="4">
        <v>84176030.480000004</v>
      </c>
      <c r="L4058" s="5">
        <v>4375001</v>
      </c>
      <c r="M4058" s="6">
        <v>19.240231000000001</v>
      </c>
      <c r="AB4058" s="8" t="s">
        <v>5282</v>
      </c>
      <c r="AG4058">
        <v>-8.1209999999999997E-3</v>
      </c>
    </row>
    <row r="4059" spans="1:33" x14ac:dyDescent="0.25">
      <c r="A4059" t="s">
        <v>5187</v>
      </c>
      <c r="B4059" t="s">
        <v>6973</v>
      </c>
      <c r="C4059" t="s">
        <v>6973</v>
      </c>
      <c r="G4059" s="1">
        <v>-13082.682176218501</v>
      </c>
      <c r="H4059" s="1">
        <v>1.549829084182718E-10</v>
      </c>
      <c r="K4059" s="4">
        <v>84176030.480000004</v>
      </c>
      <c r="L4059" s="5">
        <v>4375001</v>
      </c>
      <c r="M4059" s="6">
        <v>19.240231000000001</v>
      </c>
      <c r="AB4059" s="8" t="s">
        <v>5282</v>
      </c>
      <c r="AG4059">
        <v>-8.1209999999999997E-3</v>
      </c>
    </row>
    <row r="4060" spans="1:33" x14ac:dyDescent="0.25">
      <c r="A4060" t="s">
        <v>5187</v>
      </c>
      <c r="B4060" t="s">
        <v>6974</v>
      </c>
      <c r="C4060" t="s">
        <v>6974</v>
      </c>
      <c r="G4060" s="1">
        <v>-11864.947572160259</v>
      </c>
      <c r="H4060" s="1">
        <v>7.8518024541549246E-6</v>
      </c>
      <c r="K4060" s="4">
        <v>84176030.480000004</v>
      </c>
      <c r="L4060" s="5">
        <v>4375001</v>
      </c>
      <c r="M4060" s="6">
        <v>19.240231000000001</v>
      </c>
      <c r="AB4060" s="8" t="s">
        <v>5282</v>
      </c>
      <c r="AG4060">
        <v>-8.1209999999999997E-3</v>
      </c>
    </row>
    <row r="4061" spans="1:33" x14ac:dyDescent="0.25">
      <c r="A4061" t="s">
        <v>5187</v>
      </c>
      <c r="B4061" t="s">
        <v>6975</v>
      </c>
      <c r="C4061" t="s">
        <v>6975</v>
      </c>
      <c r="G4061" s="1">
        <v>-12867.355093410421</v>
      </c>
      <c r="H4061" s="1">
        <v>1.8147304215932949E-8</v>
      </c>
      <c r="K4061" s="4">
        <v>84176030.480000004</v>
      </c>
      <c r="L4061" s="5">
        <v>4375001</v>
      </c>
      <c r="M4061" s="6">
        <v>19.240231000000001</v>
      </c>
      <c r="AB4061" s="8" t="s">
        <v>5282</v>
      </c>
      <c r="AG4061">
        <v>-8.1209999999999997E-3</v>
      </c>
    </row>
    <row r="4062" spans="1:33" x14ac:dyDescent="0.25">
      <c r="A4062" t="s">
        <v>5187</v>
      </c>
      <c r="B4062" t="s">
        <v>6976</v>
      </c>
      <c r="C4062" t="s">
        <v>6976</v>
      </c>
      <c r="G4062" s="1">
        <v>-13587.468811933069</v>
      </c>
      <c r="H4062" s="1">
        <v>1.6608380499849091E-5</v>
      </c>
      <c r="K4062" s="4">
        <v>84176030.480000004</v>
      </c>
      <c r="L4062" s="5">
        <v>4375001</v>
      </c>
      <c r="M4062" s="6">
        <v>19.240231000000001</v>
      </c>
      <c r="AB4062" s="8" t="s">
        <v>5282</v>
      </c>
      <c r="AG4062">
        <v>-8.1209999999999997E-3</v>
      </c>
    </row>
    <row r="4063" spans="1:33" x14ac:dyDescent="0.25">
      <c r="A4063" t="s">
        <v>5187</v>
      </c>
      <c r="B4063" t="s">
        <v>6977</v>
      </c>
      <c r="C4063" t="s">
        <v>6977</v>
      </c>
      <c r="G4063" s="1">
        <v>-12732.70020915749</v>
      </c>
      <c r="H4063" s="1">
        <v>2.323052920286E-7</v>
      </c>
      <c r="K4063" s="4">
        <v>84176030.480000004</v>
      </c>
      <c r="L4063" s="5">
        <v>4375001</v>
      </c>
      <c r="M4063" s="6">
        <v>19.240231000000001</v>
      </c>
      <c r="AB4063" s="8" t="s">
        <v>5282</v>
      </c>
      <c r="AG4063">
        <v>-8.1209999999999997E-3</v>
      </c>
    </row>
    <row r="4064" spans="1:33" x14ac:dyDescent="0.25">
      <c r="A4064" t="s">
        <v>5187</v>
      </c>
      <c r="B4064" t="s">
        <v>6978</v>
      </c>
      <c r="C4064" t="s">
        <v>6978</v>
      </c>
      <c r="G4064" s="1">
        <v>-12515.358129825519</v>
      </c>
      <c r="H4064" s="1">
        <v>3.1486321112234069E-5</v>
      </c>
      <c r="K4064" s="4">
        <v>84176030.480000004</v>
      </c>
      <c r="L4064" s="5">
        <v>4375001</v>
      </c>
      <c r="M4064" s="6">
        <v>19.240231000000001</v>
      </c>
      <c r="AB4064" s="8" t="s">
        <v>5282</v>
      </c>
      <c r="AG4064">
        <v>-8.1209999999999997E-3</v>
      </c>
    </row>
    <row r="4065" spans="1:33" x14ac:dyDescent="0.25">
      <c r="A4065" t="s">
        <v>5187</v>
      </c>
      <c r="B4065" t="s">
        <v>6979</v>
      </c>
      <c r="C4065" t="s">
        <v>6979</v>
      </c>
      <c r="G4065" s="1">
        <v>-12118.09815728895</v>
      </c>
      <c r="H4065" s="1">
        <v>1.29536417054858E-6</v>
      </c>
      <c r="K4065" s="4">
        <v>84176030.480000004</v>
      </c>
      <c r="L4065" s="5">
        <v>4375001</v>
      </c>
      <c r="M4065" s="6">
        <v>19.240231000000001</v>
      </c>
      <c r="AB4065" s="8" t="s">
        <v>5282</v>
      </c>
      <c r="AG4065">
        <v>-8.1209999999999997E-3</v>
      </c>
    </row>
    <row r="4066" spans="1:33" x14ac:dyDescent="0.25">
      <c r="A4066" t="s">
        <v>5187</v>
      </c>
      <c r="B4066" t="s">
        <v>6980</v>
      </c>
      <c r="C4066" t="s">
        <v>6980</v>
      </c>
      <c r="G4066" s="1">
        <v>-11577.810663348269</v>
      </c>
      <c r="H4066" s="1">
        <v>1.081894518466E-4</v>
      </c>
      <c r="K4066" s="4">
        <v>84176030.480000004</v>
      </c>
      <c r="L4066" s="5">
        <v>4375001</v>
      </c>
      <c r="M4066" s="6">
        <v>19.240231000000001</v>
      </c>
      <c r="AB4066" s="8" t="s">
        <v>5282</v>
      </c>
      <c r="AG4066">
        <v>-8.1209999999999997E-3</v>
      </c>
    </row>
    <row r="4067" spans="1:33" x14ac:dyDescent="0.25">
      <c r="A4067" t="s">
        <v>5187</v>
      </c>
      <c r="B4067" t="s">
        <v>6981</v>
      </c>
      <c r="C4067" t="s">
        <v>6981</v>
      </c>
      <c r="G4067" s="1">
        <v>-12346.160580987909</v>
      </c>
      <c r="H4067" s="1">
        <v>5.7047361468128051E-5</v>
      </c>
      <c r="K4067" s="4">
        <v>84176030.480000004</v>
      </c>
      <c r="L4067" s="5">
        <v>4375001</v>
      </c>
      <c r="M4067" s="6">
        <v>19.240231000000001</v>
      </c>
      <c r="AB4067" s="8" t="s">
        <v>5282</v>
      </c>
      <c r="AG4067">
        <v>-8.1209999999999997E-3</v>
      </c>
    </row>
    <row r="4068" spans="1:33" x14ac:dyDescent="0.25">
      <c r="A4068" t="s">
        <v>5187</v>
      </c>
      <c r="B4068" t="s">
        <v>6982</v>
      </c>
      <c r="C4068" t="s">
        <v>6982</v>
      </c>
      <c r="G4068" s="1">
        <v>-11398.152500405129</v>
      </c>
      <c r="H4068" s="1">
        <v>1.5044915943779999E-4</v>
      </c>
      <c r="K4068" s="4">
        <v>84176030.480000004</v>
      </c>
      <c r="L4068" s="5">
        <v>4375001</v>
      </c>
      <c r="M4068" s="6">
        <v>19.240231000000001</v>
      </c>
      <c r="AB4068" s="8" t="s">
        <v>5282</v>
      </c>
      <c r="AG4068">
        <v>-8.1209999999999997E-3</v>
      </c>
    </row>
    <row r="4069" spans="1:33" x14ac:dyDescent="0.25">
      <c r="A4069" t="s">
        <v>5187</v>
      </c>
      <c r="B4069" t="s">
        <v>6983</v>
      </c>
      <c r="C4069" t="s">
        <v>6983</v>
      </c>
      <c r="G4069" s="1">
        <v>-11432.092735405589</v>
      </c>
      <c r="H4069" s="1">
        <v>2.0589073199470001E-4</v>
      </c>
      <c r="K4069" s="4">
        <v>84176030.480000004</v>
      </c>
      <c r="L4069" s="5">
        <v>4375001</v>
      </c>
      <c r="M4069" s="6">
        <v>19.240231000000001</v>
      </c>
      <c r="AB4069" s="8" t="s">
        <v>5282</v>
      </c>
      <c r="AG4069">
        <v>-8.1209999999999997E-3</v>
      </c>
    </row>
    <row r="4070" spans="1:33" x14ac:dyDescent="0.25">
      <c r="A4070" t="s">
        <v>5187</v>
      </c>
      <c r="B4070" t="s">
        <v>6984</v>
      </c>
      <c r="C4070" t="s">
        <v>6984</v>
      </c>
      <c r="G4070" s="1">
        <v>-13043.26478558831</v>
      </c>
      <c r="H4070" s="1">
        <v>1.6652703133672249E-9</v>
      </c>
      <c r="K4070" s="4">
        <v>84176030.480000004</v>
      </c>
      <c r="L4070" s="5">
        <v>4375001</v>
      </c>
      <c r="M4070" s="6">
        <v>19.240231000000001</v>
      </c>
      <c r="AB4070" s="8" t="s">
        <v>5282</v>
      </c>
      <c r="AG4070">
        <v>-8.1209999999999997E-3</v>
      </c>
    </row>
    <row r="4071" spans="1:33" x14ac:dyDescent="0.25">
      <c r="A4071" t="s">
        <v>5187</v>
      </c>
      <c r="B4071" t="s">
        <v>6985</v>
      </c>
      <c r="C4071" t="s">
        <v>6985</v>
      </c>
      <c r="G4071" s="1">
        <v>-11832.52624026903</v>
      </c>
      <c r="H4071" s="1">
        <v>1.5964366308878411E-5</v>
      </c>
      <c r="K4071" s="4">
        <v>84176030.480000004</v>
      </c>
      <c r="L4071" s="5">
        <v>4375001</v>
      </c>
      <c r="M4071" s="6">
        <v>19.240231000000001</v>
      </c>
      <c r="AB4071" s="8" t="s">
        <v>5282</v>
      </c>
      <c r="AG4071">
        <v>-8.1209999999999997E-3</v>
      </c>
    </row>
    <row r="4072" spans="1:33" x14ac:dyDescent="0.25">
      <c r="A4072" t="s">
        <v>5187</v>
      </c>
      <c r="B4072" t="s">
        <v>6986</v>
      </c>
      <c r="C4072" t="s">
        <v>6986</v>
      </c>
      <c r="G4072" s="1">
        <v>-11841.61768389349</v>
      </c>
      <c r="H4072" s="1">
        <v>7.3708882242362236E-6</v>
      </c>
      <c r="K4072" s="4">
        <v>84176030.480000004</v>
      </c>
      <c r="L4072" s="5">
        <v>4375001</v>
      </c>
      <c r="M4072" s="6">
        <v>19.240231000000001</v>
      </c>
      <c r="AB4072" s="8" t="s">
        <v>5282</v>
      </c>
      <c r="AG4072">
        <v>-8.1209999999999997E-3</v>
      </c>
    </row>
    <row r="4073" spans="1:33" x14ac:dyDescent="0.25">
      <c r="A4073" t="s">
        <v>5187</v>
      </c>
      <c r="B4073" t="s">
        <v>6987</v>
      </c>
      <c r="C4073" t="s">
        <v>6987</v>
      </c>
      <c r="G4073" s="1">
        <v>-12829.14506528247</v>
      </c>
      <c r="H4073" s="1">
        <v>9.3408231156007404E-8</v>
      </c>
      <c r="K4073" s="4">
        <v>84176030.480000004</v>
      </c>
      <c r="L4073" s="5">
        <v>4375001</v>
      </c>
      <c r="M4073" s="6">
        <v>19.240231000000001</v>
      </c>
      <c r="AB4073" s="8" t="s">
        <v>5282</v>
      </c>
      <c r="AG4073">
        <v>-8.1209999999999997E-3</v>
      </c>
    </row>
    <row r="4074" spans="1:33" x14ac:dyDescent="0.25">
      <c r="A4074" t="s">
        <v>5187</v>
      </c>
      <c r="B4074" t="s">
        <v>6988</v>
      </c>
      <c r="C4074" t="s">
        <v>6988</v>
      </c>
      <c r="G4074" s="1">
        <v>-12695.296214010979</v>
      </c>
      <c r="H4074" s="1">
        <v>8.1698421126407965E-7</v>
      </c>
      <c r="K4074" s="4">
        <v>84176030.480000004</v>
      </c>
      <c r="L4074" s="5">
        <v>4375001</v>
      </c>
      <c r="M4074" s="6">
        <v>19.240231000000001</v>
      </c>
      <c r="AB4074" s="8" t="s">
        <v>5282</v>
      </c>
      <c r="AG4074">
        <v>-8.1209999999999997E-3</v>
      </c>
    </row>
    <row r="4075" spans="1:33" x14ac:dyDescent="0.25">
      <c r="A4075" t="s">
        <v>5187</v>
      </c>
      <c r="B4075" t="s">
        <v>6989</v>
      </c>
      <c r="C4075" t="s">
        <v>6989</v>
      </c>
      <c r="G4075" s="1">
        <v>-13544.90100065476</v>
      </c>
      <c r="H4075" s="1">
        <v>3.3846883114594413E-5</v>
      </c>
      <c r="K4075" s="4">
        <v>84176030.480000004</v>
      </c>
      <c r="L4075" s="5">
        <v>4375001</v>
      </c>
      <c r="M4075" s="6">
        <v>19.240231000000001</v>
      </c>
      <c r="AB4075" s="8" t="s">
        <v>5282</v>
      </c>
      <c r="AG4075">
        <v>-8.1209999999999997E-3</v>
      </c>
    </row>
    <row r="4076" spans="1:33" x14ac:dyDescent="0.25">
      <c r="A4076" t="s">
        <v>5187</v>
      </c>
      <c r="B4076" t="s">
        <v>6990</v>
      </c>
      <c r="C4076" t="s">
        <v>6990</v>
      </c>
      <c r="G4076" s="1">
        <v>-13171.4549827874</v>
      </c>
      <c r="K4076" s="4">
        <v>84176030.480000004</v>
      </c>
      <c r="L4076" s="5">
        <v>4375001</v>
      </c>
      <c r="M4076" s="6">
        <v>19.240231000000001</v>
      </c>
      <c r="AB4076" s="8" t="s">
        <v>5282</v>
      </c>
      <c r="AG4076">
        <v>-8.1209999999999997E-3</v>
      </c>
    </row>
    <row r="4077" spans="1:33" x14ac:dyDescent="0.25">
      <c r="A4077" t="s">
        <v>5187</v>
      </c>
      <c r="B4077" t="s">
        <v>6991</v>
      </c>
      <c r="C4077" t="s">
        <v>6991</v>
      </c>
      <c r="G4077" s="1">
        <v>-12479.128862583329</v>
      </c>
      <c r="H4077" s="1">
        <v>5.6607818245087092E-5</v>
      </c>
      <c r="K4077" s="4">
        <v>84176030.480000004</v>
      </c>
      <c r="L4077" s="5">
        <v>4375001</v>
      </c>
      <c r="M4077" s="6">
        <v>19.240231000000001</v>
      </c>
      <c r="AB4077" s="8" t="s">
        <v>5282</v>
      </c>
      <c r="AG4077">
        <v>-8.1209999999999997E-3</v>
      </c>
    </row>
    <row r="4078" spans="1:33" x14ac:dyDescent="0.25">
      <c r="A4078" t="s">
        <v>5187</v>
      </c>
      <c r="B4078" t="s">
        <v>6992</v>
      </c>
      <c r="C4078" t="s">
        <v>6992</v>
      </c>
      <c r="G4078" s="1">
        <v>-12084.2101556746</v>
      </c>
      <c r="H4078" s="1">
        <v>3.4449357669241212E-6</v>
      </c>
      <c r="K4078" s="4">
        <v>84176030.480000004</v>
      </c>
      <c r="L4078" s="5">
        <v>4375001</v>
      </c>
      <c r="M4078" s="6">
        <v>19.240231000000001</v>
      </c>
      <c r="AB4078" s="8" t="s">
        <v>5282</v>
      </c>
      <c r="AG4078">
        <v>-8.1209999999999997E-3</v>
      </c>
    </row>
    <row r="4079" spans="1:33" x14ac:dyDescent="0.25">
      <c r="A4079" t="s">
        <v>5187</v>
      </c>
      <c r="B4079" t="s">
        <v>6993</v>
      </c>
      <c r="C4079" t="s">
        <v>6993</v>
      </c>
      <c r="G4079" s="1">
        <v>-11546.871224973769</v>
      </c>
      <c r="H4079" s="1">
        <v>1.5416681902069999E-4</v>
      </c>
      <c r="K4079" s="4">
        <v>84176030.480000004</v>
      </c>
      <c r="L4079" s="5">
        <v>4375001</v>
      </c>
      <c r="M4079" s="6">
        <v>19.240231000000001</v>
      </c>
      <c r="AB4079" s="8" t="s">
        <v>5282</v>
      </c>
      <c r="AG4079">
        <v>-8.1209999999999997E-3</v>
      </c>
    </row>
    <row r="4080" spans="1:33" x14ac:dyDescent="0.25">
      <c r="A4080" t="s">
        <v>5187</v>
      </c>
      <c r="B4080" t="s">
        <v>6994</v>
      </c>
      <c r="C4080" t="s">
        <v>6994</v>
      </c>
      <c r="G4080" s="1">
        <v>-12603.340507926039</v>
      </c>
      <c r="H4080" s="1">
        <v>6.3962192639486416E-13</v>
      </c>
      <c r="K4080" s="4">
        <v>84176030.480000004</v>
      </c>
      <c r="L4080" s="5">
        <v>4375001</v>
      </c>
      <c r="M4080" s="6">
        <v>19.240231000000001</v>
      </c>
      <c r="AB4080" s="8" t="s">
        <v>5282</v>
      </c>
      <c r="AG4080">
        <v>-8.1209999999999997E-3</v>
      </c>
    </row>
    <row r="4081" spans="1:33" x14ac:dyDescent="0.25">
      <c r="A4081" t="s">
        <v>5187</v>
      </c>
      <c r="B4081" t="s">
        <v>6995</v>
      </c>
      <c r="C4081" t="s">
        <v>6995</v>
      </c>
      <c r="G4081" s="1">
        <v>-11368.20183199729</v>
      </c>
      <c r="H4081" s="1">
        <v>2.0361179634489999E-4</v>
      </c>
      <c r="K4081" s="4">
        <v>84176030.480000004</v>
      </c>
      <c r="L4081" s="5">
        <v>4375001</v>
      </c>
      <c r="M4081" s="6">
        <v>19.240231000000001</v>
      </c>
      <c r="AB4081" s="8" t="s">
        <v>5282</v>
      </c>
      <c r="AG4081">
        <v>-8.1209999999999997E-3</v>
      </c>
    </row>
    <row r="4082" spans="1:33" x14ac:dyDescent="0.25">
      <c r="A4082" t="s">
        <v>5187</v>
      </c>
      <c r="B4082" t="s">
        <v>6996</v>
      </c>
      <c r="C4082" t="s">
        <v>6996</v>
      </c>
      <c r="G4082" s="1">
        <v>-12310.95149286499</v>
      </c>
      <c r="H4082" s="1">
        <v>9.5646052944158483E-5</v>
      </c>
      <c r="K4082" s="4">
        <v>84176030.480000004</v>
      </c>
      <c r="L4082" s="5">
        <v>4375001</v>
      </c>
      <c r="M4082" s="6">
        <v>19.240231000000001</v>
      </c>
      <c r="AB4082" s="8" t="s">
        <v>5282</v>
      </c>
      <c r="AG4082">
        <v>-8.1209999999999997E-3</v>
      </c>
    </row>
    <row r="4083" spans="1:33" x14ac:dyDescent="0.25">
      <c r="A4083" t="s">
        <v>5187</v>
      </c>
      <c r="B4083" t="s">
        <v>6997</v>
      </c>
      <c r="C4083" t="s">
        <v>6997</v>
      </c>
      <c r="G4083" s="1">
        <v>-10888.29610991341</v>
      </c>
      <c r="H4083" s="1">
        <v>4.1573092846589998E-4</v>
      </c>
      <c r="K4083" s="4">
        <v>84176030.480000004</v>
      </c>
      <c r="L4083" s="5">
        <v>4375001</v>
      </c>
      <c r="M4083" s="6">
        <v>19.240231000000001</v>
      </c>
      <c r="AB4083" s="8" t="s">
        <v>5282</v>
      </c>
      <c r="AG4083">
        <v>-8.1209999999999997E-3</v>
      </c>
    </row>
    <row r="4084" spans="1:33" x14ac:dyDescent="0.25">
      <c r="A4084" t="s">
        <v>5187</v>
      </c>
      <c r="B4084" t="s">
        <v>6998</v>
      </c>
      <c r="C4084" t="s">
        <v>6998</v>
      </c>
      <c r="G4084" s="1">
        <v>-11401.969886439279</v>
      </c>
      <c r="H4084" s="1">
        <v>2.6899835020640001E-4</v>
      </c>
      <c r="K4084" s="4">
        <v>84176030.480000004</v>
      </c>
      <c r="L4084" s="5">
        <v>4375001</v>
      </c>
      <c r="M4084" s="6">
        <v>19.240231000000001</v>
      </c>
      <c r="AB4084" s="8" t="s">
        <v>5282</v>
      </c>
      <c r="AG4084">
        <v>-8.1209999999999997E-3</v>
      </c>
    </row>
    <row r="4085" spans="1:33" x14ac:dyDescent="0.25">
      <c r="A4085" t="s">
        <v>5187</v>
      </c>
      <c r="B4085" t="s">
        <v>6999</v>
      </c>
      <c r="C4085" t="s">
        <v>6999</v>
      </c>
      <c r="G4085" s="1">
        <v>-11800.23761546463</v>
      </c>
      <c r="H4085" s="1">
        <v>3.1036232619503262E-5</v>
      </c>
      <c r="K4085" s="4">
        <v>84176030.480000004</v>
      </c>
      <c r="L4085" s="5">
        <v>4375001</v>
      </c>
      <c r="M4085" s="6">
        <v>19.240231000000001</v>
      </c>
      <c r="AB4085" s="8" t="s">
        <v>5282</v>
      </c>
      <c r="AG4085">
        <v>-8.1209999999999997E-3</v>
      </c>
    </row>
    <row r="4086" spans="1:33" x14ac:dyDescent="0.25">
      <c r="A4086" t="s">
        <v>5187</v>
      </c>
      <c r="B4086" t="s">
        <v>7000</v>
      </c>
      <c r="C4086" t="s">
        <v>7000</v>
      </c>
      <c r="G4086" s="1">
        <v>-13004.02527055421</v>
      </c>
      <c r="H4086" s="1">
        <v>1.465516547266149E-8</v>
      </c>
      <c r="K4086" s="4">
        <v>84176030.480000004</v>
      </c>
      <c r="L4086" s="5">
        <v>4375001</v>
      </c>
      <c r="M4086" s="6">
        <v>19.240231000000001</v>
      </c>
      <c r="AB4086" s="8" t="s">
        <v>5282</v>
      </c>
      <c r="AG4086">
        <v>-8.1209999999999997E-3</v>
      </c>
    </row>
    <row r="4087" spans="1:33" x14ac:dyDescent="0.25">
      <c r="A4087" t="s">
        <v>5187</v>
      </c>
      <c r="B4087" t="s">
        <v>7001</v>
      </c>
      <c r="C4087" t="s">
        <v>7001</v>
      </c>
      <c r="G4087" s="1">
        <v>-11809.2385695792</v>
      </c>
      <c r="H4087" s="1">
        <v>1.5879326684820808E-5</v>
      </c>
      <c r="K4087" s="4">
        <v>84176030.480000004</v>
      </c>
      <c r="L4087" s="5">
        <v>4375001</v>
      </c>
      <c r="M4087" s="6">
        <v>19.240231000000001</v>
      </c>
      <c r="AB4087" s="8" t="s">
        <v>5282</v>
      </c>
      <c r="AG4087">
        <v>-8.1209999999999997E-3</v>
      </c>
    </row>
    <row r="4088" spans="1:33" x14ac:dyDescent="0.25">
      <c r="A4088" t="s">
        <v>5187</v>
      </c>
      <c r="B4088" t="s">
        <v>7002</v>
      </c>
      <c r="C4088" t="s">
        <v>7002</v>
      </c>
      <c r="G4088" s="1">
        <v>-11366.5001889962</v>
      </c>
      <c r="H4088" s="1">
        <v>3.3350879335840002E-4</v>
      </c>
      <c r="K4088" s="4">
        <v>84176030.480000004</v>
      </c>
      <c r="L4088" s="5">
        <v>4375001</v>
      </c>
      <c r="M4088" s="6">
        <v>19.240231000000001</v>
      </c>
      <c r="AB4088" s="8" t="s">
        <v>5282</v>
      </c>
      <c r="AG4088">
        <v>-8.1209999999999997E-3</v>
      </c>
    </row>
    <row r="4089" spans="1:33" x14ac:dyDescent="0.25">
      <c r="A4089" t="s">
        <v>5187</v>
      </c>
      <c r="B4089" t="s">
        <v>7003</v>
      </c>
      <c r="C4089" t="s">
        <v>7003</v>
      </c>
      <c r="G4089" s="1">
        <v>-12791.104983668531</v>
      </c>
      <c r="H4089" s="1">
        <v>4.2177863185151589E-7</v>
      </c>
      <c r="K4089" s="4">
        <v>84176030.480000004</v>
      </c>
      <c r="L4089" s="5">
        <v>4375001</v>
      </c>
      <c r="M4089" s="6">
        <v>19.240231000000001</v>
      </c>
      <c r="AB4089" s="8" t="s">
        <v>5282</v>
      </c>
      <c r="AG4089">
        <v>-8.1209999999999997E-3</v>
      </c>
    </row>
    <row r="4090" spans="1:33" x14ac:dyDescent="0.25">
      <c r="A4090" t="s">
        <v>5187</v>
      </c>
      <c r="B4090" t="s">
        <v>7004</v>
      </c>
      <c r="C4090" t="s">
        <v>7004</v>
      </c>
      <c r="G4090" s="1">
        <v>-12658.05679589443</v>
      </c>
      <c r="H4090" s="1">
        <v>2.610282902801581E-6</v>
      </c>
      <c r="K4090" s="4">
        <v>84176030.480000004</v>
      </c>
      <c r="L4090" s="5">
        <v>4375001</v>
      </c>
      <c r="M4090" s="6">
        <v>19.240231000000001</v>
      </c>
      <c r="AB4090" s="8" t="s">
        <v>5282</v>
      </c>
      <c r="AG4090">
        <v>-8.1209999999999997E-3</v>
      </c>
    </row>
    <row r="4091" spans="1:33" x14ac:dyDescent="0.25">
      <c r="A4091" t="s">
        <v>5187</v>
      </c>
      <c r="B4091" t="s">
        <v>7005</v>
      </c>
      <c r="C4091" t="s">
        <v>7005</v>
      </c>
      <c r="G4091" s="1">
        <v>-13131.451732321369</v>
      </c>
      <c r="K4091" s="4">
        <v>84176030.480000004</v>
      </c>
      <c r="L4091" s="5">
        <v>4375001</v>
      </c>
      <c r="M4091" s="6">
        <v>19.240231000000001</v>
      </c>
      <c r="AB4091" s="8" t="s">
        <v>5282</v>
      </c>
      <c r="AG4091">
        <v>-8.1209999999999997E-3</v>
      </c>
    </row>
    <row r="4092" spans="1:33" x14ac:dyDescent="0.25">
      <c r="A4092" t="s">
        <v>5187</v>
      </c>
      <c r="B4092" t="s">
        <v>7006</v>
      </c>
      <c r="C4092" t="s">
        <v>7006</v>
      </c>
      <c r="G4092" s="1">
        <v>-12443.05668184077</v>
      </c>
      <c r="H4092" s="1">
        <v>9.8035558527364446E-5</v>
      </c>
      <c r="K4092" s="4">
        <v>84176030.480000004</v>
      </c>
      <c r="L4092" s="5">
        <v>4375001</v>
      </c>
      <c r="M4092" s="6">
        <v>19.240231000000001</v>
      </c>
      <c r="AB4092" s="8" t="s">
        <v>5282</v>
      </c>
      <c r="AG4092">
        <v>-8.1209999999999997E-3</v>
      </c>
    </row>
    <row r="4093" spans="1:33" x14ac:dyDescent="0.25">
      <c r="A4093" t="s">
        <v>5187</v>
      </c>
      <c r="B4093" t="s">
        <v>7007</v>
      </c>
      <c r="C4093" t="s">
        <v>7007</v>
      </c>
      <c r="G4093" s="1">
        <v>-12050.464106158781</v>
      </c>
      <c r="H4093" s="1">
        <v>8.5502226587678605E-6</v>
      </c>
      <c r="K4093" s="4">
        <v>84176030.480000004</v>
      </c>
      <c r="L4093" s="5">
        <v>4375001</v>
      </c>
      <c r="M4093" s="6">
        <v>19.240231000000001</v>
      </c>
      <c r="AB4093" s="8" t="s">
        <v>5282</v>
      </c>
      <c r="AG4093">
        <v>-8.1209999999999997E-3</v>
      </c>
    </row>
    <row r="4094" spans="1:33" x14ac:dyDescent="0.25">
      <c r="A4094" t="s">
        <v>5187</v>
      </c>
      <c r="B4094" t="s">
        <v>7008</v>
      </c>
      <c r="C4094" t="s">
        <v>7008</v>
      </c>
      <c r="G4094" s="1">
        <v>-13502.53291578326</v>
      </c>
      <c r="H4094" s="1">
        <v>6.5595783580141431E-5</v>
      </c>
      <c r="K4094" s="4">
        <v>84176030.480000004</v>
      </c>
      <c r="L4094" s="5">
        <v>4375001</v>
      </c>
      <c r="M4094" s="6">
        <v>19.240231000000001</v>
      </c>
      <c r="AB4094" s="8" t="s">
        <v>5282</v>
      </c>
      <c r="AG4094">
        <v>-8.1209999999999997E-3</v>
      </c>
    </row>
    <row r="4095" spans="1:33" x14ac:dyDescent="0.25">
      <c r="A4095" t="s">
        <v>5187</v>
      </c>
      <c r="B4095" t="s">
        <v>7009</v>
      </c>
      <c r="C4095" t="s">
        <v>7009</v>
      </c>
      <c r="G4095" s="1">
        <v>-11516.05564050515</v>
      </c>
      <c r="H4095" s="1">
        <v>2.1756437223740001E-4</v>
      </c>
      <c r="K4095" s="4">
        <v>84176030.480000004</v>
      </c>
      <c r="L4095" s="5">
        <v>4375001</v>
      </c>
      <c r="M4095" s="6">
        <v>19.240231000000001</v>
      </c>
      <c r="AB4095" s="8" t="s">
        <v>5282</v>
      </c>
      <c r="AG4095">
        <v>-8.1209999999999997E-3</v>
      </c>
    </row>
    <row r="4096" spans="1:33" x14ac:dyDescent="0.25">
      <c r="A4096" t="s">
        <v>5187</v>
      </c>
      <c r="B4096" t="s">
        <v>7010</v>
      </c>
      <c r="C4096" t="s">
        <v>7010</v>
      </c>
      <c r="G4096" s="1">
        <v>-12566.65685612872</v>
      </c>
      <c r="H4096" s="1">
        <v>2.2155906658655251E-11</v>
      </c>
      <c r="K4096" s="4">
        <v>84176030.480000004</v>
      </c>
      <c r="L4096" s="5">
        <v>4375001</v>
      </c>
      <c r="M4096" s="6">
        <v>19.240231000000001</v>
      </c>
      <c r="AB4096" s="8" t="s">
        <v>5282</v>
      </c>
      <c r="AG4096">
        <v>-8.1209999999999997E-3</v>
      </c>
    </row>
    <row r="4097" spans="1:33" x14ac:dyDescent="0.25">
      <c r="A4097" t="s">
        <v>5187</v>
      </c>
      <c r="B4097" t="s">
        <v>7011</v>
      </c>
      <c r="C4097" t="s">
        <v>7011</v>
      </c>
      <c r="G4097" s="1">
        <v>-11338.36905972042</v>
      </c>
      <c r="H4097" s="1">
        <v>2.7418317688130003E-4</v>
      </c>
      <c r="K4097" s="4">
        <v>84176030.480000004</v>
      </c>
      <c r="L4097" s="5">
        <v>4375001</v>
      </c>
      <c r="M4097" s="6">
        <v>19.240231000000001</v>
      </c>
      <c r="AB4097" s="8" t="s">
        <v>5282</v>
      </c>
      <c r="AG4097">
        <v>-8.1209999999999997E-3</v>
      </c>
    </row>
    <row r="4098" spans="1:33" x14ac:dyDescent="0.25">
      <c r="A4098" t="s">
        <v>5187</v>
      </c>
      <c r="B4098" t="s">
        <v>7012</v>
      </c>
      <c r="C4098" t="s">
        <v>7012</v>
      </c>
      <c r="G4098" s="1">
        <v>-12275.89280548947</v>
      </c>
      <c r="H4098" s="1">
        <v>1.542167062573E-4</v>
      </c>
      <c r="K4098" s="4">
        <v>84176030.480000004</v>
      </c>
      <c r="L4098" s="5">
        <v>4375001</v>
      </c>
      <c r="M4098" s="6">
        <v>19.240231000000001</v>
      </c>
      <c r="AB4098" s="8" t="s">
        <v>5282</v>
      </c>
      <c r="AG4098">
        <v>-8.1209999999999997E-3</v>
      </c>
    </row>
    <row r="4099" spans="1:33" x14ac:dyDescent="0.25">
      <c r="A4099" t="s">
        <v>5187</v>
      </c>
      <c r="B4099" t="s">
        <v>7013</v>
      </c>
      <c r="C4099" t="s">
        <v>7013</v>
      </c>
      <c r="G4099" s="1">
        <v>-10970.73703804256</v>
      </c>
      <c r="H4099" s="1">
        <v>5.6621869859540001E-4</v>
      </c>
      <c r="K4099" s="4">
        <v>84176030.480000004</v>
      </c>
      <c r="L4099" s="5">
        <v>4375001</v>
      </c>
      <c r="M4099" s="6">
        <v>19.240231000000001</v>
      </c>
      <c r="AB4099" s="8" t="s">
        <v>5282</v>
      </c>
      <c r="AG4099">
        <v>-8.1209999999999997E-3</v>
      </c>
    </row>
    <row r="4100" spans="1:33" x14ac:dyDescent="0.25">
      <c r="A4100" t="s">
        <v>5187</v>
      </c>
      <c r="B4100" t="s">
        <v>7014</v>
      </c>
      <c r="C4100" t="s">
        <v>7014</v>
      </c>
      <c r="G4100" s="1">
        <v>-10861.027752342819</v>
      </c>
      <c r="H4100" s="1">
        <v>5.1278334117730001E-4</v>
      </c>
      <c r="K4100" s="4">
        <v>84176030.480000004</v>
      </c>
      <c r="L4100" s="5">
        <v>4375001</v>
      </c>
      <c r="M4100" s="6">
        <v>19.240231000000001</v>
      </c>
      <c r="AB4100" s="8" t="s">
        <v>5282</v>
      </c>
      <c r="AG4100">
        <v>-8.1209999999999997E-3</v>
      </c>
    </row>
    <row r="4101" spans="1:33" x14ac:dyDescent="0.25">
      <c r="A4101" t="s">
        <v>5187</v>
      </c>
      <c r="B4101" t="s">
        <v>7015</v>
      </c>
      <c r="C4101" t="s">
        <v>7015</v>
      </c>
      <c r="G4101" s="1">
        <v>-11371.965938540379</v>
      </c>
      <c r="H4101" s="1">
        <v>3.4951341613299999E-4</v>
      </c>
      <c r="K4101" s="4">
        <v>84176030.480000004</v>
      </c>
      <c r="L4101" s="5">
        <v>4375001</v>
      </c>
      <c r="M4101" s="6">
        <v>19.240231000000001</v>
      </c>
      <c r="AB4101" s="8" t="s">
        <v>5282</v>
      </c>
      <c r="AG4101">
        <v>-8.1209999999999997E-3</v>
      </c>
    </row>
    <row r="4102" spans="1:33" x14ac:dyDescent="0.25">
      <c r="A4102" t="s">
        <v>5187</v>
      </c>
      <c r="B4102" t="s">
        <v>7016</v>
      </c>
      <c r="C4102" t="s">
        <v>7016</v>
      </c>
      <c r="G4102" s="1">
        <v>-11768.08097447129</v>
      </c>
      <c r="H4102" s="1">
        <v>5.5944130104793507E-5</v>
      </c>
      <c r="K4102" s="4">
        <v>84176030.480000004</v>
      </c>
      <c r="L4102" s="5">
        <v>4375001</v>
      </c>
      <c r="M4102" s="6">
        <v>19.240231000000001</v>
      </c>
      <c r="AB4102" s="8" t="s">
        <v>5282</v>
      </c>
      <c r="AG4102">
        <v>-8.1209999999999997E-3</v>
      </c>
    </row>
    <row r="4103" spans="1:33" x14ac:dyDescent="0.25">
      <c r="A4103" t="s">
        <v>5187</v>
      </c>
      <c r="B4103" t="s">
        <v>7017</v>
      </c>
      <c r="C4103" t="s">
        <v>7017</v>
      </c>
      <c r="G4103" s="1">
        <v>-11776.992077619911</v>
      </c>
      <c r="H4103" s="1">
        <v>3.1597959215105161E-5</v>
      </c>
      <c r="K4103" s="4">
        <v>84176030.480000004</v>
      </c>
      <c r="L4103" s="5">
        <v>4375001</v>
      </c>
      <c r="M4103" s="6">
        <v>19.240231000000001</v>
      </c>
      <c r="AB4103" s="8" t="s">
        <v>5282</v>
      </c>
      <c r="AG4103">
        <v>-8.1209999999999997E-3</v>
      </c>
    </row>
    <row r="4104" spans="1:33" x14ac:dyDescent="0.25">
      <c r="A4104" t="s">
        <v>5187</v>
      </c>
      <c r="B4104" t="s">
        <v>7018</v>
      </c>
      <c r="C4104" t="s">
        <v>7018</v>
      </c>
      <c r="G4104" s="1">
        <v>-11336.6950329051</v>
      </c>
      <c r="H4104" s="1">
        <v>4.2273276331359998E-4</v>
      </c>
      <c r="K4104" s="4">
        <v>84176030.480000004</v>
      </c>
      <c r="L4104" s="5">
        <v>4375001</v>
      </c>
      <c r="M4104" s="6">
        <v>19.240231000000001</v>
      </c>
      <c r="AB4104" s="8" t="s">
        <v>5282</v>
      </c>
      <c r="AG4104">
        <v>-8.1209999999999997E-3</v>
      </c>
    </row>
    <row r="4105" spans="1:33" x14ac:dyDescent="0.25">
      <c r="A4105" t="s">
        <v>5187</v>
      </c>
      <c r="B4105" t="s">
        <v>7019</v>
      </c>
      <c r="C4105" t="s">
        <v>7019</v>
      </c>
      <c r="G4105" s="1">
        <v>-12964.962562477909</v>
      </c>
      <c r="H4105" s="1">
        <v>1.05980006076124E-7</v>
      </c>
      <c r="K4105" s="4">
        <v>84176030.480000004</v>
      </c>
      <c r="L4105" s="5">
        <v>4375001</v>
      </c>
      <c r="M4105" s="6">
        <v>19.240231000000001</v>
      </c>
      <c r="AB4105" s="8" t="s">
        <v>5282</v>
      </c>
      <c r="AG4105">
        <v>-8.1209999999999997E-3</v>
      </c>
    </row>
    <row r="4106" spans="1:33" x14ac:dyDescent="0.25">
      <c r="A4106" t="s">
        <v>5187</v>
      </c>
      <c r="B4106" t="s">
        <v>7020</v>
      </c>
      <c r="C4106" t="s">
        <v>7020</v>
      </c>
      <c r="G4106" s="1">
        <v>-10276.99993867191</v>
      </c>
      <c r="H4106" s="1">
        <v>7.9140139379779999E-4</v>
      </c>
      <c r="K4106" s="4">
        <v>84176030.480000004</v>
      </c>
      <c r="L4106" s="5">
        <v>4375001</v>
      </c>
      <c r="M4106" s="6">
        <v>19.240231000000001</v>
      </c>
      <c r="AB4106" s="8" t="s">
        <v>5282</v>
      </c>
      <c r="AG4106">
        <v>-8.1209999999999997E-3</v>
      </c>
    </row>
    <row r="4107" spans="1:33" x14ac:dyDescent="0.25">
      <c r="A4107" t="s">
        <v>5187</v>
      </c>
      <c r="B4107" t="s">
        <v>7021</v>
      </c>
      <c r="C4107" t="s">
        <v>7021</v>
      </c>
      <c r="G4107" s="1">
        <v>-12753.23384223394</v>
      </c>
      <c r="H4107" s="1">
        <v>1.674890302739965E-6</v>
      </c>
      <c r="K4107" s="4">
        <v>84176030.480000004</v>
      </c>
      <c r="L4107" s="5">
        <v>4375001</v>
      </c>
      <c r="M4107" s="6">
        <v>19.240231000000001</v>
      </c>
      <c r="AB4107" s="8" t="s">
        <v>5282</v>
      </c>
      <c r="AG4107">
        <v>-8.1209999999999997E-3</v>
      </c>
    </row>
    <row r="4108" spans="1:33" x14ac:dyDescent="0.25">
      <c r="A4108" t="s">
        <v>5187</v>
      </c>
      <c r="B4108" t="s">
        <v>7022</v>
      </c>
      <c r="C4108" t="s">
        <v>7022</v>
      </c>
      <c r="G4108" s="1">
        <v>-12620.980990706699</v>
      </c>
      <c r="H4108" s="1">
        <v>7.5917135213082377E-6</v>
      </c>
      <c r="K4108" s="4">
        <v>84176030.480000004</v>
      </c>
      <c r="L4108" s="5">
        <v>4375001</v>
      </c>
      <c r="M4108" s="6">
        <v>19.240231000000001</v>
      </c>
      <c r="AB4108" s="8" t="s">
        <v>5282</v>
      </c>
      <c r="AG4108">
        <v>-8.1209999999999997E-3</v>
      </c>
    </row>
    <row r="4109" spans="1:33" x14ac:dyDescent="0.25">
      <c r="A4109" t="s">
        <v>5187</v>
      </c>
      <c r="B4109" t="s">
        <v>7023</v>
      </c>
      <c r="C4109" t="s">
        <v>7023</v>
      </c>
      <c r="G4109" s="1">
        <v>-11485.363249756039</v>
      </c>
      <c r="H4109" s="1">
        <v>2.9116749500779999E-4</v>
      </c>
      <c r="K4109" s="4">
        <v>84176030.480000004</v>
      </c>
      <c r="L4109" s="5">
        <v>4375001</v>
      </c>
      <c r="M4109" s="6">
        <v>19.240231000000001</v>
      </c>
      <c r="AB4109" s="8" t="s">
        <v>5282</v>
      </c>
      <c r="AG4109">
        <v>-8.1209999999999997E-3</v>
      </c>
    </row>
    <row r="4110" spans="1:33" x14ac:dyDescent="0.25">
      <c r="A4110" t="s">
        <v>5187</v>
      </c>
      <c r="B4110" t="s">
        <v>7024</v>
      </c>
      <c r="C4110" t="s">
        <v>7024</v>
      </c>
      <c r="G4110" s="1">
        <v>-12016.859217023801</v>
      </c>
      <c r="H4110" s="1">
        <v>1.9834067946452999E-5</v>
      </c>
      <c r="K4110" s="4">
        <v>84176030.480000004</v>
      </c>
      <c r="L4110" s="5">
        <v>4375001</v>
      </c>
      <c r="M4110" s="6">
        <v>19.240231000000001</v>
      </c>
      <c r="AB4110" s="8" t="s">
        <v>5282</v>
      </c>
      <c r="AG4110">
        <v>-8.1209999999999997E-3</v>
      </c>
    </row>
    <row r="4111" spans="1:33" x14ac:dyDescent="0.25">
      <c r="A4111" t="s">
        <v>5187</v>
      </c>
      <c r="B4111" t="s">
        <v>7025</v>
      </c>
      <c r="C4111" t="s">
        <v>7025</v>
      </c>
      <c r="G4111" s="1">
        <v>-12407.14068076008</v>
      </c>
      <c r="H4111" s="1">
        <v>1.4903228095770001E-4</v>
      </c>
      <c r="K4111" s="4">
        <v>84176030.480000004</v>
      </c>
      <c r="L4111" s="5">
        <v>4375001</v>
      </c>
      <c r="M4111" s="6">
        <v>19.240231000000001</v>
      </c>
      <c r="AB4111" s="8" t="s">
        <v>5282</v>
      </c>
      <c r="AG4111">
        <v>-8.1209999999999997E-3</v>
      </c>
    </row>
    <row r="4112" spans="1:33" x14ac:dyDescent="0.25">
      <c r="A4112" t="s">
        <v>5187</v>
      </c>
      <c r="B4112" t="s">
        <v>7026</v>
      </c>
      <c r="C4112" t="s">
        <v>7026</v>
      </c>
      <c r="G4112" s="1">
        <v>-13091.63044732613</v>
      </c>
      <c r="K4112" s="4">
        <v>84176030.480000004</v>
      </c>
      <c r="L4112" s="5">
        <v>4375001</v>
      </c>
      <c r="M4112" s="6">
        <v>19.240231000000001</v>
      </c>
      <c r="AB4112" s="8" t="s">
        <v>5282</v>
      </c>
      <c r="AG4112">
        <v>-8.1209999999999997E-3</v>
      </c>
    </row>
    <row r="4113" spans="1:33" x14ac:dyDescent="0.25">
      <c r="A4113" t="s">
        <v>5187</v>
      </c>
      <c r="B4113" t="s">
        <v>7027</v>
      </c>
      <c r="C4113" t="s">
        <v>7027</v>
      </c>
      <c r="G4113" s="1">
        <v>-11308.653565612511</v>
      </c>
      <c r="H4113" s="1">
        <v>3.5595032068730002E-4</v>
      </c>
      <c r="K4113" s="4">
        <v>84176030.480000004</v>
      </c>
      <c r="L4113" s="5">
        <v>4375001</v>
      </c>
      <c r="M4113" s="6">
        <v>19.240231000000001</v>
      </c>
      <c r="AB4113" s="8" t="s">
        <v>5282</v>
      </c>
      <c r="AG4113">
        <v>-8.1209999999999997E-3</v>
      </c>
    </row>
    <row r="4114" spans="1:33" x14ac:dyDescent="0.25">
      <c r="A4114" t="s">
        <v>5187</v>
      </c>
      <c r="B4114" t="s">
        <v>7028</v>
      </c>
      <c r="C4114" t="s">
        <v>7028</v>
      </c>
      <c r="G4114" s="1">
        <v>-13460.363309792579</v>
      </c>
      <c r="H4114" s="1">
        <v>1.0990600178209999E-4</v>
      </c>
      <c r="K4114" s="4">
        <v>84176030.480000004</v>
      </c>
      <c r="L4114" s="5">
        <v>4375001</v>
      </c>
      <c r="M4114" s="6">
        <v>19.240231000000001</v>
      </c>
      <c r="AB4114" s="8" t="s">
        <v>5282</v>
      </c>
      <c r="AG4114">
        <v>-8.1209999999999997E-3</v>
      </c>
    </row>
    <row r="4115" spans="1:33" x14ac:dyDescent="0.25">
      <c r="A4115" t="s">
        <v>5187</v>
      </c>
      <c r="B4115" t="s">
        <v>7029</v>
      </c>
      <c r="C4115" t="s">
        <v>7029</v>
      </c>
      <c r="G4115" s="1">
        <v>-12530.133130326611</v>
      </c>
      <c r="H4115" s="1">
        <v>5.4614819236630919E-10</v>
      </c>
      <c r="K4115" s="4">
        <v>84176030.480000004</v>
      </c>
      <c r="L4115" s="5">
        <v>4375001</v>
      </c>
      <c r="M4115" s="6">
        <v>19.240231000000001</v>
      </c>
      <c r="AB4115" s="8" t="s">
        <v>5282</v>
      </c>
      <c r="AG4115">
        <v>-8.1209999999999997E-3</v>
      </c>
    </row>
    <row r="4116" spans="1:33" x14ac:dyDescent="0.25">
      <c r="A4116" t="s">
        <v>5187</v>
      </c>
      <c r="B4116" t="s">
        <v>7030</v>
      </c>
      <c r="C4116" t="s">
        <v>7030</v>
      </c>
      <c r="G4116" s="1">
        <v>-9894.4437278789574</v>
      </c>
      <c r="H4116" s="1">
        <v>7.4279965966430001E-4</v>
      </c>
      <c r="K4116" s="4">
        <v>84176030.480000004</v>
      </c>
      <c r="L4116" s="5">
        <v>4375001</v>
      </c>
      <c r="M4116" s="6">
        <v>19.240231000000001</v>
      </c>
      <c r="AB4116" s="8" t="s">
        <v>5282</v>
      </c>
      <c r="AG4116">
        <v>-8.1209999999999997E-3</v>
      </c>
    </row>
    <row r="4117" spans="1:33" x14ac:dyDescent="0.25">
      <c r="A4117" t="s">
        <v>5187</v>
      </c>
      <c r="B4117" t="s">
        <v>7031</v>
      </c>
      <c r="C4117" t="s">
        <v>7031</v>
      </c>
      <c r="G4117" s="1">
        <v>-10942.939763858691</v>
      </c>
      <c r="H4117" s="1">
        <v>6.9292243587049996E-4</v>
      </c>
      <c r="K4117" s="4">
        <v>84176030.480000004</v>
      </c>
      <c r="L4117" s="5">
        <v>4375001</v>
      </c>
      <c r="M4117" s="6">
        <v>19.240231000000001</v>
      </c>
      <c r="AB4117" s="8" t="s">
        <v>5282</v>
      </c>
      <c r="AG4117">
        <v>-8.1209999999999997E-3</v>
      </c>
    </row>
    <row r="4118" spans="1:33" x14ac:dyDescent="0.25">
      <c r="A4118" t="s">
        <v>5187</v>
      </c>
      <c r="B4118" t="s">
        <v>7032</v>
      </c>
      <c r="C4118" t="s">
        <v>7032</v>
      </c>
      <c r="G4118" s="1">
        <v>-10763.008810327699</v>
      </c>
      <c r="H4118" s="1">
        <v>5.4905531426930004E-4</v>
      </c>
      <c r="K4118" s="4">
        <v>84176030.480000004</v>
      </c>
      <c r="L4118" s="5">
        <v>4375001</v>
      </c>
      <c r="M4118" s="6">
        <v>19.240231000000001</v>
      </c>
      <c r="AB4118" s="8" t="s">
        <v>5282</v>
      </c>
      <c r="AG4118">
        <v>-8.1209999999999997E-3</v>
      </c>
    </row>
    <row r="4119" spans="1:33" x14ac:dyDescent="0.25">
      <c r="A4119" t="s">
        <v>5187</v>
      </c>
      <c r="B4119" t="s">
        <v>7033</v>
      </c>
      <c r="C4119" t="s">
        <v>7033</v>
      </c>
      <c r="G4119" s="1">
        <v>-11587.926798546339</v>
      </c>
      <c r="H4119" s="1">
        <v>9.6521666006650002E-4</v>
      </c>
      <c r="K4119" s="4">
        <v>84176030.480000004</v>
      </c>
      <c r="L4119" s="5">
        <v>4375001</v>
      </c>
      <c r="M4119" s="6">
        <v>19.240231000000001</v>
      </c>
      <c r="AB4119" s="8" t="s">
        <v>5282</v>
      </c>
      <c r="AG4119">
        <v>-8.1209999999999997E-3</v>
      </c>
    </row>
    <row r="4120" spans="1:33" x14ac:dyDescent="0.25">
      <c r="A4120" t="s">
        <v>5187</v>
      </c>
      <c r="B4120" t="s">
        <v>7034</v>
      </c>
      <c r="C4120" t="s">
        <v>7034</v>
      </c>
      <c r="G4120" s="1">
        <v>-10833.861701869389</v>
      </c>
      <c r="H4120" s="1">
        <v>6.3024593265179995E-4</v>
      </c>
      <c r="K4120" s="4">
        <v>84176030.480000004</v>
      </c>
      <c r="L4120" s="5">
        <v>4375001</v>
      </c>
      <c r="M4120" s="6">
        <v>19.240231000000001</v>
      </c>
      <c r="AB4120" s="8" t="s">
        <v>5282</v>
      </c>
      <c r="AG4120">
        <v>-8.1209999999999997E-3</v>
      </c>
    </row>
    <row r="4121" spans="1:33" x14ac:dyDescent="0.25">
      <c r="A4121" t="s">
        <v>5187</v>
      </c>
      <c r="B4121" t="s">
        <v>7035</v>
      </c>
      <c r="C4121" t="s">
        <v>7035</v>
      </c>
      <c r="G4121" s="1">
        <v>-12240.98366346787</v>
      </c>
      <c r="H4121" s="1">
        <v>2.1449042877279999E-4</v>
      </c>
      <c r="K4121" s="4">
        <v>84176030.480000004</v>
      </c>
      <c r="L4121" s="5">
        <v>4375001</v>
      </c>
      <c r="M4121" s="6">
        <v>19.240231000000001</v>
      </c>
      <c r="AB4121" s="8" t="s">
        <v>5282</v>
      </c>
      <c r="AG4121">
        <v>-8.1209999999999997E-3</v>
      </c>
    </row>
    <row r="4122" spans="1:33" x14ac:dyDescent="0.25">
      <c r="A4122" t="s">
        <v>5187</v>
      </c>
      <c r="B4122" t="s">
        <v>7036</v>
      </c>
      <c r="C4122" t="s">
        <v>7036</v>
      </c>
      <c r="G4122" s="1">
        <v>-11342.080266762019</v>
      </c>
      <c r="H4122" s="1">
        <v>4.4625664238520001E-4</v>
      </c>
      <c r="K4122" s="4">
        <v>84176030.480000004</v>
      </c>
      <c r="L4122" s="5">
        <v>4375001</v>
      </c>
      <c r="M4122" s="6">
        <v>19.240231000000001</v>
      </c>
      <c r="AB4122" s="8" t="s">
        <v>5282</v>
      </c>
      <c r="AG4122">
        <v>-8.1209999999999997E-3</v>
      </c>
    </row>
    <row r="4123" spans="1:33" x14ac:dyDescent="0.25">
      <c r="A4123" t="s">
        <v>5187</v>
      </c>
      <c r="B4123" t="s">
        <v>7037</v>
      </c>
      <c r="C4123" t="s">
        <v>7037</v>
      </c>
      <c r="G4123" s="1">
        <v>-11736.055598934039</v>
      </c>
      <c r="H4123" s="1">
        <v>9.2004357252123956E-5</v>
      </c>
      <c r="K4123" s="4">
        <v>84176030.480000004</v>
      </c>
      <c r="L4123" s="5">
        <v>4375001</v>
      </c>
      <c r="M4123" s="6">
        <v>19.240231000000001</v>
      </c>
      <c r="AB4123" s="8" t="s">
        <v>5282</v>
      </c>
      <c r="AG4123">
        <v>-8.1209999999999997E-3</v>
      </c>
    </row>
    <row r="4124" spans="1:33" x14ac:dyDescent="0.25">
      <c r="A4124" t="s">
        <v>5187</v>
      </c>
      <c r="B4124" t="s">
        <v>7038</v>
      </c>
      <c r="C4124" t="s">
        <v>7038</v>
      </c>
      <c r="G4124" s="1">
        <v>-11307.006955598699</v>
      </c>
      <c r="H4124" s="1">
        <v>5.3310009989199995E-4</v>
      </c>
      <c r="K4124" s="4">
        <v>84176030.480000004</v>
      </c>
      <c r="L4124" s="5">
        <v>4375001</v>
      </c>
      <c r="M4124" s="6">
        <v>19.240231000000001</v>
      </c>
      <c r="AB4124" s="8" t="s">
        <v>5282</v>
      </c>
      <c r="AG4124">
        <v>-8.1209999999999997E-3</v>
      </c>
    </row>
    <row r="4125" spans="1:33" x14ac:dyDescent="0.25">
      <c r="A4125" t="s">
        <v>5187</v>
      </c>
      <c r="B4125" t="s">
        <v>7039</v>
      </c>
      <c r="C4125" t="s">
        <v>7039</v>
      </c>
      <c r="G4125" s="1">
        <v>-11744.877484721999</v>
      </c>
      <c r="H4125" s="1">
        <v>5.8259054868397253E-5</v>
      </c>
      <c r="K4125" s="4">
        <v>84176030.480000004</v>
      </c>
      <c r="L4125" s="5">
        <v>4375001</v>
      </c>
      <c r="M4125" s="6">
        <v>19.240231000000001</v>
      </c>
      <c r="AB4125" s="8" t="s">
        <v>5282</v>
      </c>
      <c r="AG4125">
        <v>-8.1209999999999997E-3</v>
      </c>
    </row>
    <row r="4126" spans="1:33" x14ac:dyDescent="0.25">
      <c r="A4126" t="s">
        <v>5187</v>
      </c>
      <c r="B4126" t="s">
        <v>7040</v>
      </c>
      <c r="C4126" t="s">
        <v>7040</v>
      </c>
      <c r="G4126" s="1">
        <v>-10252.660507319149</v>
      </c>
      <c r="H4126" s="1">
        <v>9.3988064727410002E-4</v>
      </c>
      <c r="K4126" s="4">
        <v>84176030.480000004</v>
      </c>
      <c r="L4126" s="5">
        <v>4375001</v>
      </c>
      <c r="M4126" s="6">
        <v>19.240231000000001</v>
      </c>
      <c r="AB4126" s="8" t="s">
        <v>5282</v>
      </c>
      <c r="AG4126">
        <v>-8.1209999999999997E-3</v>
      </c>
    </row>
    <row r="4127" spans="1:33" x14ac:dyDescent="0.25">
      <c r="A4127" t="s">
        <v>5187</v>
      </c>
      <c r="B4127" t="s">
        <v>7041</v>
      </c>
      <c r="C4127" t="s">
        <v>7041</v>
      </c>
      <c r="G4127" s="1">
        <v>-12926.075600734221</v>
      </c>
      <c r="H4127" s="1">
        <v>6.3217325661544697E-7</v>
      </c>
      <c r="K4127" s="4">
        <v>84176030.480000004</v>
      </c>
      <c r="L4127" s="5">
        <v>4375001</v>
      </c>
      <c r="M4127" s="6">
        <v>19.240231000000001</v>
      </c>
      <c r="AB4127" s="8" t="s">
        <v>5282</v>
      </c>
      <c r="AG4127">
        <v>-8.1209999999999997E-3</v>
      </c>
    </row>
    <row r="4128" spans="1:33" x14ac:dyDescent="0.25">
      <c r="A4128" t="s">
        <v>5187</v>
      </c>
      <c r="B4128" t="s">
        <v>7042</v>
      </c>
      <c r="C4128" t="s">
        <v>7042</v>
      </c>
      <c r="G4128" s="1">
        <v>-11454.793396933081</v>
      </c>
      <c r="H4128" s="1">
        <v>3.8291600428829998E-4</v>
      </c>
      <c r="K4128" s="4">
        <v>84176030.480000004</v>
      </c>
      <c r="L4128" s="5">
        <v>4375001</v>
      </c>
      <c r="M4128" s="6">
        <v>19.240231000000001</v>
      </c>
      <c r="AB4128" s="8" t="s">
        <v>5282</v>
      </c>
      <c r="AG4128">
        <v>-8.1209999999999997E-3</v>
      </c>
    </row>
    <row r="4129" spans="1:33" x14ac:dyDescent="0.25">
      <c r="A4129" t="s">
        <v>5187</v>
      </c>
      <c r="B4129" t="s">
        <v>7043</v>
      </c>
      <c r="C4129" t="s">
        <v>7043</v>
      </c>
      <c r="G4129" s="1">
        <v>-12715.530642081771</v>
      </c>
      <c r="H4129" s="1">
        <v>5.865731401678051E-6</v>
      </c>
      <c r="K4129" s="4">
        <v>84176030.480000004</v>
      </c>
      <c r="L4129" s="5">
        <v>4375001</v>
      </c>
      <c r="M4129" s="6">
        <v>19.240231000000001</v>
      </c>
      <c r="AB4129" s="8" t="s">
        <v>5282</v>
      </c>
      <c r="AG4129">
        <v>-8.1209999999999997E-3</v>
      </c>
    </row>
    <row r="4130" spans="1:33" x14ac:dyDescent="0.25">
      <c r="A4130" t="s">
        <v>5187</v>
      </c>
      <c r="B4130" t="s">
        <v>7044</v>
      </c>
      <c r="C4130" t="s">
        <v>7044</v>
      </c>
      <c r="G4130" s="1">
        <v>-11983.39470206385</v>
      </c>
      <c r="H4130" s="1">
        <v>4.3071118206510269E-5</v>
      </c>
      <c r="K4130" s="4">
        <v>84176030.480000004</v>
      </c>
      <c r="L4130" s="5">
        <v>4375001</v>
      </c>
      <c r="M4130" s="6">
        <v>19.240231000000001</v>
      </c>
      <c r="AB4130" s="8" t="s">
        <v>5282</v>
      </c>
      <c r="AG4130">
        <v>-8.1209999999999997E-3</v>
      </c>
    </row>
    <row r="4131" spans="1:33" x14ac:dyDescent="0.25">
      <c r="A4131" t="s">
        <v>5187</v>
      </c>
      <c r="B4131" t="s">
        <v>7045</v>
      </c>
      <c r="C4131" t="s">
        <v>7045</v>
      </c>
      <c r="G4131" s="1">
        <v>-12584.067841395959</v>
      </c>
      <c r="H4131" s="1">
        <v>2.014376770038546E-5</v>
      </c>
      <c r="K4131" s="4">
        <v>84176030.480000004</v>
      </c>
      <c r="L4131" s="5">
        <v>4375001</v>
      </c>
      <c r="M4131" s="6">
        <v>19.240231000000001</v>
      </c>
      <c r="AB4131" s="8" t="s">
        <v>5282</v>
      </c>
      <c r="AG4131">
        <v>-8.1209999999999997E-3</v>
      </c>
    </row>
    <row r="4132" spans="1:33" x14ac:dyDescent="0.25">
      <c r="A4132" t="s">
        <v>5187</v>
      </c>
      <c r="B4132" t="s">
        <v>7046</v>
      </c>
      <c r="C4132" t="s">
        <v>7046</v>
      </c>
      <c r="G4132" s="1">
        <v>-11279.054735755089</v>
      </c>
      <c r="H4132" s="1">
        <v>4.5949197191829999E-4</v>
      </c>
      <c r="K4132" s="4">
        <v>84176030.480000004</v>
      </c>
      <c r="L4132" s="5">
        <v>4375001</v>
      </c>
      <c r="M4132" s="6">
        <v>19.240231000000001</v>
      </c>
      <c r="AB4132" s="8" t="s">
        <v>5282</v>
      </c>
      <c r="AG4132">
        <v>-8.1209999999999997E-3</v>
      </c>
    </row>
    <row r="4133" spans="1:33" x14ac:dyDescent="0.25">
      <c r="A4133" t="s">
        <v>5187</v>
      </c>
      <c r="B4133" t="s">
        <v>7047</v>
      </c>
      <c r="C4133" t="s">
        <v>7047</v>
      </c>
      <c r="G4133" s="1">
        <v>-12371.379959037829</v>
      </c>
      <c r="H4133" s="1">
        <v>2.179937075703E-4</v>
      </c>
      <c r="K4133" s="4">
        <v>84176030.480000004</v>
      </c>
      <c r="L4133" s="5">
        <v>4375001</v>
      </c>
      <c r="M4133" s="6">
        <v>19.240231000000001</v>
      </c>
      <c r="AB4133" s="8" t="s">
        <v>5282</v>
      </c>
      <c r="AG4133">
        <v>-8.1209999999999997E-3</v>
      </c>
    </row>
    <row r="4134" spans="1:33" x14ac:dyDescent="0.25">
      <c r="A4134" t="s">
        <v>5187</v>
      </c>
      <c r="B4134" t="s">
        <v>7048</v>
      </c>
      <c r="C4134" t="s">
        <v>7048</v>
      </c>
      <c r="G4134" s="1">
        <v>-9871.829738497423</v>
      </c>
      <c r="H4134" s="1">
        <v>8.8576373440690001E-4</v>
      </c>
      <c r="K4134" s="4">
        <v>84176030.480000004</v>
      </c>
      <c r="L4134" s="5">
        <v>4375001</v>
      </c>
      <c r="M4134" s="6">
        <v>19.240231000000001</v>
      </c>
      <c r="AB4134" s="8" t="s">
        <v>5282</v>
      </c>
      <c r="AG4134">
        <v>-8.1209999999999997E-3</v>
      </c>
    </row>
    <row r="4135" spans="1:33" x14ac:dyDescent="0.25">
      <c r="A4135" t="s">
        <v>5187</v>
      </c>
      <c r="B4135" t="s">
        <v>7049</v>
      </c>
      <c r="C4135" t="s">
        <v>7049</v>
      </c>
      <c r="G4135" s="1">
        <v>-13051.99002584797</v>
      </c>
      <c r="K4135" s="4">
        <v>84176030.480000004</v>
      </c>
      <c r="L4135" s="5">
        <v>4375001</v>
      </c>
      <c r="M4135" s="6">
        <v>19.240231000000001</v>
      </c>
      <c r="AB4135" s="8" t="s">
        <v>5282</v>
      </c>
      <c r="AG4135">
        <v>-8.1209999999999997E-3</v>
      </c>
    </row>
    <row r="4136" spans="1:33" x14ac:dyDescent="0.25">
      <c r="A4136" t="s">
        <v>5187</v>
      </c>
      <c r="B4136" t="s">
        <v>7050</v>
      </c>
      <c r="C4136" t="s">
        <v>7050</v>
      </c>
      <c r="G4136" s="1">
        <v>-10915.248003645231</v>
      </c>
      <c r="H4136" s="1">
        <v>8.4728009798429999E-4</v>
      </c>
      <c r="K4136" s="4">
        <v>84176030.480000004</v>
      </c>
      <c r="L4136" s="5">
        <v>4375001</v>
      </c>
      <c r="M4136" s="6">
        <v>19.240231000000001</v>
      </c>
      <c r="AB4136" s="8" t="s">
        <v>5282</v>
      </c>
      <c r="AG4136">
        <v>-8.1209999999999997E-3</v>
      </c>
    </row>
    <row r="4137" spans="1:33" x14ac:dyDescent="0.25">
      <c r="A4137" t="s">
        <v>5187</v>
      </c>
      <c r="B4137" t="s">
        <v>7051</v>
      </c>
      <c r="C4137" t="s">
        <v>7051</v>
      </c>
      <c r="G4137" s="1">
        <v>-10736.25443724095</v>
      </c>
      <c r="H4137" s="1">
        <v>6.7891849524919997E-4</v>
      </c>
      <c r="K4137" s="4">
        <v>84176030.480000004</v>
      </c>
      <c r="L4137" s="5">
        <v>4375001</v>
      </c>
      <c r="M4137" s="6">
        <v>19.240231000000001</v>
      </c>
      <c r="AB4137" s="8" t="s">
        <v>5282</v>
      </c>
      <c r="AG4137">
        <v>-8.1209999999999997E-3</v>
      </c>
    </row>
    <row r="4138" spans="1:33" x14ac:dyDescent="0.25">
      <c r="A4138" t="s">
        <v>5187</v>
      </c>
      <c r="B4138" t="s">
        <v>7052</v>
      </c>
      <c r="C4138" t="s">
        <v>7052</v>
      </c>
      <c r="G4138" s="1">
        <v>-10806.79744734309</v>
      </c>
      <c r="H4138" s="1">
        <v>7.7406152919320004E-4</v>
      </c>
      <c r="K4138" s="4">
        <v>84176030.480000004</v>
      </c>
      <c r="L4138" s="5">
        <v>4375001</v>
      </c>
      <c r="M4138" s="6">
        <v>19.240231000000001</v>
      </c>
      <c r="AB4138" s="8" t="s">
        <v>5282</v>
      </c>
      <c r="AG4138">
        <v>-8.1209999999999997E-3</v>
      </c>
    </row>
    <row r="4139" spans="1:33" x14ac:dyDescent="0.25">
      <c r="A4139" t="s">
        <v>5187</v>
      </c>
      <c r="B4139" t="s">
        <v>7053</v>
      </c>
      <c r="C4139" t="s">
        <v>7053</v>
      </c>
      <c r="G4139" s="1">
        <v>-12493.768402251329</v>
      </c>
      <c r="H4139" s="1">
        <v>9.631695315396141E-9</v>
      </c>
      <c r="K4139" s="4">
        <v>84176030.480000004</v>
      </c>
      <c r="L4139" s="5">
        <v>4375001</v>
      </c>
      <c r="M4139" s="6">
        <v>19.240231000000001</v>
      </c>
      <c r="AB4139" s="8" t="s">
        <v>5282</v>
      </c>
      <c r="AG4139">
        <v>-8.1209999999999997E-3</v>
      </c>
    </row>
    <row r="4140" spans="1:33" x14ac:dyDescent="0.25">
      <c r="A4140" t="s">
        <v>5187</v>
      </c>
      <c r="B4140" t="s">
        <v>7054</v>
      </c>
      <c r="C4140" t="s">
        <v>7054</v>
      </c>
      <c r="G4140" s="1">
        <v>-13418.39094488185</v>
      </c>
      <c r="H4140" s="1">
        <v>1.766714885085E-4</v>
      </c>
      <c r="K4140" s="4">
        <v>84176030.480000004</v>
      </c>
      <c r="L4140" s="5">
        <v>4375001</v>
      </c>
      <c r="M4140" s="6">
        <v>19.240231000000001</v>
      </c>
      <c r="AB4140" s="8" t="s">
        <v>5282</v>
      </c>
      <c r="AG4140">
        <v>-8.1209999999999997E-3</v>
      </c>
    </row>
    <row r="4141" spans="1:33" x14ac:dyDescent="0.25">
      <c r="A4141" t="s">
        <v>5187</v>
      </c>
      <c r="B4141" t="s">
        <v>7055</v>
      </c>
      <c r="C4141" t="s">
        <v>7055</v>
      </c>
      <c r="G4141" s="1">
        <v>-11556.95986902121</v>
      </c>
      <c r="H4141" s="1">
        <v>1.1657526813484999E-3</v>
      </c>
      <c r="K4141" s="4">
        <v>84176030.480000004</v>
      </c>
      <c r="L4141" s="5">
        <v>4375001</v>
      </c>
      <c r="M4141" s="6">
        <v>19.240231000000001</v>
      </c>
      <c r="AB4141" s="8" t="s">
        <v>5282</v>
      </c>
      <c r="AG4141">
        <v>-8.1209999999999997E-3</v>
      </c>
    </row>
    <row r="4142" spans="1:33" x14ac:dyDescent="0.25">
      <c r="A4142" t="s">
        <v>5187</v>
      </c>
      <c r="B4142" t="s">
        <v>7056</v>
      </c>
      <c r="C4142" t="s">
        <v>7056</v>
      </c>
      <c r="G4142" s="1">
        <v>-11312.312250257861</v>
      </c>
      <c r="H4142" s="1">
        <v>5.6927893041350004E-4</v>
      </c>
      <c r="K4142" s="4">
        <v>84176030.480000004</v>
      </c>
      <c r="L4142" s="5">
        <v>4375001</v>
      </c>
      <c r="M4142" s="6">
        <v>19.240231000000001</v>
      </c>
      <c r="AB4142" s="8" t="s">
        <v>5282</v>
      </c>
      <c r="AG4142">
        <v>-8.1209999999999997E-3</v>
      </c>
    </row>
    <row r="4143" spans="1:33" x14ac:dyDescent="0.25">
      <c r="A4143" t="s">
        <v>5187</v>
      </c>
      <c r="B4143" t="s">
        <v>7057</v>
      </c>
      <c r="C4143" t="s">
        <v>7057</v>
      </c>
      <c r="G4143" s="1">
        <v>-12206.22321747935</v>
      </c>
      <c r="H4143" s="1">
        <v>2.9838122587430002E-4</v>
      </c>
      <c r="K4143" s="4">
        <v>84176030.480000004</v>
      </c>
      <c r="L4143" s="5">
        <v>4375001</v>
      </c>
      <c r="M4143" s="6">
        <v>19.240231000000001</v>
      </c>
      <c r="AB4143" s="8" t="s">
        <v>5282</v>
      </c>
      <c r="AG4143">
        <v>-8.1209999999999997E-3</v>
      </c>
    </row>
    <row r="4144" spans="1:33" x14ac:dyDescent="0.25">
      <c r="A4144" t="s">
        <v>5187</v>
      </c>
      <c r="B4144" t="s">
        <v>7058</v>
      </c>
      <c r="C4144" t="s">
        <v>7058</v>
      </c>
      <c r="G4144" s="1">
        <v>-10228.407439764849</v>
      </c>
      <c r="H4144" s="1">
        <v>1.1175365815872E-3</v>
      </c>
      <c r="K4144" s="4">
        <v>84176030.480000004</v>
      </c>
      <c r="L4144" s="5">
        <v>4375001</v>
      </c>
      <c r="M4144" s="6">
        <v>19.240231000000001</v>
      </c>
      <c r="AB4144" s="8" t="s">
        <v>5282</v>
      </c>
      <c r="AG4144">
        <v>-8.1209999999999997E-3</v>
      </c>
    </row>
    <row r="4145" spans="1:33" x14ac:dyDescent="0.25">
      <c r="A4145" t="s">
        <v>5187</v>
      </c>
      <c r="B4145" t="s">
        <v>7059</v>
      </c>
      <c r="C4145" t="s">
        <v>7059</v>
      </c>
      <c r="G4145" s="1">
        <v>-11704.16077537855</v>
      </c>
      <c r="H4145" s="1">
        <v>1.487892328336E-4</v>
      </c>
      <c r="K4145" s="4">
        <v>84176030.480000004</v>
      </c>
      <c r="L4145" s="5">
        <v>4375001</v>
      </c>
      <c r="M4145" s="6">
        <v>19.240231000000001</v>
      </c>
      <c r="AB4145" s="8" t="s">
        <v>5282</v>
      </c>
      <c r="AG4145">
        <v>-8.1209999999999997E-3</v>
      </c>
    </row>
    <row r="4146" spans="1:33" x14ac:dyDescent="0.25">
      <c r="A4146" t="s">
        <v>5187</v>
      </c>
      <c r="B4146" t="s">
        <v>7060</v>
      </c>
      <c r="C4146" t="s">
        <v>7060</v>
      </c>
      <c r="G4146" s="1">
        <v>-11277.435344676671</v>
      </c>
      <c r="H4146" s="1">
        <v>6.7195727306290003E-4</v>
      </c>
      <c r="K4146" s="4">
        <v>84176030.480000004</v>
      </c>
      <c r="L4146" s="5">
        <v>4375001</v>
      </c>
      <c r="M4146" s="6">
        <v>19.240231000000001</v>
      </c>
      <c r="AB4146" s="8" t="s">
        <v>5282</v>
      </c>
      <c r="AG4146">
        <v>-8.1209999999999997E-3</v>
      </c>
    </row>
    <row r="4147" spans="1:33" x14ac:dyDescent="0.25">
      <c r="A4147" t="s">
        <v>5187</v>
      </c>
      <c r="B4147" t="s">
        <v>7061</v>
      </c>
      <c r="C4147" t="s">
        <v>7061</v>
      </c>
      <c r="G4147" s="1">
        <v>-11712.894072515979</v>
      </c>
      <c r="H4147" s="1">
        <v>1.039856337797E-4</v>
      </c>
      <c r="K4147" s="4">
        <v>84176030.480000004</v>
      </c>
      <c r="L4147" s="5">
        <v>4375001</v>
      </c>
      <c r="M4147" s="6">
        <v>19.240231000000001</v>
      </c>
      <c r="AB4147" s="8" t="s">
        <v>5282</v>
      </c>
      <c r="AG4147">
        <v>-8.1209999999999997E-3</v>
      </c>
    </row>
    <row r="4148" spans="1:33" x14ac:dyDescent="0.25">
      <c r="A4148" t="s">
        <v>5187</v>
      </c>
      <c r="B4148" t="s">
        <v>7062</v>
      </c>
      <c r="C4148" t="s">
        <v>7062</v>
      </c>
      <c r="G4148" s="1">
        <v>-11424.345430600741</v>
      </c>
      <c r="H4148" s="1">
        <v>5.0288255795640001E-4</v>
      </c>
      <c r="K4148" s="4">
        <v>84176030.480000004</v>
      </c>
      <c r="L4148" s="5">
        <v>4375001</v>
      </c>
      <c r="M4148" s="6">
        <v>19.240231000000001</v>
      </c>
      <c r="AB4148" s="8" t="s">
        <v>5282</v>
      </c>
      <c r="AG4148">
        <v>-8.1209999999999997E-3</v>
      </c>
    </row>
    <row r="4149" spans="1:33" x14ac:dyDescent="0.25">
      <c r="A4149" t="s">
        <v>5187</v>
      </c>
      <c r="B4149" t="s">
        <v>7063</v>
      </c>
      <c r="C4149" t="s">
        <v>7063</v>
      </c>
      <c r="G4149" s="1">
        <v>-12887.36333263913</v>
      </c>
      <c r="H4149" s="1">
        <v>3.1244465984191292E-6</v>
      </c>
      <c r="K4149" s="4">
        <v>84176030.480000004</v>
      </c>
      <c r="L4149" s="5">
        <v>4375001</v>
      </c>
      <c r="M4149" s="6">
        <v>19.240231000000001</v>
      </c>
      <c r="AB4149" s="8" t="s">
        <v>5282</v>
      </c>
      <c r="AG4149">
        <v>-8.1209999999999997E-3</v>
      </c>
    </row>
    <row r="4150" spans="1:33" x14ac:dyDescent="0.25">
      <c r="A4150" t="s">
        <v>5187</v>
      </c>
      <c r="B4150" t="s">
        <v>7064</v>
      </c>
      <c r="C4150" t="s">
        <v>7064</v>
      </c>
      <c r="G4150" s="1">
        <v>-9849.293187839301</v>
      </c>
      <c r="H4150" s="1">
        <v>1.0579715966524E-3</v>
      </c>
      <c r="K4150" s="4">
        <v>84176030.480000004</v>
      </c>
      <c r="L4150" s="5">
        <v>4375001</v>
      </c>
      <c r="M4150" s="6">
        <v>19.240231000000001</v>
      </c>
      <c r="AB4150" s="8" t="s">
        <v>5282</v>
      </c>
      <c r="AG4150">
        <v>-8.1209999999999997E-3</v>
      </c>
    </row>
    <row r="4151" spans="1:33" x14ac:dyDescent="0.25">
      <c r="A4151" t="s">
        <v>5187</v>
      </c>
      <c r="B4151" t="s">
        <v>7065</v>
      </c>
      <c r="C4151" t="s">
        <v>7065</v>
      </c>
      <c r="G4151" s="1">
        <v>-11249.57196024157</v>
      </c>
      <c r="H4151" s="1">
        <v>5.9240430515590005E-4</v>
      </c>
      <c r="K4151" s="4">
        <v>84176030.480000004</v>
      </c>
      <c r="L4151" s="5">
        <v>4375001</v>
      </c>
      <c r="M4151" s="6">
        <v>19.240231000000001</v>
      </c>
      <c r="AB4151" s="8" t="s">
        <v>5282</v>
      </c>
      <c r="AG4151">
        <v>-8.1209999999999997E-3</v>
      </c>
    </row>
    <row r="4152" spans="1:33" x14ac:dyDescent="0.25">
      <c r="A4152" t="s">
        <v>5187</v>
      </c>
      <c r="B4152" t="s">
        <v>7066</v>
      </c>
      <c r="C4152" t="s">
        <v>7066</v>
      </c>
      <c r="G4152" s="1">
        <v>-12677.99439168696</v>
      </c>
      <c r="H4152" s="1">
        <v>1.8176659748614949E-5</v>
      </c>
      <c r="K4152" s="4">
        <v>84176030.480000004</v>
      </c>
      <c r="L4152" s="5">
        <v>4375001</v>
      </c>
      <c r="M4152" s="6">
        <v>19.240231000000001</v>
      </c>
      <c r="AB4152" s="8" t="s">
        <v>5282</v>
      </c>
      <c r="AG4152">
        <v>-8.1209999999999997E-3</v>
      </c>
    </row>
    <row r="4153" spans="1:33" x14ac:dyDescent="0.25">
      <c r="A4153" t="s">
        <v>5187</v>
      </c>
      <c r="B4153" t="s">
        <v>7067</v>
      </c>
      <c r="C4153" t="s">
        <v>7067</v>
      </c>
      <c r="G4153" s="1">
        <v>-11950.06978053909</v>
      </c>
      <c r="H4153" s="1">
        <v>8.7716994747666778E-5</v>
      </c>
      <c r="K4153" s="4">
        <v>84176030.480000004</v>
      </c>
      <c r="L4153" s="5">
        <v>4375001</v>
      </c>
      <c r="M4153" s="6">
        <v>19.240231000000001</v>
      </c>
      <c r="AB4153" s="8" t="s">
        <v>5282</v>
      </c>
      <c r="AG4153">
        <v>-8.1209999999999997E-3</v>
      </c>
    </row>
    <row r="4154" spans="1:33" x14ac:dyDescent="0.25">
      <c r="A4154" t="s">
        <v>5187</v>
      </c>
      <c r="B4154" t="s">
        <v>7068</v>
      </c>
      <c r="C4154" t="s">
        <v>7068</v>
      </c>
      <c r="G4154" s="1">
        <v>-12547.316397898019</v>
      </c>
      <c r="H4154" s="1">
        <v>4.888689412103444E-5</v>
      </c>
      <c r="K4154" s="4">
        <v>84176030.480000004</v>
      </c>
      <c r="L4154" s="5">
        <v>4375001</v>
      </c>
      <c r="M4154" s="6">
        <v>19.240231000000001</v>
      </c>
      <c r="AB4154" s="8" t="s">
        <v>5282</v>
      </c>
      <c r="AG4154">
        <v>-8.1209999999999997E-3</v>
      </c>
    </row>
    <row r="4155" spans="1:33" x14ac:dyDescent="0.25">
      <c r="A4155" t="s">
        <v>5187</v>
      </c>
      <c r="B4155" t="s">
        <v>7069</v>
      </c>
      <c r="C4155" t="s">
        <v>7069</v>
      </c>
      <c r="G4155" s="1">
        <v>-10709.59969816706</v>
      </c>
      <c r="H4155" s="1">
        <v>8.3948354429600001E-4</v>
      </c>
      <c r="K4155" s="4">
        <v>84176030.480000004</v>
      </c>
      <c r="L4155" s="5">
        <v>4375001</v>
      </c>
      <c r="M4155" s="6">
        <v>19.240231000000001</v>
      </c>
      <c r="AB4155" s="8" t="s">
        <v>5282</v>
      </c>
      <c r="AG4155">
        <v>-8.1209999999999997E-3</v>
      </c>
    </row>
    <row r="4156" spans="1:33" x14ac:dyDescent="0.25">
      <c r="A4156" t="s">
        <v>5187</v>
      </c>
      <c r="B4156" t="s">
        <v>7070</v>
      </c>
      <c r="C4156" t="s">
        <v>7070</v>
      </c>
      <c r="G4156" s="1">
        <v>-10887.661224058371</v>
      </c>
      <c r="H4156" s="1">
        <v>1.0368801167960999E-3</v>
      </c>
      <c r="K4156" s="4">
        <v>84176030.480000004</v>
      </c>
      <c r="L4156" s="5">
        <v>4375001</v>
      </c>
      <c r="M4156" s="6">
        <v>19.240231000000001</v>
      </c>
      <c r="AB4156" s="8" t="s">
        <v>5282</v>
      </c>
      <c r="AG4156">
        <v>-8.1209999999999997E-3</v>
      </c>
    </row>
    <row r="4157" spans="1:33" x14ac:dyDescent="0.25">
      <c r="A4157" t="s">
        <v>5187</v>
      </c>
      <c r="B4157" t="s">
        <v>7071</v>
      </c>
      <c r="C4157" t="s">
        <v>7071</v>
      </c>
      <c r="G4157" s="1">
        <v>-12335.773622848579</v>
      </c>
      <c r="H4157" s="1">
        <v>3.1667468055E-4</v>
      </c>
      <c r="K4157" s="4">
        <v>84176030.480000004</v>
      </c>
      <c r="L4157" s="5">
        <v>4375001</v>
      </c>
      <c r="M4157" s="6">
        <v>19.240231000000001</v>
      </c>
      <c r="AB4157" s="8" t="s">
        <v>5282</v>
      </c>
      <c r="AG4157">
        <v>-8.1209999999999997E-3</v>
      </c>
    </row>
    <row r="4158" spans="1:33" x14ac:dyDescent="0.25">
      <c r="A4158" t="s">
        <v>5187</v>
      </c>
      <c r="B4158" t="s">
        <v>7072</v>
      </c>
      <c r="C4158" t="s">
        <v>7072</v>
      </c>
      <c r="G4158" s="1">
        <v>-10779.834480802119</v>
      </c>
      <c r="H4158" s="1">
        <v>9.5099530355259999E-4</v>
      </c>
      <c r="K4158" s="4">
        <v>84176030.480000004</v>
      </c>
      <c r="L4158" s="5">
        <v>4375001</v>
      </c>
      <c r="M4158" s="6">
        <v>19.240231000000001</v>
      </c>
      <c r="AB4158" s="8" t="s">
        <v>5282</v>
      </c>
      <c r="AG4158">
        <v>-8.1209999999999997E-3</v>
      </c>
    </row>
    <row r="4159" spans="1:33" x14ac:dyDescent="0.25">
      <c r="A4159" t="s">
        <v>5187</v>
      </c>
      <c r="B4159" t="s">
        <v>7073</v>
      </c>
      <c r="C4159" t="s">
        <v>7073</v>
      </c>
      <c r="G4159" s="1">
        <v>-11526.11690528201</v>
      </c>
      <c r="H4159" s="1">
        <v>1.4101792014519E-3</v>
      </c>
      <c r="K4159" s="4">
        <v>84176030.480000004</v>
      </c>
      <c r="L4159" s="5">
        <v>4375001</v>
      </c>
      <c r="M4159" s="6">
        <v>19.240231000000001</v>
      </c>
      <c r="AB4159" s="8" t="s">
        <v>5282</v>
      </c>
      <c r="AG4159">
        <v>-8.1209999999999997E-3</v>
      </c>
    </row>
    <row r="4160" spans="1:33" x14ac:dyDescent="0.25">
      <c r="A4160" t="s">
        <v>5187</v>
      </c>
      <c r="B4160" t="s">
        <v>7074</v>
      </c>
      <c r="C4160" t="s">
        <v>7074</v>
      </c>
      <c r="G4160" s="1">
        <v>-13012.529374262191</v>
      </c>
      <c r="K4160" s="4">
        <v>84176030.480000004</v>
      </c>
      <c r="L4160" s="5">
        <v>4375001</v>
      </c>
      <c r="M4160" s="6">
        <v>19.240231000000001</v>
      </c>
      <c r="AB4160" s="8" t="s">
        <v>5282</v>
      </c>
      <c r="AG4160">
        <v>-8.1209999999999997E-3</v>
      </c>
    </row>
    <row r="4161" spans="1:33" x14ac:dyDescent="0.25">
      <c r="A4161" t="s">
        <v>5187</v>
      </c>
      <c r="B4161" t="s">
        <v>7075</v>
      </c>
      <c r="C4161" t="s">
        <v>7075</v>
      </c>
      <c r="G4161" s="1">
        <v>-12457.56175035974</v>
      </c>
      <c r="H4161" s="1">
        <v>1.2230883040132559E-7</v>
      </c>
      <c r="K4161" s="4">
        <v>84176030.480000004</v>
      </c>
      <c r="L4161" s="5">
        <v>4375001</v>
      </c>
      <c r="M4161" s="6">
        <v>19.240231000000001</v>
      </c>
      <c r="AB4161" s="8" t="s">
        <v>5282</v>
      </c>
      <c r="AG4161">
        <v>-8.1209999999999997E-3</v>
      </c>
    </row>
    <row r="4162" spans="1:33" x14ac:dyDescent="0.25">
      <c r="A4162" t="s">
        <v>5187</v>
      </c>
      <c r="B4162" t="s">
        <v>7076</v>
      </c>
      <c r="C4162" t="s">
        <v>7076</v>
      </c>
      <c r="G4162" s="1">
        <v>-11282.661272249859</v>
      </c>
      <c r="H4162" s="1">
        <v>7.2529260122520004E-4</v>
      </c>
      <c r="K4162" s="4">
        <v>84176030.480000004</v>
      </c>
      <c r="L4162" s="5">
        <v>4375001</v>
      </c>
      <c r="M4162" s="6">
        <v>19.240231000000001</v>
      </c>
      <c r="AB4162" s="8" t="s">
        <v>5282</v>
      </c>
      <c r="AG4162">
        <v>-8.1209999999999997E-3</v>
      </c>
    </row>
    <row r="4163" spans="1:33" x14ac:dyDescent="0.25">
      <c r="A4163" t="s">
        <v>5187</v>
      </c>
      <c r="B4163" t="s">
        <v>7077</v>
      </c>
      <c r="C4163" t="s">
        <v>7077</v>
      </c>
      <c r="G4163" s="1">
        <v>-10204.24032789794</v>
      </c>
      <c r="H4163" s="1">
        <v>1.3289115077783E-3</v>
      </c>
      <c r="K4163" s="4">
        <v>84176030.480000004</v>
      </c>
      <c r="L4163" s="5">
        <v>4375001</v>
      </c>
      <c r="M4163" s="6">
        <v>19.240231000000001</v>
      </c>
      <c r="AB4163" s="8" t="s">
        <v>5282</v>
      </c>
      <c r="AG4163">
        <v>-8.1209999999999997E-3</v>
      </c>
    </row>
    <row r="4164" spans="1:33" x14ac:dyDescent="0.25">
      <c r="A4164" t="s">
        <v>5187</v>
      </c>
      <c r="B4164" t="s">
        <v>7078</v>
      </c>
      <c r="C4164" t="s">
        <v>7078</v>
      </c>
      <c r="G4164" s="1">
        <v>-12171.610624223949</v>
      </c>
      <c r="H4164" s="1">
        <v>4.1303713357650001E-4</v>
      </c>
      <c r="K4164" s="4">
        <v>84176030.480000004</v>
      </c>
      <c r="L4164" s="5">
        <v>4375001</v>
      </c>
      <c r="M4164" s="6">
        <v>19.240231000000001</v>
      </c>
      <c r="AB4164" s="8" t="s">
        <v>5282</v>
      </c>
      <c r="AG4164">
        <v>-8.1209999999999997E-3</v>
      </c>
    </row>
    <row r="4165" spans="1:33" x14ac:dyDescent="0.25">
      <c r="A4165" t="s">
        <v>5187</v>
      </c>
      <c r="B4165" t="s">
        <v>7079</v>
      </c>
      <c r="C4165" t="s">
        <v>7079</v>
      </c>
      <c r="G4165" s="1">
        <v>-11247.97959173757</v>
      </c>
      <c r="H4165" s="1">
        <v>8.4615649979260003E-4</v>
      </c>
      <c r="K4165" s="4">
        <v>84176030.480000004</v>
      </c>
      <c r="L4165" s="5">
        <v>4375001</v>
      </c>
      <c r="M4165" s="6">
        <v>19.240231000000001</v>
      </c>
      <c r="AB4165" s="8" t="s">
        <v>5282</v>
      </c>
      <c r="AG4165">
        <v>-8.1209999999999997E-3</v>
      </c>
    </row>
    <row r="4166" spans="1:33" x14ac:dyDescent="0.25">
      <c r="A4166" t="s">
        <v>5187</v>
      </c>
      <c r="B4166" t="s">
        <v>7080</v>
      </c>
      <c r="C4166" t="s">
        <v>7080</v>
      </c>
      <c r="G4166" s="1">
        <v>-11672.395795171369</v>
      </c>
      <c r="H4166" s="1">
        <v>2.3177206937640001E-4</v>
      </c>
      <c r="K4166" s="4">
        <v>84176030.480000004</v>
      </c>
      <c r="L4166" s="5">
        <v>4375001</v>
      </c>
      <c r="M4166" s="6">
        <v>19.240231000000001</v>
      </c>
      <c r="AB4166" s="8" t="s">
        <v>5282</v>
      </c>
      <c r="AG4166">
        <v>-8.1209999999999997E-3</v>
      </c>
    </row>
    <row r="4167" spans="1:33" x14ac:dyDescent="0.25">
      <c r="A4167" t="s">
        <v>5187</v>
      </c>
      <c r="B4167" t="s">
        <v>7081</v>
      </c>
      <c r="C4167" t="s">
        <v>7081</v>
      </c>
      <c r="G4167" s="1">
        <v>-11681.041127516361</v>
      </c>
      <c r="H4167" s="1">
        <v>1.7258501750629999E-4</v>
      </c>
      <c r="K4167" s="4">
        <v>84176030.480000004</v>
      </c>
      <c r="L4167" s="5">
        <v>4375001</v>
      </c>
      <c r="M4167" s="6">
        <v>19.240231000000001</v>
      </c>
      <c r="AB4167" s="8" t="s">
        <v>5282</v>
      </c>
      <c r="AG4167">
        <v>-8.1209999999999997E-3</v>
      </c>
    </row>
    <row r="4168" spans="1:33" x14ac:dyDescent="0.25">
      <c r="A4168" t="s">
        <v>5187</v>
      </c>
      <c r="B4168" t="s">
        <v>7082</v>
      </c>
      <c r="C4168" t="s">
        <v>7082</v>
      </c>
      <c r="G4168" s="1">
        <v>-9826.8337227356951</v>
      </c>
      <c r="H4168" s="1">
        <v>1.2615139588619E-3</v>
      </c>
      <c r="K4168" s="4">
        <v>84176030.480000004</v>
      </c>
      <c r="L4168" s="5">
        <v>4375001</v>
      </c>
      <c r="M4168" s="6">
        <v>19.240231000000001</v>
      </c>
      <c r="AB4168" s="8" t="s">
        <v>5282</v>
      </c>
      <c r="AG4168">
        <v>-8.1209999999999997E-3</v>
      </c>
    </row>
    <row r="4169" spans="1:33" x14ac:dyDescent="0.25">
      <c r="A4169" t="s">
        <v>5187</v>
      </c>
      <c r="B4169" t="s">
        <v>7083</v>
      </c>
      <c r="C4169" t="s">
        <v>7083</v>
      </c>
      <c r="G4169" s="1">
        <v>-11394.01870364672</v>
      </c>
      <c r="H4169" s="1">
        <v>6.5887598202E-4</v>
      </c>
      <c r="K4169" s="4">
        <v>84176030.480000004</v>
      </c>
      <c r="L4169" s="5">
        <v>4375001</v>
      </c>
      <c r="M4169" s="6">
        <v>19.240231000000001</v>
      </c>
      <c r="AB4169" s="8" t="s">
        <v>5282</v>
      </c>
      <c r="AG4169">
        <v>-8.1209999999999997E-3</v>
      </c>
    </row>
    <row r="4170" spans="1:33" x14ac:dyDescent="0.25">
      <c r="A4170" t="s">
        <v>5187</v>
      </c>
      <c r="B4170" t="s">
        <v>7084</v>
      </c>
      <c r="C4170" t="s">
        <v>7084</v>
      </c>
      <c r="G4170" s="1">
        <v>-11220.20463314579</v>
      </c>
      <c r="H4170" s="1">
        <v>7.6286593700979999E-4</v>
      </c>
      <c r="K4170" s="4">
        <v>84176030.480000004</v>
      </c>
      <c r="L4170" s="5">
        <v>4375001</v>
      </c>
      <c r="M4170" s="6">
        <v>19.240231000000001</v>
      </c>
      <c r="AB4170" s="8" t="s">
        <v>5282</v>
      </c>
      <c r="AG4170">
        <v>-8.1209999999999997E-3</v>
      </c>
    </row>
    <row r="4171" spans="1:33" x14ac:dyDescent="0.25">
      <c r="A4171" t="s">
        <v>5187</v>
      </c>
      <c r="B4171" t="s">
        <v>7085</v>
      </c>
      <c r="C4171" t="s">
        <v>7085</v>
      </c>
      <c r="G4171" s="1">
        <v>-10683.04409899977</v>
      </c>
      <c r="H4171" s="1">
        <v>1.0375796515723001E-3</v>
      </c>
      <c r="K4171" s="4">
        <v>84176030.480000004</v>
      </c>
      <c r="L4171" s="5">
        <v>4375001</v>
      </c>
      <c r="M4171" s="6">
        <v>19.240231000000001</v>
      </c>
      <c r="AB4171" s="8" t="s">
        <v>5282</v>
      </c>
      <c r="AG4171">
        <v>-8.1209999999999997E-3</v>
      </c>
    </row>
    <row r="4172" spans="1:33" x14ac:dyDescent="0.25">
      <c r="A4172" t="s">
        <v>5187</v>
      </c>
      <c r="B4172" t="s">
        <v>7086</v>
      </c>
      <c r="C4172" t="s">
        <v>7086</v>
      </c>
      <c r="G4172" s="1">
        <v>-12848.824713378541</v>
      </c>
      <c r="H4172" s="1">
        <v>1.13218951907979E-5</v>
      </c>
      <c r="K4172" s="4">
        <v>84176030.480000004</v>
      </c>
      <c r="L4172" s="5">
        <v>4375001</v>
      </c>
      <c r="M4172" s="6">
        <v>19.240231000000001</v>
      </c>
      <c r="AB4172" s="8" t="s">
        <v>5282</v>
      </c>
      <c r="AG4172">
        <v>-8.1209999999999997E-3</v>
      </c>
    </row>
    <row r="4173" spans="1:33" x14ac:dyDescent="0.25">
      <c r="A4173" t="s">
        <v>5187</v>
      </c>
      <c r="B4173" t="s">
        <v>7087</v>
      </c>
      <c r="C4173" t="s">
        <v>7087</v>
      </c>
      <c r="G4173" s="1">
        <v>-10860.178895119951</v>
      </c>
      <c r="H4173" s="1">
        <v>1.2670987353883001E-3</v>
      </c>
      <c r="K4173" s="4">
        <v>84176030.480000004</v>
      </c>
      <c r="L4173" s="5">
        <v>4375001</v>
      </c>
      <c r="M4173" s="6">
        <v>19.240231000000001</v>
      </c>
      <c r="AB4173" s="8" t="s">
        <v>5282</v>
      </c>
      <c r="AG4173">
        <v>-8.1209999999999997E-3</v>
      </c>
    </row>
    <row r="4174" spans="1:33" x14ac:dyDescent="0.25">
      <c r="A4174" t="s">
        <v>5187</v>
      </c>
      <c r="B4174" t="s">
        <v>7088</v>
      </c>
      <c r="C4174" t="s">
        <v>7088</v>
      </c>
      <c r="G4174" s="1">
        <v>-11916.88367713009</v>
      </c>
      <c r="H4174" s="1">
        <v>1.476197294733E-4</v>
      </c>
      <c r="K4174" s="4">
        <v>84176030.480000004</v>
      </c>
      <c r="L4174" s="5">
        <v>4375001</v>
      </c>
      <c r="M4174" s="6">
        <v>19.240231000000001</v>
      </c>
      <c r="AB4174" s="8" t="s">
        <v>5282</v>
      </c>
      <c r="AG4174">
        <v>-8.1209999999999997E-3</v>
      </c>
    </row>
    <row r="4175" spans="1:33" x14ac:dyDescent="0.25">
      <c r="A4175" t="s">
        <v>5187</v>
      </c>
      <c r="B4175" t="s">
        <v>7089</v>
      </c>
      <c r="C4175" t="s">
        <v>7089</v>
      </c>
      <c r="G4175" s="1">
        <v>-10752.972297449171</v>
      </c>
      <c r="H4175" s="1">
        <v>1.1673346316119001E-3</v>
      </c>
      <c r="K4175" s="4">
        <v>84176030.480000004</v>
      </c>
      <c r="L4175" s="5">
        <v>4375001</v>
      </c>
      <c r="M4175" s="6">
        <v>19.240231000000001</v>
      </c>
      <c r="AB4175" s="8" t="s">
        <v>5282</v>
      </c>
      <c r="AG4175">
        <v>-8.1209999999999997E-3</v>
      </c>
    </row>
    <row r="4176" spans="1:33" x14ac:dyDescent="0.25">
      <c r="A4176" t="s">
        <v>5187</v>
      </c>
      <c r="B4176" t="s">
        <v>7090</v>
      </c>
      <c r="C4176" t="s">
        <v>7090</v>
      </c>
      <c r="G4176" s="1">
        <v>-12640.624106831079</v>
      </c>
      <c r="H4176" s="1">
        <v>4.3014164389169878E-5</v>
      </c>
      <c r="K4176" s="4">
        <v>84176030.480000004</v>
      </c>
      <c r="L4176" s="5">
        <v>4375001</v>
      </c>
      <c r="M4176" s="6">
        <v>19.240231000000001</v>
      </c>
      <c r="AB4176" s="8" t="s">
        <v>5282</v>
      </c>
      <c r="AG4176">
        <v>-8.1209999999999997E-3</v>
      </c>
    </row>
    <row r="4177" spans="1:33" x14ac:dyDescent="0.25">
      <c r="A4177" t="s">
        <v>5187</v>
      </c>
      <c r="B4177" t="s">
        <v>7091</v>
      </c>
      <c r="C4177" t="s">
        <v>7091</v>
      </c>
      <c r="G4177" s="1">
        <v>-12510.72571707516</v>
      </c>
      <c r="H4177" s="1">
        <v>9.33519688575317E-5</v>
      </c>
      <c r="K4177" s="4">
        <v>84176030.480000004</v>
      </c>
      <c r="L4177" s="5">
        <v>4375001</v>
      </c>
      <c r="M4177" s="6">
        <v>19.240231000000001</v>
      </c>
      <c r="AB4177" s="8" t="s">
        <v>5282</v>
      </c>
      <c r="AG4177">
        <v>-8.1209999999999997E-3</v>
      </c>
    </row>
    <row r="4178" spans="1:33" x14ac:dyDescent="0.25">
      <c r="A4178" t="s">
        <v>5187</v>
      </c>
      <c r="B4178" t="s">
        <v>7092</v>
      </c>
      <c r="C4178" t="s">
        <v>7092</v>
      </c>
      <c r="G4178" s="1">
        <v>-11495.397246536309</v>
      </c>
      <c r="H4178" s="1">
        <v>1.7008865177428E-3</v>
      </c>
      <c r="K4178" s="4">
        <v>84176030.480000004</v>
      </c>
      <c r="L4178" s="5">
        <v>4375001</v>
      </c>
      <c r="M4178" s="6">
        <v>19.240231000000001</v>
      </c>
      <c r="AB4178" s="8" t="s">
        <v>5282</v>
      </c>
      <c r="AG4178">
        <v>-8.1209999999999997E-3</v>
      </c>
    </row>
    <row r="4179" spans="1:33" x14ac:dyDescent="0.25">
      <c r="A4179" t="s">
        <v>5187</v>
      </c>
      <c r="B4179" t="s">
        <v>7093</v>
      </c>
      <c r="C4179" t="s">
        <v>7093</v>
      </c>
      <c r="G4179" s="1">
        <v>-10180.15876601518</v>
      </c>
      <c r="H4179" s="1">
        <v>1.5770050208783E-3</v>
      </c>
      <c r="K4179" s="4">
        <v>84176030.480000004</v>
      </c>
      <c r="L4179" s="5">
        <v>4375001</v>
      </c>
      <c r="M4179" s="6">
        <v>19.240231000000001</v>
      </c>
      <c r="AB4179" s="8" t="s">
        <v>5282</v>
      </c>
      <c r="AG4179">
        <v>-8.1209999999999997E-3</v>
      </c>
    </row>
    <row r="4180" spans="1:33" x14ac:dyDescent="0.25">
      <c r="A4180" t="s">
        <v>5187</v>
      </c>
      <c r="B4180" t="s">
        <v>7094</v>
      </c>
      <c r="C4180" t="s">
        <v>7094</v>
      </c>
      <c r="G4180" s="1">
        <v>-11253.126719996309</v>
      </c>
      <c r="H4180" s="1">
        <v>9.2482602225450001E-4</v>
      </c>
      <c r="K4180" s="4">
        <v>84176030.480000004</v>
      </c>
      <c r="L4180" s="5">
        <v>4375001</v>
      </c>
      <c r="M4180" s="6">
        <v>19.240231000000001</v>
      </c>
      <c r="AB4180" s="8" t="s">
        <v>5282</v>
      </c>
      <c r="AG4180">
        <v>-8.1209999999999997E-3</v>
      </c>
    </row>
    <row r="4181" spans="1:33" x14ac:dyDescent="0.25">
      <c r="A4181" t="s">
        <v>5187</v>
      </c>
      <c r="B4181" t="s">
        <v>7095</v>
      </c>
      <c r="C4181" t="s">
        <v>7095</v>
      </c>
      <c r="G4181" s="1">
        <v>-12421.512259775531</v>
      </c>
      <c r="H4181" s="1">
        <v>1.127246477999531E-6</v>
      </c>
      <c r="K4181" s="4">
        <v>84176030.480000004</v>
      </c>
      <c r="L4181" s="5">
        <v>4375001</v>
      </c>
      <c r="M4181" s="6">
        <v>19.240231000000001</v>
      </c>
      <c r="AB4181" s="8" t="s">
        <v>5282</v>
      </c>
      <c r="AG4181">
        <v>-8.1209999999999997E-3</v>
      </c>
    </row>
    <row r="4182" spans="1:33" x14ac:dyDescent="0.25">
      <c r="A4182" t="s">
        <v>5187</v>
      </c>
      <c r="B4182" t="s">
        <v>7096</v>
      </c>
      <c r="C4182" t="s">
        <v>7096</v>
      </c>
      <c r="G4182" s="1">
        <v>-12973.247407197579</v>
      </c>
      <c r="K4182" s="4">
        <v>84176030.480000004</v>
      </c>
      <c r="L4182" s="5">
        <v>4375001</v>
      </c>
      <c r="M4182" s="6">
        <v>19.240231000000001</v>
      </c>
      <c r="AB4182" s="8" t="s">
        <v>5282</v>
      </c>
      <c r="AG4182">
        <v>-8.1209999999999997E-3</v>
      </c>
    </row>
    <row r="4183" spans="1:33" x14ac:dyDescent="0.25">
      <c r="A4183" t="s">
        <v>5187</v>
      </c>
      <c r="B4183" t="s">
        <v>7097</v>
      </c>
      <c r="C4183" t="s">
        <v>7097</v>
      </c>
      <c r="G4183" s="1">
        <v>-11218.639092347479</v>
      </c>
      <c r="H4183" s="1">
        <v>1.0678739929258E-3</v>
      </c>
      <c r="K4183" s="4">
        <v>84176030.480000004</v>
      </c>
      <c r="L4183" s="5">
        <v>4375001</v>
      </c>
      <c r="M4183" s="6">
        <v>19.240231000000001</v>
      </c>
      <c r="AB4183" s="8" t="s">
        <v>5282</v>
      </c>
      <c r="AG4183">
        <v>-8.1209999999999997E-3</v>
      </c>
    </row>
    <row r="4184" spans="1:33" x14ac:dyDescent="0.25">
      <c r="A4184" t="s">
        <v>5187</v>
      </c>
      <c r="B4184" t="s">
        <v>7098</v>
      </c>
      <c r="C4184" t="s">
        <v>7098</v>
      </c>
      <c r="G4184" s="1">
        <v>-9804.4509920287837</v>
      </c>
      <c r="H4184" s="1">
        <v>1.5035478109005E-3</v>
      </c>
      <c r="K4184" s="4">
        <v>84176030.480000004</v>
      </c>
      <c r="L4184" s="5">
        <v>4375001</v>
      </c>
      <c r="M4184" s="6">
        <v>19.240231000000001</v>
      </c>
      <c r="AB4184" s="8" t="s">
        <v>5282</v>
      </c>
      <c r="AG4184">
        <v>-8.1209999999999997E-3</v>
      </c>
    </row>
    <row r="4185" spans="1:33" x14ac:dyDescent="0.25">
      <c r="A4185" t="s">
        <v>5187</v>
      </c>
      <c r="B4185" t="s">
        <v>7099</v>
      </c>
      <c r="C4185" t="s">
        <v>7099</v>
      </c>
      <c r="G4185" s="1">
        <v>-11649.31794108181</v>
      </c>
      <c r="H4185" s="1">
        <v>2.6017886710419998E-4</v>
      </c>
      <c r="K4185" s="4">
        <v>84176030.480000004</v>
      </c>
      <c r="L4185" s="5">
        <v>4375001</v>
      </c>
      <c r="M4185" s="6">
        <v>19.240231000000001</v>
      </c>
      <c r="AB4185" s="8" t="s">
        <v>5282</v>
      </c>
      <c r="AG4185">
        <v>-8.1209999999999997E-3</v>
      </c>
    </row>
    <row r="4186" spans="1:33" x14ac:dyDescent="0.25">
      <c r="A4186" t="s">
        <v>5187</v>
      </c>
      <c r="B4186" t="s">
        <v>7100</v>
      </c>
      <c r="C4186" t="s">
        <v>7100</v>
      </c>
      <c r="G4186" s="1">
        <v>-10656.58714869195</v>
      </c>
      <c r="H4186" s="1">
        <v>1.283195582885E-3</v>
      </c>
      <c r="K4186" s="4">
        <v>84176030.480000004</v>
      </c>
      <c r="L4186" s="5">
        <v>4375001</v>
      </c>
      <c r="M4186" s="6">
        <v>19.240231000000001</v>
      </c>
      <c r="AB4186" s="8" t="s">
        <v>5282</v>
      </c>
      <c r="AG4186">
        <v>-8.1209999999999997E-3</v>
      </c>
    </row>
    <row r="4187" spans="1:33" x14ac:dyDescent="0.25">
      <c r="A4187" t="s">
        <v>5187</v>
      </c>
      <c r="B4187" t="s">
        <v>7101</v>
      </c>
      <c r="C4187" t="s">
        <v>7101</v>
      </c>
      <c r="G4187" s="1">
        <v>-10832.80049019199</v>
      </c>
      <c r="H4187" s="1">
        <v>1.5485416356932E-3</v>
      </c>
      <c r="K4187" s="4">
        <v>84176030.480000004</v>
      </c>
      <c r="L4187" s="5">
        <v>4375001</v>
      </c>
      <c r="M4187" s="6">
        <v>19.240231000000001</v>
      </c>
      <c r="AB4187" s="8" t="s">
        <v>5282</v>
      </c>
      <c r="AG4187">
        <v>-8.1209999999999997E-3</v>
      </c>
    </row>
    <row r="4188" spans="1:33" x14ac:dyDescent="0.25">
      <c r="A4188" t="s">
        <v>5187</v>
      </c>
      <c r="B4188" t="s">
        <v>7102</v>
      </c>
      <c r="C4188" t="s">
        <v>7102</v>
      </c>
      <c r="G4188" s="1">
        <v>-10726.210395627781</v>
      </c>
      <c r="H4188" s="1">
        <v>1.4330989866860001E-3</v>
      </c>
      <c r="K4188" s="4">
        <v>84176030.480000004</v>
      </c>
      <c r="L4188" s="5">
        <v>4375001</v>
      </c>
      <c r="M4188" s="6">
        <v>19.240231000000001</v>
      </c>
      <c r="AB4188" s="8" t="s">
        <v>5282</v>
      </c>
      <c r="AG4188">
        <v>-8.1209999999999997E-3</v>
      </c>
    </row>
    <row r="4189" spans="1:33" x14ac:dyDescent="0.25">
      <c r="A4189" t="s">
        <v>5187</v>
      </c>
      <c r="B4189" t="s">
        <v>7103</v>
      </c>
      <c r="C4189" t="s">
        <v>7103</v>
      </c>
      <c r="G4189" s="1">
        <v>-10156.162350804099</v>
      </c>
      <c r="H4189" s="1">
        <v>1.8733132009671001E-3</v>
      </c>
      <c r="K4189" s="4">
        <v>84176030.480000004</v>
      </c>
      <c r="L4189" s="5">
        <v>4375001</v>
      </c>
      <c r="M4189" s="6">
        <v>19.240231000000001</v>
      </c>
      <c r="AB4189" s="8" t="s">
        <v>5282</v>
      </c>
      <c r="AG4189">
        <v>-8.1209999999999997E-3</v>
      </c>
    </row>
    <row r="4190" spans="1:33" x14ac:dyDescent="0.25">
      <c r="A4190" t="s">
        <v>5187</v>
      </c>
      <c r="B4190" t="s">
        <v>7104</v>
      </c>
      <c r="C4190" t="s">
        <v>7104</v>
      </c>
      <c r="G4190" s="1">
        <v>-11464.80023638869</v>
      </c>
      <c r="H4190" s="1">
        <v>2.0536628424349E-3</v>
      </c>
      <c r="K4190" s="4">
        <v>84176030.480000004</v>
      </c>
      <c r="L4190" s="5">
        <v>4375001</v>
      </c>
      <c r="M4190" s="6">
        <v>19.240231000000001</v>
      </c>
      <c r="AB4190" s="8" t="s">
        <v>5282</v>
      </c>
      <c r="AG4190">
        <v>-8.1209999999999997E-3</v>
      </c>
    </row>
    <row r="4191" spans="1:33" x14ac:dyDescent="0.25">
      <c r="A4191" t="s">
        <v>5187</v>
      </c>
      <c r="B4191" t="s">
        <v>7105</v>
      </c>
      <c r="C4191" t="s">
        <v>7105</v>
      </c>
      <c r="G4191" s="1">
        <v>-12385.619022231491</v>
      </c>
      <c r="H4191" s="1">
        <v>7.61600485387374E-6</v>
      </c>
      <c r="K4191" s="4">
        <v>84176030.480000004</v>
      </c>
      <c r="L4191" s="5">
        <v>4375001</v>
      </c>
      <c r="M4191" s="6">
        <v>19.240231000000001</v>
      </c>
      <c r="AB4191" s="8" t="s">
        <v>5282</v>
      </c>
      <c r="AG4191">
        <v>-8.1209999999999997E-3</v>
      </c>
    </row>
    <row r="4192" spans="1:33" x14ac:dyDescent="0.25">
      <c r="A4192" t="s">
        <v>5187</v>
      </c>
      <c r="B4192" t="s">
        <v>7106</v>
      </c>
      <c r="C4192" t="s">
        <v>7106</v>
      </c>
      <c r="G4192" s="1">
        <v>-9782.1446465580393</v>
      </c>
      <c r="H4192" s="1">
        <v>1.7923887872826E-3</v>
      </c>
      <c r="K4192" s="4">
        <v>84176030.480000004</v>
      </c>
      <c r="L4192" s="5">
        <v>4375001</v>
      </c>
      <c r="M4192" s="6">
        <v>19.240231000000001</v>
      </c>
      <c r="AB4192" s="8" t="s">
        <v>5282</v>
      </c>
      <c r="AG4192">
        <v>-8.1209999999999997E-3</v>
      </c>
    </row>
    <row r="4193" spans="1:33" x14ac:dyDescent="0.25">
      <c r="A4193" t="s">
        <v>5187</v>
      </c>
      <c r="B4193" t="s">
        <v>7107</v>
      </c>
      <c r="C4193" t="s">
        <v>7107</v>
      </c>
      <c r="G4193" s="1">
        <v>-11189.41324600906</v>
      </c>
      <c r="H4193" s="1">
        <v>1.3427914764042E-3</v>
      </c>
      <c r="K4193" s="4">
        <v>84176030.480000004</v>
      </c>
      <c r="L4193" s="5">
        <v>4375001</v>
      </c>
      <c r="M4193" s="6">
        <v>19.240231000000001</v>
      </c>
      <c r="AB4193" s="8" t="s">
        <v>5282</v>
      </c>
      <c r="AG4193">
        <v>-8.1209999999999997E-3</v>
      </c>
    </row>
    <row r="4194" spans="1:33" x14ac:dyDescent="0.25">
      <c r="A4194" t="s">
        <v>5187</v>
      </c>
      <c r="B4194" t="s">
        <v>7108</v>
      </c>
      <c r="C4194" t="s">
        <v>7108</v>
      </c>
      <c r="G4194" s="1">
        <v>-12934.14304746183</v>
      </c>
      <c r="K4194" s="4">
        <v>84176030.480000004</v>
      </c>
      <c r="L4194" s="5">
        <v>4375001</v>
      </c>
      <c r="M4194" s="6">
        <v>19.240231000000001</v>
      </c>
      <c r="AB4194" s="8" t="s">
        <v>5282</v>
      </c>
      <c r="AG4194">
        <v>-8.1209999999999997E-3</v>
      </c>
    </row>
    <row r="4195" spans="1:33" x14ac:dyDescent="0.25">
      <c r="A4195" t="s">
        <v>5187</v>
      </c>
      <c r="B4195" t="s">
        <v>7109</v>
      </c>
      <c r="C4195" t="s">
        <v>7109</v>
      </c>
      <c r="G4195" s="1">
        <v>-10630.228359233</v>
      </c>
      <c r="H4195" s="1">
        <v>1.5814212300216E-3</v>
      </c>
      <c r="K4195" s="4">
        <v>84176030.480000004</v>
      </c>
      <c r="L4195" s="5">
        <v>4375001</v>
      </c>
      <c r="M4195" s="6">
        <v>19.240231000000001</v>
      </c>
      <c r="AB4195" s="8" t="s">
        <v>5282</v>
      </c>
      <c r="AG4195">
        <v>-8.1209999999999997E-3</v>
      </c>
    </row>
    <row r="4196" spans="1:33" x14ac:dyDescent="0.25">
      <c r="A4196" t="s">
        <v>5187</v>
      </c>
      <c r="B4196" t="s">
        <v>7110</v>
      </c>
      <c r="C4196" t="s">
        <v>7110</v>
      </c>
      <c r="G4196" s="1">
        <v>-10805.525485951441</v>
      </c>
      <c r="H4196" s="1">
        <v>1.8894365316977999E-3</v>
      </c>
      <c r="K4196" s="4">
        <v>84176030.480000004</v>
      </c>
      <c r="L4196" s="5">
        <v>4375001</v>
      </c>
      <c r="M4196" s="6">
        <v>19.240231000000001</v>
      </c>
      <c r="AB4196" s="8" t="s">
        <v>5282</v>
      </c>
      <c r="AG4196">
        <v>-8.1209999999999997E-3</v>
      </c>
    </row>
    <row r="4197" spans="1:33" x14ac:dyDescent="0.25">
      <c r="A4197" t="s">
        <v>5187</v>
      </c>
      <c r="B4197" t="s">
        <v>7111</v>
      </c>
      <c r="C4197" t="s">
        <v>7111</v>
      </c>
      <c r="G4197" s="1">
        <v>-10132.25068132613</v>
      </c>
      <c r="H4197" s="1">
        <v>2.2250750124083998E-3</v>
      </c>
      <c r="K4197" s="4">
        <v>84176030.480000004</v>
      </c>
      <c r="L4197" s="5">
        <v>4375001</v>
      </c>
      <c r="M4197" s="6">
        <v>19.240231000000001</v>
      </c>
      <c r="AB4197" s="8" t="s">
        <v>5282</v>
      </c>
      <c r="AG4197">
        <v>-8.1209999999999997E-3</v>
      </c>
    </row>
    <row r="4198" spans="1:33" x14ac:dyDescent="0.25">
      <c r="A4198" t="s">
        <v>5187</v>
      </c>
      <c r="B4198" t="s">
        <v>7112</v>
      </c>
      <c r="C4198" t="s">
        <v>7112</v>
      </c>
      <c r="G4198" s="1">
        <v>-11434.325222805701</v>
      </c>
      <c r="H4198" s="1">
        <v>2.4796539552966999E-3</v>
      </c>
      <c r="K4198" s="4">
        <v>84176030.480000004</v>
      </c>
      <c r="L4198" s="5">
        <v>4375001</v>
      </c>
      <c r="M4198" s="6">
        <v>19.240231000000001</v>
      </c>
      <c r="AB4198" s="8" t="s">
        <v>5282</v>
      </c>
      <c r="AG4198">
        <v>-8.1209999999999997E-3</v>
      </c>
    </row>
    <row r="4199" spans="1:33" x14ac:dyDescent="0.25">
      <c r="A4199" t="s">
        <v>5187</v>
      </c>
      <c r="B4199" t="s">
        <v>7113</v>
      </c>
      <c r="C4199" t="s">
        <v>7113</v>
      </c>
      <c r="G4199" s="1">
        <v>-9759.9143391466478</v>
      </c>
      <c r="H4199" s="1">
        <v>2.1357505791974002E-3</v>
      </c>
      <c r="K4199" s="4">
        <v>84176030.480000004</v>
      </c>
      <c r="L4199" s="5">
        <v>4375001</v>
      </c>
      <c r="M4199" s="6">
        <v>19.240231000000001</v>
      </c>
      <c r="AB4199" s="8" t="s">
        <v>5282</v>
      </c>
      <c r="AG4199">
        <v>-8.1209999999999997E-3</v>
      </c>
    </row>
    <row r="4200" spans="1:33" x14ac:dyDescent="0.25">
      <c r="A4200" t="s">
        <v>5187</v>
      </c>
      <c r="B4200" t="s">
        <v>7114</v>
      </c>
      <c r="C4200" t="s">
        <v>7114</v>
      </c>
      <c r="G4200" s="1">
        <v>-10603.967245626271</v>
      </c>
      <c r="H4200" s="1">
        <v>1.9515264627646999E-3</v>
      </c>
      <c r="K4200" s="4">
        <v>84176030.480000004</v>
      </c>
      <c r="L4200" s="5">
        <v>4375001</v>
      </c>
      <c r="M4200" s="6">
        <v>19.240231000000001</v>
      </c>
      <c r="AB4200" s="8" t="s">
        <v>5282</v>
      </c>
      <c r="AG4200">
        <v>-8.1209999999999997E-3</v>
      </c>
    </row>
    <row r="4201" spans="1:33" x14ac:dyDescent="0.25">
      <c r="A4201" t="s">
        <v>5187</v>
      </c>
      <c r="B4201" t="s">
        <v>7115</v>
      </c>
      <c r="C4201" t="s">
        <v>7115</v>
      </c>
      <c r="G4201" s="1">
        <v>-11403.971558081141</v>
      </c>
      <c r="H4201" s="1">
        <v>2.9887256145240998E-3</v>
      </c>
      <c r="K4201" s="4">
        <v>84176030.480000004</v>
      </c>
      <c r="L4201" s="5">
        <v>4375001</v>
      </c>
      <c r="M4201" s="6">
        <v>19.240231000000001</v>
      </c>
      <c r="AB4201" s="8" t="s">
        <v>5282</v>
      </c>
      <c r="AG4201">
        <v>-8.1209999999999997E-3</v>
      </c>
    </row>
    <row r="4202" spans="1:33" x14ac:dyDescent="0.25">
      <c r="A4202" t="s">
        <v>5187</v>
      </c>
      <c r="B4202" t="s">
        <v>7116</v>
      </c>
      <c r="C4202" t="s">
        <v>7116</v>
      </c>
      <c r="G4202" s="1">
        <v>-2831.0915577884612</v>
      </c>
      <c r="H4202" s="1">
        <v>1.00909615434879E-2</v>
      </c>
      <c r="K4202" s="4">
        <v>84176030.480000004</v>
      </c>
      <c r="L4202" s="5">
        <v>4375001</v>
      </c>
      <c r="M4202" s="6">
        <v>19.240231000000001</v>
      </c>
      <c r="AB4202" s="8" t="s">
        <v>5282</v>
      </c>
      <c r="AG4202">
        <v>-8.1209999999999997E-3</v>
      </c>
    </row>
    <row r="4203" spans="1:33" x14ac:dyDescent="0.25">
      <c r="A4203" t="s">
        <v>5187</v>
      </c>
      <c r="B4203" t="s">
        <v>7117</v>
      </c>
      <c r="C4203" t="s">
        <v>7117</v>
      </c>
      <c r="G4203" s="1">
        <v>-2822.1752264798042</v>
      </c>
      <c r="H4203" s="1">
        <v>8.5528955955719993E-3</v>
      </c>
      <c r="K4203" s="4">
        <v>84176030.480000004</v>
      </c>
      <c r="L4203" s="5">
        <v>4375001</v>
      </c>
      <c r="M4203" s="6">
        <v>19.240231000000001</v>
      </c>
      <c r="AB4203" s="8" t="s">
        <v>5282</v>
      </c>
      <c r="AG4203">
        <v>-8.1209999999999997E-3</v>
      </c>
    </row>
    <row r="4204" spans="1:33" x14ac:dyDescent="0.25">
      <c r="A4204" t="s">
        <v>5187</v>
      </c>
      <c r="B4204" t="s">
        <v>7118</v>
      </c>
      <c r="C4204" t="s">
        <v>7118</v>
      </c>
      <c r="G4204" s="1">
        <v>-2813.300951009714</v>
      </c>
      <c r="H4204" s="1">
        <v>7.0350765767570001E-3</v>
      </c>
      <c r="K4204" s="4">
        <v>84176030.480000004</v>
      </c>
      <c r="L4204" s="5">
        <v>4375001</v>
      </c>
      <c r="M4204" s="6">
        <v>19.240231000000001</v>
      </c>
      <c r="AB4204" s="8" t="s">
        <v>5282</v>
      </c>
      <c r="AG4204">
        <v>-8.1209999999999997E-3</v>
      </c>
    </row>
    <row r="4205" spans="1:33" x14ac:dyDescent="0.25">
      <c r="A4205" t="s">
        <v>5187</v>
      </c>
      <c r="B4205" t="s">
        <v>7119</v>
      </c>
      <c r="C4205" t="s">
        <v>7119</v>
      </c>
      <c r="G4205" s="1">
        <v>-2648.3038063738559</v>
      </c>
      <c r="H4205" s="1">
        <v>6.7417213655947003E-3</v>
      </c>
      <c r="K4205" s="4">
        <v>84176030.480000004</v>
      </c>
      <c r="L4205" s="5">
        <v>4375001</v>
      </c>
      <c r="M4205" s="6">
        <v>19.240231000000001</v>
      </c>
      <c r="AB4205" s="8" t="s">
        <v>5282</v>
      </c>
      <c r="AG4205">
        <v>-8.1209999999999997E-3</v>
      </c>
    </row>
    <row r="4206" spans="1:33" x14ac:dyDescent="0.25">
      <c r="A4206" t="s">
        <v>5187</v>
      </c>
      <c r="B4206" t="s">
        <v>7120</v>
      </c>
      <c r="C4206" t="s">
        <v>7120</v>
      </c>
      <c r="G4206" s="1">
        <v>-2744.7027702767869</v>
      </c>
      <c r="H4206" s="1">
        <v>6.2300917462681004E-3</v>
      </c>
      <c r="K4206" s="4">
        <v>84176030.480000004</v>
      </c>
      <c r="L4206" s="5">
        <v>4375001</v>
      </c>
      <c r="M4206" s="6">
        <v>19.240231000000001</v>
      </c>
      <c r="AB4206" s="8" t="s">
        <v>5282</v>
      </c>
      <c r="AG4206">
        <v>-8.1209999999999997E-3</v>
      </c>
    </row>
    <row r="4207" spans="1:33" x14ac:dyDescent="0.25">
      <c r="A4207" t="s">
        <v>5187</v>
      </c>
      <c r="B4207" t="s">
        <v>7121</v>
      </c>
      <c r="C4207" t="s">
        <v>7121</v>
      </c>
      <c r="G4207" s="1">
        <v>-2809.8766429058378</v>
      </c>
      <c r="H4207" s="1">
        <v>6.4168911348003004E-3</v>
      </c>
      <c r="K4207" s="4">
        <v>84176030.480000004</v>
      </c>
      <c r="L4207" s="5">
        <v>4375001</v>
      </c>
      <c r="M4207" s="6">
        <v>19.240231000000001</v>
      </c>
      <c r="AB4207" s="8" t="s">
        <v>5282</v>
      </c>
      <c r="AG4207">
        <v>-8.1209999999999997E-3</v>
      </c>
    </row>
    <row r="4208" spans="1:33" x14ac:dyDescent="0.25">
      <c r="A4208" t="s">
        <v>5187</v>
      </c>
      <c r="B4208" t="s">
        <v>7122</v>
      </c>
      <c r="C4208" t="s">
        <v>7122</v>
      </c>
      <c r="G4208" s="1">
        <v>-2804.4684673059592</v>
      </c>
      <c r="H4208" s="1">
        <v>5.5599124918831004E-3</v>
      </c>
      <c r="K4208" s="4">
        <v>84176030.480000004</v>
      </c>
      <c r="L4208" s="5">
        <v>4375001</v>
      </c>
      <c r="M4208" s="6">
        <v>19.240231000000001</v>
      </c>
      <c r="AB4208" s="8" t="s">
        <v>5282</v>
      </c>
      <c r="AG4208">
        <v>-8.1209999999999997E-3</v>
      </c>
    </row>
    <row r="4209" spans="1:33" x14ac:dyDescent="0.25">
      <c r="A4209" t="s">
        <v>5187</v>
      </c>
      <c r="B4209" t="s">
        <v>7123</v>
      </c>
      <c r="C4209" t="s">
        <v>7123</v>
      </c>
      <c r="G4209" s="1">
        <v>-2640.486092178744</v>
      </c>
      <c r="H4209" s="1">
        <v>5.3327632943092002E-3</v>
      </c>
      <c r="K4209" s="4">
        <v>84176030.480000004</v>
      </c>
      <c r="L4209" s="5">
        <v>4375001</v>
      </c>
      <c r="M4209" s="6">
        <v>19.240231000000001</v>
      </c>
      <c r="AB4209" s="8" t="s">
        <v>5282</v>
      </c>
      <c r="AG4209">
        <v>-8.1209999999999997E-3</v>
      </c>
    </row>
    <row r="4210" spans="1:33" x14ac:dyDescent="0.25">
      <c r="A4210" t="s">
        <v>5187</v>
      </c>
      <c r="B4210" t="s">
        <v>7124</v>
      </c>
      <c r="C4210" t="s">
        <v>7124</v>
      </c>
      <c r="G4210" s="1">
        <v>-2736.2410536068242</v>
      </c>
      <c r="H4210" s="1">
        <v>4.8406659378907998E-3</v>
      </c>
      <c r="K4210" s="4">
        <v>84176030.480000004</v>
      </c>
      <c r="L4210" s="5">
        <v>4375001</v>
      </c>
      <c r="M4210" s="6">
        <v>19.240231000000001</v>
      </c>
      <c r="AB4210" s="8" t="s">
        <v>5282</v>
      </c>
      <c r="AG4210">
        <v>-8.1209999999999997E-3</v>
      </c>
    </row>
    <row r="4211" spans="1:33" x14ac:dyDescent="0.25">
      <c r="A4211" t="s">
        <v>5187</v>
      </c>
      <c r="B4211" t="s">
        <v>7125</v>
      </c>
      <c r="C4211" t="s">
        <v>7125</v>
      </c>
      <c r="G4211" s="1">
        <v>-2914.4338057849118</v>
      </c>
      <c r="H4211" s="1">
        <v>4.1781621112392999E-3</v>
      </c>
      <c r="K4211" s="4">
        <v>84176030.480000004</v>
      </c>
      <c r="L4211" s="5">
        <v>4375001</v>
      </c>
      <c r="M4211" s="6">
        <v>19.240231000000001</v>
      </c>
      <c r="AB4211" s="8" t="s">
        <v>5282</v>
      </c>
      <c r="AG4211">
        <v>-8.1209999999999997E-3</v>
      </c>
    </row>
    <row r="4212" spans="1:33" x14ac:dyDescent="0.25">
      <c r="A4212" t="s">
        <v>5187</v>
      </c>
      <c r="B4212" t="s">
        <v>7126</v>
      </c>
      <c r="C4212" t="s">
        <v>7126</v>
      </c>
      <c r="G4212" s="1">
        <v>-2801.0507643979058</v>
      </c>
      <c r="H4212" s="1">
        <v>5.0864187140141999E-3</v>
      </c>
      <c r="K4212" s="4">
        <v>84176030.480000004</v>
      </c>
      <c r="L4212" s="5">
        <v>4375001</v>
      </c>
      <c r="M4212" s="6">
        <v>19.240231000000001</v>
      </c>
      <c r="AB4212" s="8" t="s">
        <v>5282</v>
      </c>
      <c r="AG4212">
        <v>-8.1209999999999997E-3</v>
      </c>
    </row>
    <row r="4213" spans="1:33" x14ac:dyDescent="0.25">
      <c r="A4213" t="s">
        <v>5187</v>
      </c>
      <c r="B4213" t="s">
        <v>7127</v>
      </c>
      <c r="C4213" t="s">
        <v>7127</v>
      </c>
      <c r="G4213" s="1">
        <v>-2795.6775133656938</v>
      </c>
      <c r="H4213" s="1">
        <v>4.1498844956198997E-3</v>
      </c>
      <c r="K4213" s="4">
        <v>84176030.480000004</v>
      </c>
      <c r="L4213" s="5">
        <v>4375001</v>
      </c>
      <c r="M4213" s="6">
        <v>19.240231000000001</v>
      </c>
      <c r="AB4213" s="8" t="s">
        <v>5282</v>
      </c>
      <c r="AG4213">
        <v>-8.1209999999999997E-3</v>
      </c>
    </row>
    <row r="4214" spans="1:33" x14ac:dyDescent="0.25">
      <c r="A4214" t="s">
        <v>5187</v>
      </c>
      <c r="B4214" t="s">
        <v>7128</v>
      </c>
      <c r="C4214" t="s">
        <v>7128</v>
      </c>
      <c r="G4214" s="1">
        <v>-2632.7029434494971</v>
      </c>
      <c r="H4214" s="1">
        <v>3.9769866222465E-3</v>
      </c>
      <c r="K4214" s="4">
        <v>84176030.480000004</v>
      </c>
      <c r="L4214" s="5">
        <v>4375001</v>
      </c>
      <c r="M4214" s="6">
        <v>19.240231000000001</v>
      </c>
      <c r="AB4214" s="8" t="s">
        <v>5282</v>
      </c>
      <c r="AG4214">
        <v>-8.1209999999999997E-3</v>
      </c>
    </row>
    <row r="4215" spans="1:33" x14ac:dyDescent="0.25">
      <c r="A4215" t="s">
        <v>5187</v>
      </c>
      <c r="B4215" t="s">
        <v>7129</v>
      </c>
      <c r="C4215" t="s">
        <v>7129</v>
      </c>
      <c r="G4215" s="1">
        <v>-3027.8723248433289</v>
      </c>
      <c r="K4215" s="4">
        <v>84176030.480000004</v>
      </c>
      <c r="L4215" s="5">
        <v>4375001</v>
      </c>
      <c r="M4215" s="6">
        <v>19.240231000000001</v>
      </c>
      <c r="AB4215" s="8" t="s">
        <v>5282</v>
      </c>
      <c r="AG4215">
        <v>-8.1209999999999997E-3</v>
      </c>
    </row>
    <row r="4216" spans="1:33" x14ac:dyDescent="0.25">
      <c r="A4216" t="s">
        <v>5187</v>
      </c>
      <c r="B4216" t="s">
        <v>7130</v>
      </c>
      <c r="C4216" t="s">
        <v>7130</v>
      </c>
      <c r="G4216" s="1">
        <v>-2925.4089623663331</v>
      </c>
      <c r="H4216" s="1">
        <v>4.6644868731147999E-3</v>
      </c>
      <c r="K4216" s="4">
        <v>84176030.480000004</v>
      </c>
      <c r="L4216" s="5">
        <v>4375001</v>
      </c>
      <c r="M4216" s="6">
        <v>19.240231000000001</v>
      </c>
      <c r="AB4216" s="8" t="s">
        <v>5282</v>
      </c>
      <c r="AG4216">
        <v>-8.1209999999999997E-3</v>
      </c>
    </row>
    <row r="4217" spans="1:33" x14ac:dyDescent="0.25">
      <c r="A4217" t="s">
        <v>5187</v>
      </c>
      <c r="B4217" t="s">
        <v>7131</v>
      </c>
      <c r="C4217" t="s">
        <v>7131</v>
      </c>
      <c r="G4217" s="1">
        <v>-2727.818406978849</v>
      </c>
      <c r="H4217" s="1">
        <v>3.5398405092649998E-3</v>
      </c>
      <c r="K4217" s="4">
        <v>84176030.480000004</v>
      </c>
      <c r="L4217" s="5">
        <v>4375001</v>
      </c>
      <c r="M4217" s="6">
        <v>19.240231000000001</v>
      </c>
      <c r="AB4217" s="8" t="s">
        <v>5282</v>
      </c>
      <c r="AG4217">
        <v>-8.1209999999999997E-3</v>
      </c>
    </row>
    <row r="4218" spans="1:33" x14ac:dyDescent="0.25">
      <c r="A4218" t="s">
        <v>5187</v>
      </c>
      <c r="B4218" t="s">
        <v>7132</v>
      </c>
      <c r="C4218" t="s">
        <v>7132</v>
      </c>
      <c r="G4218" s="1">
        <v>-2904.941978402434</v>
      </c>
      <c r="H4218" s="1">
        <v>2.6948650177269998E-3</v>
      </c>
      <c r="K4218" s="4">
        <v>84176030.480000004</v>
      </c>
      <c r="L4218" s="5">
        <v>4375001</v>
      </c>
      <c r="M4218" s="6">
        <v>19.240231000000001</v>
      </c>
      <c r="AB4218" s="8" t="s">
        <v>5282</v>
      </c>
      <c r="AG4218">
        <v>-8.1209999999999997E-3</v>
      </c>
    </row>
    <row r="4219" spans="1:33" x14ac:dyDescent="0.25">
      <c r="A4219" t="s">
        <v>5187</v>
      </c>
      <c r="B4219" t="s">
        <v>7133</v>
      </c>
      <c r="C4219" t="s">
        <v>7133</v>
      </c>
      <c r="G4219" s="1">
        <v>-2792.2664040670538</v>
      </c>
      <c r="H4219" s="1">
        <v>3.8637093938116E-3</v>
      </c>
      <c r="K4219" s="4">
        <v>84176030.480000004</v>
      </c>
      <c r="L4219" s="5">
        <v>4375001</v>
      </c>
      <c r="M4219" s="6">
        <v>19.240231000000001</v>
      </c>
      <c r="AB4219" s="8" t="s">
        <v>5282</v>
      </c>
      <c r="AG4219">
        <v>-8.1209999999999997E-3</v>
      </c>
    </row>
    <row r="4220" spans="1:33" x14ac:dyDescent="0.25">
      <c r="A4220" t="s">
        <v>5187</v>
      </c>
      <c r="B4220" t="s">
        <v>7134</v>
      </c>
      <c r="C4220" t="s">
        <v>7134</v>
      </c>
      <c r="G4220" s="1">
        <v>-2624.9541567143551</v>
      </c>
      <c r="H4220" s="1">
        <v>2.7163822393256E-3</v>
      </c>
      <c r="K4220" s="4">
        <v>84176030.480000004</v>
      </c>
      <c r="L4220" s="5">
        <v>4375001</v>
      </c>
      <c r="M4220" s="6">
        <v>19.240231000000001</v>
      </c>
      <c r="AB4220" s="8" t="s">
        <v>5282</v>
      </c>
      <c r="AG4220">
        <v>-8.1209999999999997E-3</v>
      </c>
    </row>
    <row r="4221" spans="1:33" x14ac:dyDescent="0.25">
      <c r="A4221" t="s">
        <v>5187</v>
      </c>
      <c r="B4221" t="s">
        <v>7135</v>
      </c>
      <c r="C4221" t="s">
        <v>7135</v>
      </c>
      <c r="G4221" s="1">
        <v>-2786.9278292360791</v>
      </c>
      <c r="H4221" s="1">
        <v>2.8528323771137998E-3</v>
      </c>
      <c r="K4221" s="4">
        <v>84176030.480000004</v>
      </c>
      <c r="L4221" s="5">
        <v>4375001</v>
      </c>
      <c r="M4221" s="6">
        <v>19.240231000000001</v>
      </c>
      <c r="AB4221" s="8" t="s">
        <v>5282</v>
      </c>
      <c r="AG4221">
        <v>-8.1209999999999997E-3</v>
      </c>
    </row>
    <row r="4222" spans="1:33" x14ac:dyDescent="0.25">
      <c r="A4222" t="s">
        <v>5187</v>
      </c>
      <c r="B4222" t="s">
        <v>7136</v>
      </c>
      <c r="C4222" t="s">
        <v>7136</v>
      </c>
      <c r="G4222" s="1">
        <v>-3017.6094490061109</v>
      </c>
      <c r="K4222" s="4">
        <v>84176030.480000004</v>
      </c>
      <c r="L4222" s="5">
        <v>4375001</v>
      </c>
      <c r="M4222" s="6">
        <v>19.240231000000001</v>
      </c>
      <c r="AB4222" s="8" t="s">
        <v>5282</v>
      </c>
      <c r="AG4222">
        <v>-8.1209999999999997E-3</v>
      </c>
    </row>
    <row r="4223" spans="1:33" x14ac:dyDescent="0.25">
      <c r="A4223" t="s">
        <v>5187</v>
      </c>
      <c r="B4223" t="s">
        <v>7137</v>
      </c>
      <c r="C4223" t="s">
        <v>7137</v>
      </c>
      <c r="G4223" s="1">
        <v>-2915.8091920318402</v>
      </c>
      <c r="H4223" s="1">
        <v>3.4063084751917998E-3</v>
      </c>
      <c r="K4223" s="4">
        <v>84176030.480000004</v>
      </c>
      <c r="L4223" s="5">
        <v>4375001</v>
      </c>
      <c r="M4223" s="6">
        <v>19.240231000000001</v>
      </c>
      <c r="AB4223" s="8" t="s">
        <v>5282</v>
      </c>
      <c r="AG4223">
        <v>-8.1209999999999997E-3</v>
      </c>
    </row>
    <row r="4224" spans="1:33" x14ac:dyDescent="0.25">
      <c r="A4224" t="s">
        <v>5187</v>
      </c>
      <c r="B4224" t="s">
        <v>7138</v>
      </c>
      <c r="C4224" t="s">
        <v>7138</v>
      </c>
      <c r="G4224" s="1">
        <v>-2719.434590233227</v>
      </c>
      <c r="H4224" s="1">
        <v>2.3920645248789001E-3</v>
      </c>
      <c r="K4224" s="4">
        <v>84176030.480000004</v>
      </c>
      <c r="L4224" s="5">
        <v>4375001</v>
      </c>
      <c r="M4224" s="6">
        <v>19.240231000000001</v>
      </c>
      <c r="AB4224" s="8" t="s">
        <v>5282</v>
      </c>
      <c r="AG4224">
        <v>-8.1209999999999997E-3</v>
      </c>
    </row>
    <row r="4225" spans="1:33" x14ac:dyDescent="0.25">
      <c r="A4225" t="s">
        <v>5187</v>
      </c>
      <c r="B4225" t="s">
        <v>7139</v>
      </c>
      <c r="C4225" t="s">
        <v>7139</v>
      </c>
      <c r="G4225" s="1">
        <v>-2895.4964455834288</v>
      </c>
      <c r="H4225" s="1">
        <v>1.4155179565662E-3</v>
      </c>
      <c r="K4225" s="4">
        <v>84176030.480000004</v>
      </c>
      <c r="L4225" s="5">
        <v>4375001</v>
      </c>
      <c r="M4225" s="6">
        <v>19.240231000000001</v>
      </c>
      <c r="AB4225" s="8" t="s">
        <v>5282</v>
      </c>
      <c r="AG4225">
        <v>-8.1209999999999997E-3</v>
      </c>
    </row>
    <row r="4226" spans="1:33" x14ac:dyDescent="0.25">
      <c r="A4226" t="s">
        <v>5187</v>
      </c>
      <c r="B4226" t="s">
        <v>7140</v>
      </c>
      <c r="C4226" t="s">
        <v>7140</v>
      </c>
      <c r="G4226" s="1">
        <v>-2783.5233019112102</v>
      </c>
      <c r="H4226" s="1">
        <v>2.7936394651030998E-3</v>
      </c>
      <c r="K4226" s="4">
        <v>84176030.480000004</v>
      </c>
      <c r="L4226" s="5">
        <v>4375001</v>
      </c>
      <c r="M4226" s="6">
        <v>19.240231000000001</v>
      </c>
      <c r="AB4226" s="8" t="s">
        <v>5282</v>
      </c>
      <c r="AG4226">
        <v>-8.1209999999999997E-3</v>
      </c>
    </row>
    <row r="4227" spans="1:33" x14ac:dyDescent="0.25">
      <c r="A4227" t="s">
        <v>5187</v>
      </c>
      <c r="B4227" t="s">
        <v>7141</v>
      </c>
      <c r="C4227" t="s">
        <v>7141</v>
      </c>
      <c r="G4227" s="1">
        <v>-2617.2395299965842</v>
      </c>
      <c r="H4227" s="1">
        <v>1.6377325421668999E-3</v>
      </c>
      <c r="K4227" s="4">
        <v>84176030.480000004</v>
      </c>
      <c r="L4227" s="5">
        <v>4375001</v>
      </c>
      <c r="M4227" s="6">
        <v>19.240231000000001</v>
      </c>
      <c r="AB4227" s="8" t="s">
        <v>5282</v>
      </c>
      <c r="AG4227">
        <v>-8.1209999999999997E-3</v>
      </c>
    </row>
    <row r="4228" spans="1:33" x14ac:dyDescent="0.25">
      <c r="A4228" t="s">
        <v>5187</v>
      </c>
      <c r="B4228" t="s">
        <v>7142</v>
      </c>
      <c r="C4228" t="s">
        <v>7142</v>
      </c>
      <c r="G4228" s="1">
        <v>-2778.2191569950342</v>
      </c>
      <c r="H4228" s="1">
        <v>1.7583128494781E-3</v>
      </c>
      <c r="K4228" s="4">
        <v>84176030.480000004</v>
      </c>
      <c r="L4228" s="5">
        <v>4375001</v>
      </c>
      <c r="M4228" s="6">
        <v>19.240231000000001</v>
      </c>
      <c r="AB4228" s="8" t="s">
        <v>5282</v>
      </c>
      <c r="AG4228">
        <v>-8.1209999999999997E-3</v>
      </c>
    </row>
    <row r="4229" spans="1:33" x14ac:dyDescent="0.25">
      <c r="A4229" t="s">
        <v>5187</v>
      </c>
      <c r="B4229" t="s">
        <v>7143</v>
      </c>
      <c r="C4229" t="s">
        <v>7143</v>
      </c>
      <c r="G4229" s="1">
        <v>-3007.3986634085841</v>
      </c>
      <c r="K4229" s="4">
        <v>84176030.480000004</v>
      </c>
      <c r="L4229" s="5">
        <v>4375001</v>
      </c>
      <c r="M4229" s="6">
        <v>19.240231000000001</v>
      </c>
      <c r="AB4229" s="8" t="s">
        <v>5282</v>
      </c>
      <c r="AG4229">
        <v>-8.1209999999999997E-3</v>
      </c>
    </row>
    <row r="4230" spans="1:33" x14ac:dyDescent="0.25">
      <c r="A4230" t="s">
        <v>5187</v>
      </c>
      <c r="B4230" t="s">
        <v>7144</v>
      </c>
      <c r="C4230" t="s">
        <v>7144</v>
      </c>
      <c r="G4230" s="1">
        <v>-2906.256596954132</v>
      </c>
      <c r="H4230" s="1">
        <v>2.3373066195564998E-3</v>
      </c>
      <c r="K4230" s="4">
        <v>84176030.480000004</v>
      </c>
      <c r="L4230" s="5">
        <v>4375001</v>
      </c>
      <c r="M4230" s="6">
        <v>19.240231000000001</v>
      </c>
      <c r="AB4230" s="8" t="s">
        <v>5282</v>
      </c>
      <c r="AG4230">
        <v>-8.1209999999999997E-3</v>
      </c>
    </row>
    <row r="4231" spans="1:33" x14ac:dyDescent="0.25">
      <c r="A4231" t="s">
        <v>5187</v>
      </c>
      <c r="B4231" t="s">
        <v>7145</v>
      </c>
      <c r="C4231" t="s">
        <v>7145</v>
      </c>
      <c r="G4231" s="1">
        <v>-2711.089365052786</v>
      </c>
      <c r="H4231" s="1">
        <v>1.4759806838102001E-3</v>
      </c>
      <c r="K4231" s="4">
        <v>84176030.480000004</v>
      </c>
      <c r="L4231" s="5">
        <v>4375001</v>
      </c>
      <c r="M4231" s="6">
        <v>19.240231000000001</v>
      </c>
      <c r="AB4231" s="8" t="s">
        <v>5282</v>
      </c>
      <c r="AG4231">
        <v>-8.1209999999999997E-3</v>
      </c>
    </row>
    <row r="4232" spans="1:33" x14ac:dyDescent="0.25">
      <c r="A4232" t="s">
        <v>5187</v>
      </c>
      <c r="B4232" t="s">
        <v>7146</v>
      </c>
      <c r="C4232" t="s">
        <v>7146</v>
      </c>
      <c r="G4232" s="1">
        <v>-2609.558862801232</v>
      </c>
      <c r="H4232" s="1">
        <v>8.5381988927749996E-4</v>
      </c>
      <c r="K4232" s="4">
        <v>84176030.480000004</v>
      </c>
      <c r="L4232" s="5">
        <v>4375001</v>
      </c>
      <c r="M4232" s="6">
        <v>19.240231000000001</v>
      </c>
      <c r="AB4232" s="8" t="s">
        <v>5282</v>
      </c>
      <c r="AG4232">
        <v>-8.1209999999999997E-3</v>
      </c>
    </row>
    <row r="4233" spans="1:33" x14ac:dyDescent="0.25">
      <c r="A4233" t="s">
        <v>5187</v>
      </c>
      <c r="B4233" t="s">
        <v>7147</v>
      </c>
      <c r="C4233" t="s">
        <v>7147</v>
      </c>
      <c r="G4233" s="1">
        <v>-2774.821199960425</v>
      </c>
      <c r="H4233" s="1">
        <v>1.9191105150488E-3</v>
      </c>
      <c r="K4233" s="4">
        <v>84176030.480000004</v>
      </c>
      <c r="L4233" s="5">
        <v>4375001</v>
      </c>
      <c r="M4233" s="6">
        <v>19.240231000000001</v>
      </c>
      <c r="AB4233" s="8" t="s">
        <v>5282</v>
      </c>
      <c r="AG4233">
        <v>-8.1209999999999997E-3</v>
      </c>
    </row>
    <row r="4234" spans="1:33" x14ac:dyDescent="0.25">
      <c r="A4234" t="s">
        <v>5187</v>
      </c>
      <c r="B4234" t="s">
        <v>7148</v>
      </c>
      <c r="C4234" t="s">
        <v>7148</v>
      </c>
      <c r="G4234" s="1">
        <v>-2886.096906759517</v>
      </c>
      <c r="H4234" s="1">
        <v>5.6163238071729998E-4</v>
      </c>
      <c r="K4234" s="4">
        <v>84176030.480000004</v>
      </c>
      <c r="L4234" s="5">
        <v>4375001</v>
      </c>
      <c r="M4234" s="6">
        <v>19.240231000000001</v>
      </c>
      <c r="AB4234" s="8" t="s">
        <v>5282</v>
      </c>
      <c r="AG4234">
        <v>-8.1209999999999997E-3</v>
      </c>
    </row>
    <row r="4235" spans="1:33" x14ac:dyDescent="0.25">
      <c r="A4235" t="s">
        <v>5187</v>
      </c>
      <c r="B4235" t="s">
        <v>7149</v>
      </c>
      <c r="C4235" t="s">
        <v>7149</v>
      </c>
      <c r="G4235" s="1">
        <v>-2890.9540770473632</v>
      </c>
      <c r="H4235" s="1">
        <v>2.3408430261223998E-3</v>
      </c>
      <c r="K4235" s="4">
        <v>84176030.480000004</v>
      </c>
      <c r="L4235" s="5">
        <v>4375001</v>
      </c>
      <c r="M4235" s="6">
        <v>19.240231000000001</v>
      </c>
      <c r="AB4235" s="8" t="s">
        <v>5282</v>
      </c>
      <c r="AG4235">
        <v>-8.1209999999999997E-3</v>
      </c>
    </row>
    <row r="4236" spans="1:33" x14ac:dyDescent="0.25">
      <c r="A4236" t="s">
        <v>5187</v>
      </c>
      <c r="B4236" t="s">
        <v>7150</v>
      </c>
      <c r="C4236" t="s">
        <v>7150</v>
      </c>
      <c r="G4236" s="1">
        <v>-2707.304802387448</v>
      </c>
      <c r="H4236" s="1">
        <v>2.9253988651598002E-3</v>
      </c>
      <c r="K4236" s="4">
        <v>84176030.480000004</v>
      </c>
      <c r="L4236" s="5">
        <v>4375001</v>
      </c>
      <c r="M4236" s="6">
        <v>19.240231000000001</v>
      </c>
      <c r="AB4236" s="8" t="s">
        <v>5282</v>
      </c>
      <c r="AG4236">
        <v>-8.1209999999999997E-3</v>
      </c>
    </row>
    <row r="4237" spans="1:33" x14ac:dyDescent="0.25">
      <c r="A4237" t="s">
        <v>5187</v>
      </c>
      <c r="B4237" t="s">
        <v>7151</v>
      </c>
      <c r="C4237" t="s">
        <v>7151</v>
      </c>
      <c r="G4237" s="1">
        <v>-2769.551240732234</v>
      </c>
      <c r="H4237" s="1">
        <v>9.6246124839000004E-4</v>
      </c>
      <c r="K4237" s="4">
        <v>84176030.480000004</v>
      </c>
      <c r="L4237" s="5">
        <v>4375001</v>
      </c>
      <c r="M4237" s="6">
        <v>19.240231000000001</v>
      </c>
      <c r="AB4237" s="8" t="s">
        <v>5282</v>
      </c>
      <c r="AG4237">
        <v>-8.1209999999999997E-3</v>
      </c>
    </row>
    <row r="4238" spans="1:33" x14ac:dyDescent="0.25">
      <c r="A4238" t="s">
        <v>5187</v>
      </c>
      <c r="B4238" t="s">
        <v>7152</v>
      </c>
      <c r="C4238" t="s">
        <v>7152</v>
      </c>
      <c r="G4238" s="1">
        <v>-2462.3890844603152</v>
      </c>
      <c r="H4238" s="1">
        <v>3.9937812550692999E-3</v>
      </c>
      <c r="K4238" s="4">
        <v>84176030.480000004</v>
      </c>
      <c r="L4238" s="5">
        <v>4375001</v>
      </c>
      <c r="M4238" s="6">
        <v>19.240231000000001</v>
      </c>
      <c r="AB4238" s="8" t="s">
        <v>5282</v>
      </c>
      <c r="AG4238">
        <v>-8.1209999999999997E-3</v>
      </c>
    </row>
    <row r="4239" spans="1:33" x14ac:dyDescent="0.25">
      <c r="A4239" t="s">
        <v>5187</v>
      </c>
      <c r="B4239" t="s">
        <v>7153</v>
      </c>
      <c r="C4239" t="s">
        <v>7153</v>
      </c>
      <c r="G4239" s="1">
        <v>-2928.744531617047</v>
      </c>
      <c r="H4239" s="1">
        <v>1.9047397206207E-3</v>
      </c>
      <c r="K4239" s="4">
        <v>84176030.480000004</v>
      </c>
      <c r="L4239" s="5">
        <v>4375001</v>
      </c>
      <c r="M4239" s="6">
        <v>19.240231000000001</v>
      </c>
      <c r="AB4239" s="8" t="s">
        <v>5282</v>
      </c>
      <c r="AG4239">
        <v>-8.1209999999999997E-3</v>
      </c>
    </row>
    <row r="4240" spans="1:33" x14ac:dyDescent="0.25">
      <c r="A4240" t="s">
        <v>5187</v>
      </c>
      <c r="B4240" t="s">
        <v>7154</v>
      </c>
      <c r="C4240" t="s">
        <v>7154</v>
      </c>
      <c r="G4240" s="1">
        <v>-2471.5357474519701</v>
      </c>
      <c r="H4240" s="1">
        <v>3.3162297621016999E-3</v>
      </c>
      <c r="K4240" s="4">
        <v>84176030.480000004</v>
      </c>
      <c r="L4240" s="5">
        <v>4375001</v>
      </c>
      <c r="M4240" s="6">
        <v>19.240231000000001</v>
      </c>
      <c r="AB4240" s="8" t="s">
        <v>5282</v>
      </c>
      <c r="AG4240">
        <v>-8.1209999999999997E-3</v>
      </c>
    </row>
    <row r="4241" spans="1:33" x14ac:dyDescent="0.25">
      <c r="A4241" t="s">
        <v>5187</v>
      </c>
      <c r="B4241" t="s">
        <v>7155</v>
      </c>
      <c r="C4241" t="s">
        <v>7155</v>
      </c>
      <c r="G4241" s="1">
        <v>-2896.7508685334901</v>
      </c>
      <c r="H4241" s="1">
        <v>1.5082718520215001E-3</v>
      </c>
      <c r="K4241" s="4">
        <v>84176030.480000004</v>
      </c>
      <c r="L4241" s="5">
        <v>4375001</v>
      </c>
      <c r="M4241" s="6">
        <v>19.240231000000001</v>
      </c>
      <c r="AB4241" s="8" t="s">
        <v>5282</v>
      </c>
      <c r="AG4241">
        <v>-8.1209999999999997E-3</v>
      </c>
    </row>
    <row r="4242" spans="1:33" x14ac:dyDescent="0.25">
      <c r="A4242" t="s">
        <v>5187</v>
      </c>
      <c r="B4242" t="s">
        <v>7156</v>
      </c>
      <c r="C4242" t="s">
        <v>7156</v>
      </c>
      <c r="G4242" s="1">
        <v>-2849.7054108818961</v>
      </c>
      <c r="H4242" s="1">
        <v>2.2908699321772001E-3</v>
      </c>
      <c r="K4242" s="4">
        <v>84176030.480000004</v>
      </c>
      <c r="L4242" s="5">
        <v>4375001</v>
      </c>
      <c r="M4242" s="6">
        <v>19.240231000000001</v>
      </c>
      <c r="AB4242" s="8" t="s">
        <v>5282</v>
      </c>
      <c r="AG4242">
        <v>-8.1209999999999997E-3</v>
      </c>
    </row>
    <row r="4243" spans="1:33" x14ac:dyDescent="0.25">
      <c r="A4243" t="s">
        <v>5187</v>
      </c>
      <c r="B4243" t="s">
        <v>7157</v>
      </c>
      <c r="C4243" t="s">
        <v>7157</v>
      </c>
      <c r="G4243" s="1">
        <v>-2997.239616127365</v>
      </c>
      <c r="K4243" s="4">
        <v>84176030.480000004</v>
      </c>
      <c r="L4243" s="5">
        <v>4375001</v>
      </c>
      <c r="M4243" s="6">
        <v>19.240231000000001</v>
      </c>
      <c r="AB4243" s="8" t="s">
        <v>5282</v>
      </c>
      <c r="AG4243">
        <v>-8.1209999999999997E-3</v>
      </c>
    </row>
    <row r="4244" spans="1:33" x14ac:dyDescent="0.25">
      <c r="A4244" t="s">
        <v>5187</v>
      </c>
      <c r="B4244" t="s">
        <v>7158</v>
      </c>
      <c r="C4244" t="s">
        <v>7158</v>
      </c>
      <c r="G4244" s="1">
        <v>-2830.3348022333239</v>
      </c>
      <c r="H4244" s="1">
        <v>2.2865669627321001E-3</v>
      </c>
      <c r="K4244" s="4">
        <v>84176030.480000004</v>
      </c>
      <c r="L4244" s="5">
        <v>4375001</v>
      </c>
      <c r="M4244" s="6">
        <v>19.240231000000001</v>
      </c>
      <c r="AB4244" s="8" t="s">
        <v>5282</v>
      </c>
      <c r="AG4244">
        <v>-8.1209999999999997E-3</v>
      </c>
    </row>
    <row r="4245" spans="1:33" x14ac:dyDescent="0.25">
      <c r="A4245" t="s">
        <v>5187</v>
      </c>
      <c r="B4245" t="s">
        <v>7159</v>
      </c>
      <c r="C4245" t="s">
        <v>7159</v>
      </c>
      <c r="G4245" s="1">
        <v>-2504.5846113686589</v>
      </c>
      <c r="H4245" s="1">
        <v>3.7612206569762E-3</v>
      </c>
      <c r="K4245" s="4">
        <v>84176030.480000004</v>
      </c>
      <c r="L4245" s="5">
        <v>4375001</v>
      </c>
      <c r="M4245" s="6">
        <v>19.240231000000001</v>
      </c>
      <c r="AB4245" s="8" t="s">
        <v>5282</v>
      </c>
      <c r="AG4245">
        <v>-8.1209999999999997E-3</v>
      </c>
    </row>
    <row r="4246" spans="1:33" x14ac:dyDescent="0.25">
      <c r="A4246" t="s">
        <v>5187</v>
      </c>
      <c r="B4246" t="s">
        <v>7160</v>
      </c>
      <c r="C4246" t="s">
        <v>7160</v>
      </c>
      <c r="G4246" s="1">
        <v>-2486.9610924601438</v>
      </c>
      <c r="H4246" s="1">
        <v>3.4693589091548999E-3</v>
      </c>
      <c r="K4246" s="4">
        <v>84176030.480000004</v>
      </c>
      <c r="L4246" s="5">
        <v>4375001</v>
      </c>
      <c r="M4246" s="6">
        <v>19.240231000000001</v>
      </c>
      <c r="AB4246" s="8" t="s">
        <v>5282</v>
      </c>
      <c r="AG4246">
        <v>-8.1209999999999997E-3</v>
      </c>
    </row>
    <row r="4247" spans="1:33" x14ac:dyDescent="0.25">
      <c r="A4247" t="s">
        <v>5187</v>
      </c>
      <c r="B4247" t="s">
        <v>7161</v>
      </c>
      <c r="C4247" t="s">
        <v>7161</v>
      </c>
      <c r="G4247" s="1">
        <v>-2468.4610637537298</v>
      </c>
      <c r="H4247" s="1">
        <v>3.2850151282832001E-3</v>
      </c>
      <c r="K4247" s="4">
        <v>84176030.480000004</v>
      </c>
      <c r="L4247" s="5">
        <v>4375001</v>
      </c>
      <c r="M4247" s="6">
        <v>19.240231000000001</v>
      </c>
      <c r="AB4247" s="8" t="s">
        <v>5282</v>
      </c>
      <c r="AG4247">
        <v>-8.1209999999999997E-3</v>
      </c>
    </row>
    <row r="4248" spans="1:33" x14ac:dyDescent="0.25">
      <c r="A4248" t="s">
        <v>5187</v>
      </c>
      <c r="B4248" t="s">
        <v>7162</v>
      </c>
      <c r="C4248" t="s">
        <v>7162</v>
      </c>
      <c r="G4248" s="1">
        <v>-2702.7824949458809</v>
      </c>
      <c r="H4248" s="1">
        <v>8.3796656175470004E-4</v>
      </c>
      <c r="K4248" s="4">
        <v>84176030.480000004</v>
      </c>
      <c r="L4248" s="5">
        <v>4375001</v>
      </c>
      <c r="M4248" s="6">
        <v>19.240231000000001</v>
      </c>
      <c r="AB4248" s="8" t="s">
        <v>5282</v>
      </c>
      <c r="AG4248">
        <v>-8.1209999999999997E-3</v>
      </c>
    </row>
    <row r="4249" spans="1:33" x14ac:dyDescent="0.25">
      <c r="A4249" t="s">
        <v>5187</v>
      </c>
      <c r="B4249" t="s">
        <v>7163</v>
      </c>
      <c r="C4249" t="s">
        <v>7163</v>
      </c>
      <c r="G4249" s="1">
        <v>-2583.395047495886</v>
      </c>
      <c r="H4249" s="1">
        <v>2.7666510507013001E-3</v>
      </c>
      <c r="K4249" s="4">
        <v>84176030.480000004</v>
      </c>
      <c r="L4249" s="5">
        <v>4375001</v>
      </c>
      <c r="M4249" s="6">
        <v>19.240231000000001</v>
      </c>
      <c r="AB4249" s="8" t="s">
        <v>5282</v>
      </c>
      <c r="AG4249">
        <v>-8.1209999999999997E-3</v>
      </c>
    </row>
    <row r="4250" spans="1:33" x14ac:dyDescent="0.25">
      <c r="A4250" t="s">
        <v>5187</v>
      </c>
      <c r="B4250" t="s">
        <v>7164</v>
      </c>
      <c r="C4250" t="s">
        <v>7164</v>
      </c>
      <c r="G4250" s="1">
        <v>-2518.2445957325408</v>
      </c>
      <c r="H4250" s="1">
        <v>2.9110479526673E-3</v>
      </c>
      <c r="K4250" s="4">
        <v>84176030.480000004</v>
      </c>
      <c r="L4250" s="5">
        <v>4375001</v>
      </c>
      <c r="M4250" s="6">
        <v>19.240231000000001</v>
      </c>
      <c r="AB4250" s="8" t="s">
        <v>5282</v>
      </c>
      <c r="AG4250">
        <v>-8.1209999999999997E-3</v>
      </c>
    </row>
    <row r="4251" spans="1:33" x14ac:dyDescent="0.25">
      <c r="A4251" t="s">
        <v>5187</v>
      </c>
      <c r="B4251" t="s">
        <v>7165</v>
      </c>
      <c r="C4251" t="s">
        <v>7165</v>
      </c>
      <c r="G4251" s="1">
        <v>-2744.4669749214158</v>
      </c>
      <c r="H4251" s="1">
        <v>2.2931327147715E-3</v>
      </c>
      <c r="K4251" s="4">
        <v>84176030.480000004</v>
      </c>
      <c r="L4251" s="5">
        <v>4375001</v>
      </c>
      <c r="M4251" s="6">
        <v>19.240231000000001</v>
      </c>
      <c r="AB4251" s="8" t="s">
        <v>5282</v>
      </c>
      <c r="AG4251">
        <v>-8.1209999999999997E-3</v>
      </c>
    </row>
    <row r="4252" spans="1:33" x14ac:dyDescent="0.25">
      <c r="A4252" t="s">
        <v>5187</v>
      </c>
      <c r="B4252" t="s">
        <v>7166</v>
      </c>
      <c r="C4252" t="s">
        <v>7166</v>
      </c>
      <c r="G4252" s="1">
        <v>-3070.0684947635341</v>
      </c>
      <c r="H4252" s="1">
        <v>1.6212667036266E-3</v>
      </c>
      <c r="K4252" s="4">
        <v>84176030.480000004</v>
      </c>
      <c r="L4252" s="5">
        <v>4375001</v>
      </c>
      <c r="M4252" s="6">
        <v>19.240231000000001</v>
      </c>
      <c r="AB4252" s="8" t="s">
        <v>5282</v>
      </c>
      <c r="AG4252">
        <v>-8.1209999999999997E-3</v>
      </c>
    </row>
    <row r="4253" spans="1:33" x14ac:dyDescent="0.25">
      <c r="A4253" t="s">
        <v>5187</v>
      </c>
      <c r="B4253" t="s">
        <v>7167</v>
      </c>
      <c r="C4253" t="s">
        <v>7167</v>
      </c>
      <c r="G4253" s="1">
        <v>-2601.9119561021671</v>
      </c>
      <c r="H4253" s="1">
        <v>3.9503245025560002E-4</v>
      </c>
      <c r="K4253" s="4">
        <v>84176030.480000004</v>
      </c>
      <c r="L4253" s="5">
        <v>4375001</v>
      </c>
      <c r="M4253" s="6">
        <v>19.240231000000001</v>
      </c>
      <c r="AB4253" s="8" t="s">
        <v>5282</v>
      </c>
      <c r="AG4253">
        <v>-8.1209999999999997E-3</v>
      </c>
    </row>
    <row r="4254" spans="1:33" x14ac:dyDescent="0.25">
      <c r="A4254" t="s">
        <v>5187</v>
      </c>
      <c r="B4254" t="s">
        <v>7168</v>
      </c>
      <c r="C4254" t="s">
        <v>7168</v>
      </c>
      <c r="G4254" s="1">
        <v>-2766.1598422577999</v>
      </c>
      <c r="H4254" s="1">
        <v>1.2624682231095999E-3</v>
      </c>
      <c r="K4254" s="4">
        <v>84176030.480000004</v>
      </c>
      <c r="L4254" s="5">
        <v>4375001</v>
      </c>
      <c r="M4254" s="6">
        <v>19.240231000000001</v>
      </c>
      <c r="AB4254" s="8" t="s">
        <v>5282</v>
      </c>
      <c r="AG4254">
        <v>-8.1209999999999997E-3</v>
      </c>
    </row>
    <row r="4255" spans="1:33" x14ac:dyDescent="0.25">
      <c r="A4255" t="s">
        <v>5187</v>
      </c>
      <c r="B4255" t="s">
        <v>7169</v>
      </c>
      <c r="C4255" t="s">
        <v>7169</v>
      </c>
      <c r="G4255" s="1">
        <v>-2455.6194079390302</v>
      </c>
      <c r="H4255" s="1">
        <v>3.2891462923549E-3</v>
      </c>
      <c r="K4255" s="4">
        <v>84176030.480000004</v>
      </c>
      <c r="L4255" s="5">
        <v>4375001</v>
      </c>
      <c r="M4255" s="6">
        <v>19.240231000000001</v>
      </c>
      <c r="AB4255" s="8" t="s">
        <v>5282</v>
      </c>
      <c r="AG4255">
        <v>-8.1209999999999997E-3</v>
      </c>
    </row>
    <row r="4256" spans="1:33" x14ac:dyDescent="0.25">
      <c r="A4256" t="s">
        <v>5187</v>
      </c>
      <c r="B4256" t="s">
        <v>7170</v>
      </c>
      <c r="C4256" t="s">
        <v>7170</v>
      </c>
      <c r="G4256" s="1">
        <v>-2876.7430637976481</v>
      </c>
      <c r="H4256" s="1">
        <v>1.7865106648089999E-4</v>
      </c>
      <c r="K4256" s="4">
        <v>84176030.480000004</v>
      </c>
      <c r="L4256" s="5">
        <v>4375001</v>
      </c>
      <c r="M4256" s="6">
        <v>19.240231000000001</v>
      </c>
      <c r="AB4256" s="8" t="s">
        <v>5282</v>
      </c>
      <c r="AG4256">
        <v>-8.1209999999999997E-3</v>
      </c>
    </row>
    <row r="4257" spans="1:33" x14ac:dyDescent="0.25">
      <c r="A4257" t="s">
        <v>5187</v>
      </c>
      <c r="B4257" t="s">
        <v>7171</v>
      </c>
      <c r="C4257" t="s">
        <v>7171</v>
      </c>
      <c r="G4257" s="1">
        <v>-2881.5741203866301</v>
      </c>
      <c r="H4257" s="1">
        <v>1.6238090566866E-3</v>
      </c>
      <c r="K4257" s="4">
        <v>84176030.480000004</v>
      </c>
      <c r="L4257" s="5">
        <v>4375001</v>
      </c>
      <c r="M4257" s="6">
        <v>19.240231000000001</v>
      </c>
      <c r="AB4257" s="8" t="s">
        <v>5282</v>
      </c>
      <c r="AG4257">
        <v>-8.1209999999999997E-3</v>
      </c>
    </row>
    <row r="4258" spans="1:33" x14ac:dyDescent="0.25">
      <c r="A4258" t="s">
        <v>5187</v>
      </c>
      <c r="B4258" t="s">
        <v>7172</v>
      </c>
      <c r="C4258" t="s">
        <v>7172</v>
      </c>
      <c r="G4258" s="1">
        <v>-2699.0986146898249</v>
      </c>
      <c r="H4258" s="1">
        <v>2.2119602525673002E-3</v>
      </c>
      <c r="K4258" s="4">
        <v>84176030.480000004</v>
      </c>
      <c r="L4258" s="5">
        <v>4375001</v>
      </c>
      <c r="M4258" s="6">
        <v>19.240231000000001</v>
      </c>
      <c r="AB4258" s="8" t="s">
        <v>5282</v>
      </c>
      <c r="AG4258">
        <v>-8.1209999999999997E-3</v>
      </c>
    </row>
    <row r="4259" spans="1:33" x14ac:dyDescent="0.25">
      <c r="A4259" t="s">
        <v>5187</v>
      </c>
      <c r="B4259" t="s">
        <v>7173</v>
      </c>
      <c r="C4259" t="s">
        <v>7173</v>
      </c>
      <c r="G4259" s="1">
        <v>-2464.7061539593678</v>
      </c>
      <c r="H4259" s="1">
        <v>2.6533397178630999E-3</v>
      </c>
      <c r="K4259" s="4">
        <v>84176030.480000004</v>
      </c>
      <c r="L4259" s="5">
        <v>4375001</v>
      </c>
      <c r="M4259" s="6">
        <v>19.240231000000001</v>
      </c>
      <c r="AB4259" s="8" t="s">
        <v>5282</v>
      </c>
      <c r="AG4259">
        <v>-8.1209999999999997E-3</v>
      </c>
    </row>
    <row r="4260" spans="1:33" x14ac:dyDescent="0.25">
      <c r="A4260" t="s">
        <v>5187</v>
      </c>
      <c r="B4260" t="s">
        <v>7174</v>
      </c>
      <c r="C4260" t="s">
        <v>7174</v>
      </c>
      <c r="G4260" s="1">
        <v>-2919.078577314071</v>
      </c>
      <c r="H4260" s="1">
        <v>1.2447400549735999E-3</v>
      </c>
      <c r="K4260" s="4">
        <v>84176030.480000004</v>
      </c>
      <c r="L4260" s="5">
        <v>4375001</v>
      </c>
      <c r="M4260" s="6">
        <v>19.240231000000001</v>
      </c>
      <c r="AB4260" s="8" t="s">
        <v>5282</v>
      </c>
      <c r="AG4260">
        <v>-8.1209999999999997E-3</v>
      </c>
    </row>
    <row r="4261" spans="1:33" x14ac:dyDescent="0.25">
      <c r="A4261" t="s">
        <v>5187</v>
      </c>
      <c r="B4261" t="s">
        <v>7175</v>
      </c>
      <c r="C4261" t="s">
        <v>7175</v>
      </c>
      <c r="G4261" s="1">
        <v>-2840.5844708152381</v>
      </c>
      <c r="H4261" s="1">
        <v>1.6184103192031E-3</v>
      </c>
      <c r="K4261" s="4">
        <v>84176030.480000004</v>
      </c>
      <c r="L4261" s="5">
        <v>4375001</v>
      </c>
      <c r="M4261" s="6">
        <v>19.240231000000001</v>
      </c>
      <c r="AB4261" s="8" t="s">
        <v>5282</v>
      </c>
      <c r="AG4261">
        <v>-8.1209999999999997E-3</v>
      </c>
    </row>
    <row r="4262" spans="1:33" x14ac:dyDescent="0.25">
      <c r="A4262" t="s">
        <v>5187</v>
      </c>
      <c r="B4262" t="s">
        <v>7176</v>
      </c>
      <c r="C4262" t="s">
        <v>7176</v>
      </c>
      <c r="G4262" s="1">
        <v>-2887.29170068948</v>
      </c>
      <c r="H4262" s="1">
        <v>9.2917491724489999E-4</v>
      </c>
      <c r="K4262" s="4">
        <v>84176030.480000004</v>
      </c>
      <c r="L4262" s="5">
        <v>4375001</v>
      </c>
      <c r="M4262" s="6">
        <v>19.240231000000001</v>
      </c>
      <c r="AB4262" s="8" t="s">
        <v>5282</v>
      </c>
      <c r="AG4262">
        <v>-8.1209999999999997E-3</v>
      </c>
    </row>
    <row r="4263" spans="1:33" x14ac:dyDescent="0.25">
      <c r="A4263" t="s">
        <v>5187</v>
      </c>
      <c r="B4263" t="s">
        <v>7177</v>
      </c>
      <c r="C4263" t="s">
        <v>7177</v>
      </c>
      <c r="G4263" s="1">
        <v>-2497.5726380325282</v>
      </c>
      <c r="H4263" s="1">
        <v>3.0880012639680002E-3</v>
      </c>
      <c r="K4263" s="4">
        <v>84176030.480000004</v>
      </c>
      <c r="L4263" s="5">
        <v>4375001</v>
      </c>
      <c r="M4263" s="6">
        <v>19.240231000000001</v>
      </c>
      <c r="AB4263" s="8" t="s">
        <v>5282</v>
      </c>
      <c r="AG4263">
        <v>-8.1209999999999997E-3</v>
      </c>
    </row>
    <row r="4264" spans="1:33" x14ac:dyDescent="0.25">
      <c r="A4264" t="s">
        <v>5187</v>
      </c>
      <c r="B4264" t="s">
        <v>7178</v>
      </c>
      <c r="C4264" t="s">
        <v>7178</v>
      </c>
      <c r="G4264" s="1">
        <v>-2987.131958206076</v>
      </c>
      <c r="K4264" s="4">
        <v>84176030.480000004</v>
      </c>
      <c r="L4264" s="5">
        <v>4375001</v>
      </c>
      <c r="M4264" s="6">
        <v>19.240231000000001</v>
      </c>
      <c r="AB4264" s="8" t="s">
        <v>5282</v>
      </c>
      <c r="AG4264">
        <v>-8.1209999999999997E-3</v>
      </c>
    </row>
    <row r="4265" spans="1:33" x14ac:dyDescent="0.25">
      <c r="A4265" t="s">
        <v>5187</v>
      </c>
      <c r="B4265" t="s">
        <v>7179</v>
      </c>
      <c r="C4265" t="s">
        <v>7179</v>
      </c>
      <c r="G4265" s="1">
        <v>-2480.0492812716652</v>
      </c>
      <c r="H4265" s="1">
        <v>2.8162015193151E-3</v>
      </c>
      <c r="K4265" s="4">
        <v>84176030.480000004</v>
      </c>
      <c r="L4265" s="5">
        <v>4375001</v>
      </c>
      <c r="M4265" s="6">
        <v>19.240231000000001</v>
      </c>
      <c r="AB4265" s="8" t="s">
        <v>5282</v>
      </c>
      <c r="AG4265">
        <v>-8.1209999999999997E-3</v>
      </c>
    </row>
    <row r="4266" spans="1:33" x14ac:dyDescent="0.25">
      <c r="A4266" t="s">
        <v>5187</v>
      </c>
      <c r="B4266" t="s">
        <v>7180</v>
      </c>
      <c r="C4266" t="s">
        <v>7180</v>
      </c>
      <c r="G4266" s="1">
        <v>-2461.6440608282019</v>
      </c>
      <c r="H4266" s="1">
        <v>2.6507163519897E-3</v>
      </c>
      <c r="K4266" s="4">
        <v>84176030.480000004</v>
      </c>
      <c r="L4266" s="5">
        <v>4375001</v>
      </c>
      <c r="M4266" s="6">
        <v>19.240231000000001</v>
      </c>
      <c r="AB4266" s="8" t="s">
        <v>5282</v>
      </c>
      <c r="AG4266">
        <v>-8.1209999999999997E-3</v>
      </c>
    </row>
    <row r="4267" spans="1:33" x14ac:dyDescent="0.25">
      <c r="A4267" t="s">
        <v>5187</v>
      </c>
      <c r="B4267" t="s">
        <v>7181</v>
      </c>
      <c r="C4267" t="s">
        <v>7181</v>
      </c>
      <c r="G4267" s="1">
        <v>-2821.343634878976</v>
      </c>
      <c r="H4267" s="1">
        <v>1.6398602012561E-3</v>
      </c>
      <c r="K4267" s="4">
        <v>84176030.480000004</v>
      </c>
      <c r="L4267" s="5">
        <v>4375001</v>
      </c>
      <c r="M4267" s="6">
        <v>19.240231000000001</v>
      </c>
      <c r="AB4267" s="8" t="s">
        <v>5282</v>
      </c>
      <c r="AG4267">
        <v>-8.1209999999999997E-3</v>
      </c>
    </row>
    <row r="4268" spans="1:33" x14ac:dyDescent="0.25">
      <c r="A4268" t="s">
        <v>5187</v>
      </c>
      <c r="B4268" t="s">
        <v>7182</v>
      </c>
      <c r="C4268" t="s">
        <v>7182</v>
      </c>
      <c r="G4268" s="1">
        <v>-2511.1457138441369</v>
      </c>
      <c r="H4268" s="1">
        <v>2.2887819298005002E-3</v>
      </c>
      <c r="K4268" s="4">
        <v>84176030.480000004</v>
      </c>
      <c r="L4268" s="5">
        <v>4375001</v>
      </c>
      <c r="M4268" s="6">
        <v>19.240231000000001</v>
      </c>
      <c r="AB4268" s="8" t="s">
        <v>5282</v>
      </c>
      <c r="AG4268">
        <v>-8.1209999999999997E-3</v>
      </c>
    </row>
    <row r="4269" spans="1:33" x14ac:dyDescent="0.25">
      <c r="A4269" t="s">
        <v>5187</v>
      </c>
      <c r="B4269" t="s">
        <v>7183</v>
      </c>
      <c r="C4269" t="s">
        <v>7183</v>
      </c>
      <c r="G4269" s="1">
        <v>-2575.910619726742</v>
      </c>
      <c r="H4269" s="1">
        <v>2.1401468358925001E-3</v>
      </c>
      <c r="K4269" s="4">
        <v>84176030.480000004</v>
      </c>
      <c r="L4269" s="5">
        <v>4375001</v>
      </c>
      <c r="M4269" s="6">
        <v>19.240231000000001</v>
      </c>
      <c r="AB4269" s="8" t="s">
        <v>5282</v>
      </c>
      <c r="AG4269">
        <v>-8.1209999999999997E-3</v>
      </c>
    </row>
    <row r="4270" spans="1:33" x14ac:dyDescent="0.25">
      <c r="A4270" t="s">
        <v>5187</v>
      </c>
      <c r="B4270" t="s">
        <v>7184</v>
      </c>
      <c r="C4270" t="s">
        <v>7184</v>
      </c>
      <c r="G4270" s="1">
        <v>-2694.5137452296321</v>
      </c>
      <c r="H4270" s="1">
        <v>4.5172914161339999E-4</v>
      </c>
      <c r="K4270" s="4">
        <v>84176030.480000004</v>
      </c>
      <c r="L4270" s="5">
        <v>4375001</v>
      </c>
      <c r="M4270" s="6">
        <v>19.240231000000001</v>
      </c>
      <c r="AB4270" s="8" t="s">
        <v>5282</v>
      </c>
      <c r="AG4270">
        <v>-8.1209999999999997E-3</v>
      </c>
    </row>
    <row r="4271" spans="1:33" x14ac:dyDescent="0.25">
      <c r="A4271" t="s">
        <v>5187</v>
      </c>
      <c r="B4271" t="s">
        <v>7185</v>
      </c>
      <c r="C4271" t="s">
        <v>7185</v>
      </c>
      <c r="G4271" s="1">
        <v>-2736.0157230415698</v>
      </c>
      <c r="H4271" s="1">
        <v>1.6801584891141001E-3</v>
      </c>
      <c r="K4271" s="4">
        <v>84176030.480000004</v>
      </c>
      <c r="L4271" s="5">
        <v>4375001</v>
      </c>
      <c r="M4271" s="6">
        <v>19.240231000000001</v>
      </c>
      <c r="AB4271" s="8" t="s">
        <v>5282</v>
      </c>
      <c r="AG4271">
        <v>-8.1209999999999997E-3</v>
      </c>
    </row>
    <row r="4272" spans="1:33" x14ac:dyDescent="0.25">
      <c r="A4272" t="s">
        <v>5187</v>
      </c>
      <c r="B4272" t="s">
        <v>7186</v>
      </c>
      <c r="C4272" t="s">
        <v>7186</v>
      </c>
      <c r="G4272" s="1">
        <v>-2594.2986123291789</v>
      </c>
      <c r="H4272" s="1">
        <v>1.679823477686E-4</v>
      </c>
      <c r="K4272" s="4">
        <v>84176030.480000004</v>
      </c>
      <c r="L4272" s="5">
        <v>4375001</v>
      </c>
      <c r="M4272" s="6">
        <v>19.240231000000001</v>
      </c>
      <c r="AB4272" s="8" t="s">
        <v>5282</v>
      </c>
      <c r="AG4272">
        <v>-8.1209999999999997E-3</v>
      </c>
    </row>
    <row r="4273" spans="1:33" x14ac:dyDescent="0.25">
      <c r="A4273" t="s">
        <v>5187</v>
      </c>
      <c r="B4273" t="s">
        <v>7187</v>
      </c>
      <c r="C4273" t="s">
        <v>7187</v>
      </c>
      <c r="G4273" s="1">
        <v>-2448.877610198062</v>
      </c>
      <c r="H4273" s="1">
        <v>2.6804872472592999E-3</v>
      </c>
      <c r="K4273" s="4">
        <v>84176030.480000004</v>
      </c>
      <c r="L4273" s="5">
        <v>4375001</v>
      </c>
      <c r="M4273" s="6">
        <v>19.240231000000001</v>
      </c>
      <c r="AB4273" s="8" t="s">
        <v>5282</v>
      </c>
      <c r="AG4273">
        <v>-8.1209999999999997E-3</v>
      </c>
    </row>
    <row r="4274" spans="1:33" x14ac:dyDescent="0.25">
      <c r="A4274" t="s">
        <v>5187</v>
      </c>
      <c r="B4274" t="s">
        <v>7188</v>
      </c>
      <c r="C4274" t="s">
        <v>7188</v>
      </c>
      <c r="G4274" s="1">
        <v>-3059.4744716120208</v>
      </c>
      <c r="H4274" s="1">
        <v>1.0462426444572E-3</v>
      </c>
      <c r="K4274" s="4">
        <v>84176030.480000004</v>
      </c>
      <c r="L4274" s="5">
        <v>4375001</v>
      </c>
      <c r="M4274" s="6">
        <v>19.240231000000001</v>
      </c>
      <c r="AB4274" s="8" t="s">
        <v>5282</v>
      </c>
      <c r="AG4274">
        <v>-8.1209999999999997E-3</v>
      </c>
    </row>
    <row r="4275" spans="1:33" x14ac:dyDescent="0.25">
      <c r="A4275" t="s">
        <v>5187</v>
      </c>
      <c r="B4275" t="s">
        <v>7189</v>
      </c>
      <c r="C4275" t="s">
        <v>7189</v>
      </c>
      <c r="G4275" s="1">
        <v>-2757.5389748407042</v>
      </c>
      <c r="H4275" s="1">
        <v>8.0639611491199997E-4</v>
      </c>
      <c r="K4275" s="4">
        <v>84176030.480000004</v>
      </c>
      <c r="L4275" s="5">
        <v>4375001</v>
      </c>
      <c r="M4275" s="6">
        <v>19.240231000000001</v>
      </c>
      <c r="AB4275" s="8" t="s">
        <v>5282</v>
      </c>
      <c r="AG4275">
        <v>-8.1209999999999997E-3</v>
      </c>
    </row>
    <row r="4276" spans="1:33" x14ac:dyDescent="0.25">
      <c r="A4276" t="s">
        <v>5187</v>
      </c>
      <c r="B4276" t="s">
        <v>7190</v>
      </c>
      <c r="C4276" t="s">
        <v>7190</v>
      </c>
      <c r="G4276" s="1">
        <v>-2690.9296815327939</v>
      </c>
      <c r="H4276" s="1">
        <v>1.6411930899001999E-3</v>
      </c>
      <c r="K4276" s="4">
        <v>84176030.480000004</v>
      </c>
      <c r="L4276" s="5">
        <v>4375001</v>
      </c>
      <c r="M4276" s="6">
        <v>19.240231000000001</v>
      </c>
      <c r="AB4276" s="8" t="s">
        <v>5282</v>
      </c>
      <c r="AG4276">
        <v>-8.1209999999999997E-3</v>
      </c>
    </row>
    <row r="4277" spans="1:33" x14ac:dyDescent="0.25">
      <c r="A4277" t="s">
        <v>5187</v>
      </c>
      <c r="B4277" t="s">
        <v>7191</v>
      </c>
      <c r="C4277" t="s">
        <v>7191</v>
      </c>
      <c r="G4277" s="1">
        <v>-2867.4346209765031</v>
      </c>
      <c r="H4277" s="1">
        <v>4.8483738178585298E-5</v>
      </c>
      <c r="K4277" s="4">
        <v>84176030.480000004</v>
      </c>
      <c r="L4277" s="5">
        <v>4375001</v>
      </c>
      <c r="M4277" s="6">
        <v>19.240231000000001</v>
      </c>
      <c r="AB4277" s="8" t="s">
        <v>5282</v>
      </c>
      <c r="AG4277">
        <v>-8.1209999999999997E-3</v>
      </c>
    </row>
    <row r="4278" spans="1:33" x14ac:dyDescent="0.25">
      <c r="A4278" t="s">
        <v>5187</v>
      </c>
      <c r="B4278" t="s">
        <v>7192</v>
      </c>
      <c r="C4278" t="s">
        <v>7192</v>
      </c>
      <c r="G4278" s="1">
        <v>-2457.9048297224722</v>
      </c>
      <c r="H4278" s="1">
        <v>2.0972267746175999E-3</v>
      </c>
      <c r="K4278" s="4">
        <v>84176030.480000004</v>
      </c>
      <c r="L4278" s="5">
        <v>4375001</v>
      </c>
      <c r="M4278" s="6">
        <v>19.240231000000001</v>
      </c>
      <c r="AB4278" s="8" t="s">
        <v>5282</v>
      </c>
      <c r="AG4278">
        <v>-8.1209999999999997E-3</v>
      </c>
    </row>
    <row r="4279" spans="1:33" x14ac:dyDescent="0.25">
      <c r="A4279" t="s">
        <v>5187</v>
      </c>
      <c r="B4279" t="s">
        <v>7193</v>
      </c>
      <c r="C4279" t="s">
        <v>7193</v>
      </c>
      <c r="G4279" s="1">
        <v>-2872.2397409270452</v>
      </c>
      <c r="H4279" s="1">
        <v>1.0981428141011E-3</v>
      </c>
      <c r="K4279" s="4">
        <v>84176030.480000004</v>
      </c>
      <c r="L4279" s="5">
        <v>4375001</v>
      </c>
      <c r="M4279" s="6">
        <v>19.240231000000001</v>
      </c>
      <c r="AB4279" s="8" t="s">
        <v>5282</v>
      </c>
      <c r="AG4279">
        <v>-8.1209999999999997E-3</v>
      </c>
    </row>
    <row r="4280" spans="1:33" x14ac:dyDescent="0.25">
      <c r="A4280" t="s">
        <v>5187</v>
      </c>
      <c r="B4280" t="s">
        <v>7194</v>
      </c>
      <c r="C4280" t="s">
        <v>7194</v>
      </c>
      <c r="G4280" s="1">
        <v>-2909.4603960720701</v>
      </c>
      <c r="H4280" s="1">
        <v>7.9246768986299999E-4</v>
      </c>
      <c r="K4280" s="4">
        <v>84176030.480000004</v>
      </c>
      <c r="L4280" s="5">
        <v>4375001</v>
      </c>
      <c r="M4280" s="6">
        <v>19.240231000000001</v>
      </c>
      <c r="AB4280" s="8" t="s">
        <v>5282</v>
      </c>
      <c r="AG4280">
        <v>-8.1209999999999997E-3</v>
      </c>
    </row>
    <row r="4281" spans="1:33" x14ac:dyDescent="0.25">
      <c r="A4281" t="s">
        <v>5187</v>
      </c>
      <c r="B4281" t="s">
        <v>7195</v>
      </c>
      <c r="C4281" t="s">
        <v>7195</v>
      </c>
      <c r="G4281" s="1">
        <v>-2490.5900701904261</v>
      </c>
      <c r="H4281" s="1">
        <v>2.5105634967015002E-3</v>
      </c>
      <c r="K4281" s="4">
        <v>84176030.480000004</v>
      </c>
      <c r="L4281" s="5">
        <v>4375001</v>
      </c>
      <c r="M4281" s="6">
        <v>19.240231000000001</v>
      </c>
      <c r="AB4281" s="8" t="s">
        <v>5282</v>
      </c>
      <c r="AG4281">
        <v>-8.1209999999999997E-3</v>
      </c>
    </row>
    <row r="4282" spans="1:33" x14ac:dyDescent="0.25">
      <c r="A4282" t="s">
        <v>5187</v>
      </c>
      <c r="B4282" t="s">
        <v>7196</v>
      </c>
      <c r="C4282" t="s">
        <v>7196</v>
      </c>
      <c r="G4282" s="1">
        <v>-2831.5072503248848</v>
      </c>
      <c r="H4282" s="1">
        <v>1.1196092338945E-3</v>
      </c>
      <c r="K4282" s="4">
        <v>84176030.480000004</v>
      </c>
      <c r="L4282" s="5">
        <v>4375001</v>
      </c>
      <c r="M4282" s="6">
        <v>19.240231000000001</v>
      </c>
      <c r="AB4282" s="8" t="s">
        <v>5282</v>
      </c>
      <c r="AG4282">
        <v>-8.1209999999999997E-3</v>
      </c>
    </row>
    <row r="4283" spans="1:33" x14ac:dyDescent="0.25">
      <c r="A4283" t="s">
        <v>5187</v>
      </c>
      <c r="B4283" t="s">
        <v>7197</v>
      </c>
      <c r="C4283" t="s">
        <v>7197</v>
      </c>
      <c r="G4283" s="1">
        <v>-2473.1662442561092</v>
      </c>
      <c r="H4283" s="1">
        <v>2.2611110376842998E-3</v>
      </c>
      <c r="K4283" s="4">
        <v>84176030.480000004</v>
      </c>
      <c r="L4283" s="5">
        <v>4375001</v>
      </c>
      <c r="M4283" s="6">
        <v>19.240231000000001</v>
      </c>
      <c r="AB4283" s="8" t="s">
        <v>5282</v>
      </c>
      <c r="AG4283">
        <v>-8.1209999999999997E-3</v>
      </c>
    </row>
    <row r="4284" spans="1:33" x14ac:dyDescent="0.25">
      <c r="A4284" t="s">
        <v>5187</v>
      </c>
      <c r="B4284" t="s">
        <v>7198</v>
      </c>
      <c r="C4284" t="s">
        <v>7198</v>
      </c>
      <c r="G4284" s="1">
        <v>-2454.8552581294348</v>
      </c>
      <c r="H4284" s="1">
        <v>2.1152380652640999E-3</v>
      </c>
      <c r="K4284" s="4">
        <v>84176030.480000004</v>
      </c>
      <c r="L4284" s="5">
        <v>4375001</v>
      </c>
      <c r="M4284" s="6">
        <v>19.240231000000001</v>
      </c>
      <c r="AB4284" s="8" t="s">
        <v>5282</v>
      </c>
      <c r="AG4284">
        <v>-8.1209999999999997E-3</v>
      </c>
    </row>
    <row r="4285" spans="1:33" x14ac:dyDescent="0.25">
      <c r="A4285" t="s">
        <v>5187</v>
      </c>
      <c r="B4285" t="s">
        <v>7199</v>
      </c>
      <c r="C4285" t="s">
        <v>7199</v>
      </c>
      <c r="G4285" s="1">
        <v>-2877.878789836318</v>
      </c>
      <c r="H4285" s="1">
        <v>5.5613130158769998E-4</v>
      </c>
      <c r="K4285" s="4">
        <v>84176030.480000004</v>
      </c>
      <c r="L4285" s="5">
        <v>4375001</v>
      </c>
      <c r="M4285" s="6">
        <v>19.240231000000001</v>
      </c>
      <c r="AB4285" s="8" t="s">
        <v>5282</v>
      </c>
      <c r="AG4285">
        <v>-8.1209999999999997E-3</v>
      </c>
    </row>
    <row r="4286" spans="1:33" x14ac:dyDescent="0.25">
      <c r="A4286" t="s">
        <v>5187</v>
      </c>
      <c r="B4286" t="s">
        <v>7200</v>
      </c>
      <c r="C4286" t="s">
        <v>7200</v>
      </c>
      <c r="G4286" s="1">
        <v>-2504.076807113308</v>
      </c>
      <c r="H4286" s="1">
        <v>1.7768722136807E-3</v>
      </c>
      <c r="K4286" s="4">
        <v>84176030.480000004</v>
      </c>
      <c r="L4286" s="5">
        <v>4375001</v>
      </c>
      <c r="M4286" s="6">
        <v>19.240231000000001</v>
      </c>
      <c r="AB4286" s="8" t="s">
        <v>5282</v>
      </c>
      <c r="AG4286">
        <v>-8.1209999999999997E-3</v>
      </c>
    </row>
    <row r="4287" spans="1:33" x14ac:dyDescent="0.25">
      <c r="A4287" t="s">
        <v>5187</v>
      </c>
      <c r="B4287" t="s">
        <v>7201</v>
      </c>
      <c r="C4287" t="s">
        <v>7201</v>
      </c>
      <c r="G4287" s="1">
        <v>-2977.0753436253458</v>
      </c>
      <c r="K4287" s="4">
        <v>84176030.480000004</v>
      </c>
      <c r="L4287" s="5">
        <v>4375001</v>
      </c>
      <c r="M4287" s="6">
        <v>19.240231000000001</v>
      </c>
      <c r="AB4287" s="8" t="s">
        <v>5282</v>
      </c>
      <c r="AG4287">
        <v>-8.1209999999999997E-3</v>
      </c>
    </row>
    <row r="4288" spans="1:33" x14ac:dyDescent="0.25">
      <c r="A4288" t="s">
        <v>5187</v>
      </c>
      <c r="B4288" t="s">
        <v>7202</v>
      </c>
      <c r="C4288" t="s">
        <v>7202</v>
      </c>
      <c r="G4288" s="1">
        <v>-2568.4586699305119</v>
      </c>
      <c r="H4288" s="1">
        <v>1.6327416366774001E-3</v>
      </c>
      <c r="K4288" s="4">
        <v>84176030.480000004</v>
      </c>
      <c r="L4288" s="5">
        <v>4375001</v>
      </c>
      <c r="M4288" s="6">
        <v>19.240231000000001</v>
      </c>
      <c r="AB4288" s="8" t="s">
        <v>5282</v>
      </c>
      <c r="AG4288">
        <v>-8.1209999999999997E-3</v>
      </c>
    </row>
    <row r="4289" spans="1:33" x14ac:dyDescent="0.25">
      <c r="A4289" t="s">
        <v>5187</v>
      </c>
      <c r="B4289" t="s">
        <v>7203</v>
      </c>
      <c r="C4289" t="s">
        <v>7203</v>
      </c>
      <c r="G4289" s="1">
        <v>-2812.3952431385619</v>
      </c>
      <c r="H4289" s="1">
        <v>1.1541782414718001E-3</v>
      </c>
      <c r="K4289" s="4">
        <v>84176030.480000004</v>
      </c>
      <c r="L4289" s="5">
        <v>4375001</v>
      </c>
      <c r="M4289" s="6">
        <v>19.240231000000001</v>
      </c>
      <c r="AB4289" s="8" t="s">
        <v>5282</v>
      </c>
      <c r="AG4289">
        <v>-8.1209999999999997E-3</v>
      </c>
    </row>
    <row r="4290" spans="1:33" x14ac:dyDescent="0.25">
      <c r="A4290" t="s">
        <v>5187</v>
      </c>
      <c r="B4290" t="s">
        <v>7204</v>
      </c>
      <c r="C4290" t="s">
        <v>7204</v>
      </c>
      <c r="G4290" s="1">
        <v>-2686.282883013369</v>
      </c>
      <c r="H4290" s="1">
        <v>2.3266830837250001E-4</v>
      </c>
      <c r="K4290" s="4">
        <v>84176030.480000004</v>
      </c>
      <c r="L4290" s="5">
        <v>4375001</v>
      </c>
      <c r="M4290" s="6">
        <v>19.240231000000001</v>
      </c>
      <c r="AB4290" s="8" t="s">
        <v>5282</v>
      </c>
      <c r="AG4290">
        <v>-8.1209999999999997E-3</v>
      </c>
    </row>
    <row r="4291" spans="1:33" x14ac:dyDescent="0.25">
      <c r="A4291" t="s">
        <v>5187</v>
      </c>
      <c r="B4291" t="s">
        <v>7205</v>
      </c>
      <c r="C4291" t="s">
        <v>7205</v>
      </c>
      <c r="G4291" s="1">
        <v>-2727.603448043456</v>
      </c>
      <c r="H4291" s="1">
        <v>1.2127986717848001E-3</v>
      </c>
      <c r="K4291" s="4">
        <v>84176030.480000004</v>
      </c>
      <c r="L4291" s="5">
        <v>4375001</v>
      </c>
      <c r="M4291" s="6">
        <v>19.240231000000001</v>
      </c>
      <c r="AB4291" s="8" t="s">
        <v>5282</v>
      </c>
      <c r="AG4291">
        <v>-8.1209999999999997E-3</v>
      </c>
    </row>
    <row r="4292" spans="1:33" x14ac:dyDescent="0.25">
      <c r="A4292" t="s">
        <v>5187</v>
      </c>
      <c r="B4292" t="s">
        <v>7206</v>
      </c>
      <c r="C4292" t="s">
        <v>7206</v>
      </c>
      <c r="G4292" s="1">
        <v>-2442.163538367322</v>
      </c>
      <c r="H4292" s="1">
        <v>2.1658222510812001E-3</v>
      </c>
      <c r="K4292" s="4">
        <v>84176030.480000004</v>
      </c>
      <c r="L4292" s="5">
        <v>4375001</v>
      </c>
      <c r="M4292" s="6">
        <v>19.240231000000001</v>
      </c>
      <c r="AB4292" s="8" t="s">
        <v>5282</v>
      </c>
      <c r="AG4292">
        <v>-8.1209999999999997E-3</v>
      </c>
    </row>
    <row r="4293" spans="1:33" x14ac:dyDescent="0.25">
      <c r="A4293" t="s">
        <v>5187</v>
      </c>
      <c r="B4293" t="s">
        <v>7207</v>
      </c>
      <c r="C4293" t="s">
        <v>7207</v>
      </c>
      <c r="G4293" s="1">
        <v>-2451.131618939035</v>
      </c>
      <c r="H4293" s="1">
        <v>1.6424511615865001E-3</v>
      </c>
      <c r="K4293" s="4">
        <v>84176030.480000004</v>
      </c>
      <c r="L4293" s="5">
        <v>4375001</v>
      </c>
      <c r="M4293" s="6">
        <v>19.240231000000001</v>
      </c>
      <c r="AB4293" s="8" t="s">
        <v>5282</v>
      </c>
      <c r="AG4293">
        <v>-8.1209999999999997E-3</v>
      </c>
    </row>
    <row r="4294" spans="1:33" x14ac:dyDescent="0.25">
      <c r="A4294" t="s">
        <v>5187</v>
      </c>
      <c r="B4294" t="s">
        <v>7208</v>
      </c>
      <c r="C4294" t="s">
        <v>7208</v>
      </c>
      <c r="G4294" s="1">
        <v>-2748.9583457221479</v>
      </c>
      <c r="H4294" s="1">
        <v>5.0547785521039995E-4</v>
      </c>
      <c r="K4294" s="4">
        <v>84176030.480000004</v>
      </c>
      <c r="L4294" s="5">
        <v>4375001</v>
      </c>
      <c r="M4294" s="6">
        <v>19.240231000000001</v>
      </c>
      <c r="AB4294" s="8" t="s">
        <v>5282</v>
      </c>
      <c r="AG4294">
        <v>-8.1209999999999997E-3</v>
      </c>
    </row>
    <row r="4295" spans="1:33" x14ac:dyDescent="0.25">
      <c r="A4295" t="s">
        <v>5187</v>
      </c>
      <c r="B4295" t="s">
        <v>7209</v>
      </c>
      <c r="C4295" t="s">
        <v>7209</v>
      </c>
      <c r="G4295" s="1">
        <v>-3048.935189904355</v>
      </c>
      <c r="H4295" s="1">
        <v>6.6144416254739998E-4</v>
      </c>
      <c r="K4295" s="4">
        <v>84176030.480000004</v>
      </c>
      <c r="L4295" s="5">
        <v>4375001</v>
      </c>
      <c r="M4295" s="6">
        <v>19.240231000000001</v>
      </c>
      <c r="AB4295" s="8" t="s">
        <v>5282</v>
      </c>
      <c r="AG4295">
        <v>-8.1209999999999997E-3</v>
      </c>
    </row>
    <row r="4296" spans="1:33" x14ac:dyDescent="0.25">
      <c r="A4296" t="s">
        <v>5187</v>
      </c>
      <c r="B4296" t="s">
        <v>7210</v>
      </c>
      <c r="C4296" t="s">
        <v>7210</v>
      </c>
      <c r="G4296" s="1">
        <v>-2682.797777752362</v>
      </c>
      <c r="H4296" s="1">
        <v>1.2032616559477E-3</v>
      </c>
      <c r="K4296" s="4">
        <v>84176030.480000004</v>
      </c>
      <c r="L4296" s="5">
        <v>4375001</v>
      </c>
      <c r="M4296" s="6">
        <v>19.240231000000001</v>
      </c>
      <c r="AB4296" s="8" t="s">
        <v>5282</v>
      </c>
      <c r="AG4296">
        <v>-8.1209999999999997E-3</v>
      </c>
    </row>
    <row r="4297" spans="1:33" x14ac:dyDescent="0.25">
      <c r="A4297" t="s">
        <v>5187</v>
      </c>
      <c r="B4297" t="s">
        <v>7211</v>
      </c>
      <c r="C4297" t="s">
        <v>7211</v>
      </c>
      <c r="G4297" s="1">
        <v>-2858.1712849630981</v>
      </c>
      <c r="H4297" s="1">
        <v>8.0992757847576607E-6</v>
      </c>
      <c r="K4297" s="4">
        <v>84176030.480000004</v>
      </c>
      <c r="L4297" s="5">
        <v>4375001</v>
      </c>
      <c r="M4297" s="6">
        <v>19.240231000000001</v>
      </c>
      <c r="AB4297" s="8" t="s">
        <v>5282</v>
      </c>
      <c r="AG4297">
        <v>-8.1209999999999997E-3</v>
      </c>
    </row>
    <row r="4298" spans="1:33" x14ac:dyDescent="0.25">
      <c r="A4298" t="s">
        <v>5187</v>
      </c>
      <c r="B4298" t="s">
        <v>7212</v>
      </c>
      <c r="C4298" t="s">
        <v>7212</v>
      </c>
      <c r="G4298" s="1">
        <v>-2862.9506438667208</v>
      </c>
      <c r="H4298" s="1">
        <v>7.3085216364650004E-4</v>
      </c>
      <c r="K4298" s="4">
        <v>84176030.480000004</v>
      </c>
      <c r="L4298" s="5">
        <v>4375001</v>
      </c>
      <c r="M4298" s="6">
        <v>19.240231000000001</v>
      </c>
      <c r="AB4298" s="8" t="s">
        <v>5282</v>
      </c>
      <c r="AG4298">
        <v>-8.1209999999999997E-3</v>
      </c>
    </row>
    <row r="4299" spans="1:33" x14ac:dyDescent="0.25">
      <c r="A4299" t="s">
        <v>5187</v>
      </c>
      <c r="B4299" t="s">
        <v>7213</v>
      </c>
      <c r="C4299" t="s">
        <v>7213</v>
      </c>
      <c r="G4299" s="1">
        <v>-2483.6367436515839</v>
      </c>
      <c r="H4299" s="1">
        <v>2.0276138329113E-3</v>
      </c>
      <c r="K4299" s="4">
        <v>84176030.480000004</v>
      </c>
      <c r="L4299" s="5">
        <v>4375001</v>
      </c>
      <c r="M4299" s="6">
        <v>19.240231000000001</v>
      </c>
      <c r="AB4299" s="8" t="s">
        <v>5282</v>
      </c>
      <c r="AG4299">
        <v>-8.1209999999999997E-3</v>
      </c>
    </row>
    <row r="4300" spans="1:33" x14ac:dyDescent="0.25">
      <c r="A4300" t="s">
        <v>5187</v>
      </c>
      <c r="B4300" t="s">
        <v>7214</v>
      </c>
      <c r="C4300" t="s">
        <v>7214</v>
      </c>
      <c r="G4300" s="1">
        <v>-2466.3118219173111</v>
      </c>
      <c r="H4300" s="1">
        <v>1.8031810365272999E-3</v>
      </c>
      <c r="K4300" s="4">
        <v>84176030.480000004</v>
      </c>
      <c r="L4300" s="5">
        <v>4375001</v>
      </c>
      <c r="M4300" s="6">
        <v>19.240231000000001</v>
      </c>
      <c r="AB4300" s="8" t="s">
        <v>5282</v>
      </c>
      <c r="AG4300">
        <v>-8.1209999999999997E-3</v>
      </c>
    </row>
    <row r="4301" spans="1:33" x14ac:dyDescent="0.25">
      <c r="A4301" t="s">
        <v>5187</v>
      </c>
      <c r="B4301" t="s">
        <v>7215</v>
      </c>
      <c r="C4301" t="s">
        <v>7215</v>
      </c>
      <c r="G4301" s="1">
        <v>-2448.0945003286579</v>
      </c>
      <c r="H4301" s="1">
        <v>1.6764341464897E-3</v>
      </c>
      <c r="K4301" s="4">
        <v>84176030.480000004</v>
      </c>
      <c r="L4301" s="5">
        <v>4375001</v>
      </c>
      <c r="M4301" s="6">
        <v>19.240231000000001</v>
      </c>
      <c r="AB4301" s="8" t="s">
        <v>5282</v>
      </c>
      <c r="AG4301">
        <v>-8.1209999999999997E-3</v>
      </c>
    </row>
    <row r="4302" spans="1:33" x14ac:dyDescent="0.25">
      <c r="A4302" t="s">
        <v>5187</v>
      </c>
      <c r="B4302" t="s">
        <v>7216</v>
      </c>
      <c r="C4302" t="s">
        <v>7216</v>
      </c>
      <c r="G4302" s="1">
        <v>-2899.8896735904791</v>
      </c>
      <c r="H4302" s="1">
        <v>4.9655898930590003E-4</v>
      </c>
      <c r="K4302" s="4">
        <v>84176030.480000004</v>
      </c>
      <c r="L4302" s="5">
        <v>4375001</v>
      </c>
      <c r="M4302" s="6">
        <v>19.240231000000001</v>
      </c>
      <c r="AB4302" s="8" t="s">
        <v>5282</v>
      </c>
      <c r="AG4302">
        <v>-8.1209999999999997E-3</v>
      </c>
    </row>
    <row r="4303" spans="1:33" x14ac:dyDescent="0.25">
      <c r="A4303" t="s">
        <v>5187</v>
      </c>
      <c r="B4303" t="s">
        <v>7217</v>
      </c>
      <c r="C4303" t="s">
        <v>7217</v>
      </c>
      <c r="G4303" s="1">
        <v>-2497.0377070164168</v>
      </c>
      <c r="H4303" s="1">
        <v>1.369663049084E-3</v>
      </c>
      <c r="K4303" s="4">
        <v>84176030.480000004</v>
      </c>
      <c r="L4303" s="5">
        <v>4375001</v>
      </c>
      <c r="M4303" s="6">
        <v>19.240231000000001</v>
      </c>
      <c r="AB4303" s="8" t="s">
        <v>5282</v>
      </c>
      <c r="AG4303">
        <v>-8.1209999999999997E-3</v>
      </c>
    </row>
    <row r="4304" spans="1:33" x14ac:dyDescent="0.25">
      <c r="A4304" t="s">
        <v>5187</v>
      </c>
      <c r="B4304" t="s">
        <v>7218</v>
      </c>
      <c r="C4304" t="s">
        <v>7218</v>
      </c>
      <c r="G4304" s="1">
        <v>-2822.4734704408111</v>
      </c>
      <c r="H4304" s="1">
        <v>7.6517242693829998E-4</v>
      </c>
      <c r="K4304" s="4">
        <v>84176030.480000004</v>
      </c>
      <c r="L4304" s="5">
        <v>4375001</v>
      </c>
      <c r="M4304" s="6">
        <v>19.240231000000001</v>
      </c>
      <c r="AB4304" s="8" t="s">
        <v>5282</v>
      </c>
      <c r="AG4304">
        <v>-8.1209999999999997E-3</v>
      </c>
    </row>
    <row r="4305" spans="1:33" x14ac:dyDescent="0.25">
      <c r="A4305" t="s">
        <v>5187</v>
      </c>
      <c r="B4305" t="s">
        <v>7219</v>
      </c>
      <c r="C4305" t="s">
        <v>7219</v>
      </c>
      <c r="G4305" s="1">
        <v>-2561.0390104651542</v>
      </c>
      <c r="H4305" s="1">
        <v>1.2369399086356E-3</v>
      </c>
      <c r="K4305" s="4">
        <v>84176030.480000004</v>
      </c>
      <c r="L4305" s="5">
        <v>4375001</v>
      </c>
      <c r="M4305" s="6">
        <v>19.240231000000001</v>
      </c>
      <c r="AB4305" s="8" t="s">
        <v>5282</v>
      </c>
      <c r="AG4305">
        <v>-8.1209999999999997E-3</v>
      </c>
    </row>
    <row r="4306" spans="1:33" x14ac:dyDescent="0.25">
      <c r="A4306" t="s">
        <v>5187</v>
      </c>
      <c r="B4306" t="s">
        <v>7220</v>
      </c>
      <c r="C4306" t="s">
        <v>7220</v>
      </c>
      <c r="G4306" s="1">
        <v>-2868.5118348584988</v>
      </c>
      <c r="H4306" s="1">
        <v>3.2661486199120002E-4</v>
      </c>
      <c r="K4306" s="4">
        <v>84176030.480000004</v>
      </c>
      <c r="L4306" s="5">
        <v>4375001</v>
      </c>
      <c r="M4306" s="6">
        <v>19.240231000000001</v>
      </c>
      <c r="AB4306" s="8" t="s">
        <v>5282</v>
      </c>
      <c r="AG4306">
        <v>-8.1209999999999997E-3</v>
      </c>
    </row>
    <row r="4307" spans="1:33" x14ac:dyDescent="0.25">
      <c r="A4307" t="s">
        <v>5187</v>
      </c>
      <c r="B4307" t="s">
        <v>7221</v>
      </c>
      <c r="C4307" t="s">
        <v>7221</v>
      </c>
      <c r="G4307" s="1">
        <v>-2803.4893561009289</v>
      </c>
      <c r="H4307" s="1">
        <v>8.0454371651820004E-4</v>
      </c>
      <c r="K4307" s="4">
        <v>84176030.480000004</v>
      </c>
      <c r="L4307" s="5">
        <v>4375001</v>
      </c>
      <c r="M4307" s="6">
        <v>19.240231000000001</v>
      </c>
      <c r="AB4307" s="8" t="s">
        <v>5282</v>
      </c>
      <c r="AG4307">
        <v>-8.1209999999999997E-3</v>
      </c>
    </row>
    <row r="4308" spans="1:33" x14ac:dyDescent="0.25">
      <c r="A4308" t="s">
        <v>5187</v>
      </c>
      <c r="B4308" t="s">
        <v>7222</v>
      </c>
      <c r="C4308" t="s">
        <v>7222</v>
      </c>
      <c r="G4308" s="1">
        <v>-2967.069429273241</v>
      </c>
      <c r="K4308" s="4">
        <v>84176030.480000004</v>
      </c>
      <c r="L4308" s="5">
        <v>4375001</v>
      </c>
      <c r="M4308" s="6">
        <v>19.240231000000001</v>
      </c>
      <c r="AB4308" s="8" t="s">
        <v>5282</v>
      </c>
      <c r="AG4308">
        <v>-8.1209999999999997E-3</v>
      </c>
    </row>
    <row r="4309" spans="1:33" x14ac:dyDescent="0.25">
      <c r="A4309" t="s">
        <v>5187</v>
      </c>
      <c r="B4309" t="s">
        <v>7223</v>
      </c>
      <c r="C4309" t="s">
        <v>7223</v>
      </c>
      <c r="G4309" s="1">
        <v>-2435.4770406230919</v>
      </c>
      <c r="H4309" s="1">
        <v>1.7407646737651E-3</v>
      </c>
      <c r="K4309" s="4">
        <v>84176030.480000004</v>
      </c>
      <c r="L4309" s="5">
        <v>4375001</v>
      </c>
      <c r="M4309" s="6">
        <v>19.240231000000001</v>
      </c>
      <c r="AB4309" s="8" t="s">
        <v>5282</v>
      </c>
      <c r="AG4309">
        <v>-8.1209999999999997E-3</v>
      </c>
    </row>
    <row r="4310" spans="1:33" x14ac:dyDescent="0.25">
      <c r="A4310" t="s">
        <v>5187</v>
      </c>
      <c r="B4310" t="s">
        <v>7224</v>
      </c>
      <c r="C4310" t="s">
        <v>7224</v>
      </c>
      <c r="G4310" s="1">
        <v>-2719.229910614959</v>
      </c>
      <c r="H4310" s="1">
        <v>8.6803209572809995E-4</v>
      </c>
      <c r="K4310" s="4">
        <v>84176030.480000004</v>
      </c>
      <c r="L4310" s="5">
        <v>4375001</v>
      </c>
      <c r="M4310" s="6">
        <v>19.240231000000001</v>
      </c>
      <c r="AB4310" s="8" t="s">
        <v>5282</v>
      </c>
      <c r="AG4310">
        <v>-8.1209999999999997E-3</v>
      </c>
    </row>
    <row r="4311" spans="1:33" x14ac:dyDescent="0.25">
      <c r="A4311" t="s">
        <v>5187</v>
      </c>
      <c r="B4311" t="s">
        <v>7225</v>
      </c>
      <c r="C4311" t="s">
        <v>7225</v>
      </c>
      <c r="G4311" s="1">
        <v>-2444.3863668786589</v>
      </c>
      <c r="H4311" s="1">
        <v>1.2791305136400999E-3</v>
      </c>
      <c r="K4311" s="4">
        <v>84176030.480000004</v>
      </c>
      <c r="L4311" s="5">
        <v>4375001</v>
      </c>
      <c r="M4311" s="6">
        <v>19.240231000000001</v>
      </c>
      <c r="AB4311" s="8" t="s">
        <v>5282</v>
      </c>
      <c r="AG4311">
        <v>-8.1209999999999997E-3</v>
      </c>
    </row>
    <row r="4312" spans="1:33" x14ac:dyDescent="0.25">
      <c r="A4312" t="s">
        <v>5187</v>
      </c>
      <c r="B4312" t="s">
        <v>7226</v>
      </c>
      <c r="C4312" t="s">
        <v>7226</v>
      </c>
      <c r="G4312" s="1">
        <v>-2674.7026798830798</v>
      </c>
      <c r="H4312" s="1">
        <v>8.7664503589439998E-4</v>
      </c>
      <c r="K4312" s="4">
        <v>84176030.480000004</v>
      </c>
      <c r="L4312" s="5">
        <v>4375001</v>
      </c>
      <c r="M4312" s="6">
        <v>19.240231000000001</v>
      </c>
      <c r="AB4312" s="8" t="s">
        <v>5282</v>
      </c>
      <c r="AG4312">
        <v>-8.1209999999999997E-3</v>
      </c>
    </row>
    <row r="4313" spans="1:33" x14ac:dyDescent="0.25">
      <c r="A4313" t="s">
        <v>5187</v>
      </c>
      <c r="B4313" t="s">
        <v>7227</v>
      </c>
      <c r="C4313" t="s">
        <v>7227</v>
      </c>
      <c r="G4313" s="1">
        <v>-3038.45027314241</v>
      </c>
      <c r="H4313" s="1">
        <v>4.1441833675650002E-4</v>
      </c>
      <c r="K4313" s="4">
        <v>84176030.480000004</v>
      </c>
      <c r="L4313" s="5">
        <v>4375001</v>
      </c>
      <c r="M4313" s="6">
        <v>19.240231000000001</v>
      </c>
      <c r="AB4313" s="8" t="s">
        <v>5282</v>
      </c>
      <c r="AG4313">
        <v>-8.1209999999999997E-3</v>
      </c>
    </row>
    <row r="4314" spans="1:33" x14ac:dyDescent="0.25">
      <c r="A4314" t="s">
        <v>5187</v>
      </c>
      <c r="B4314" t="s">
        <v>7228</v>
      </c>
      <c r="C4314" t="s">
        <v>7228</v>
      </c>
      <c r="G4314" s="1">
        <v>-2476.7124953696439</v>
      </c>
      <c r="H4314" s="1">
        <v>1.6288885764943E-3</v>
      </c>
      <c r="K4314" s="4">
        <v>84176030.480000004</v>
      </c>
      <c r="L4314" s="5">
        <v>4375001</v>
      </c>
      <c r="M4314" s="6">
        <v>19.240231000000001</v>
      </c>
      <c r="AB4314" s="8" t="s">
        <v>5282</v>
      </c>
      <c r="AG4314">
        <v>-8.1209999999999997E-3</v>
      </c>
    </row>
    <row r="4315" spans="1:33" x14ac:dyDescent="0.25">
      <c r="A4315" t="s">
        <v>5187</v>
      </c>
      <c r="B4315" t="s">
        <v>7229</v>
      </c>
      <c r="C4315" t="s">
        <v>7229</v>
      </c>
      <c r="G4315" s="1">
        <v>-2848.9527647896889</v>
      </c>
      <c r="H4315" s="1">
        <v>9.3222597346373204E-7</v>
      </c>
      <c r="K4315" s="4">
        <v>84176030.480000004</v>
      </c>
      <c r="L4315" s="5">
        <v>4375001</v>
      </c>
      <c r="M4315" s="6">
        <v>19.240231000000001</v>
      </c>
      <c r="AB4315" s="8" t="s">
        <v>5282</v>
      </c>
      <c r="AG4315">
        <v>-8.1209999999999997E-3</v>
      </c>
    </row>
    <row r="4316" spans="1:33" x14ac:dyDescent="0.25">
      <c r="A4316" t="s">
        <v>5187</v>
      </c>
      <c r="B4316" t="s">
        <v>7230</v>
      </c>
      <c r="C4316" t="s">
        <v>7230</v>
      </c>
      <c r="G4316" s="1">
        <v>-2853.706536783453</v>
      </c>
      <c r="H4316" s="1">
        <v>4.8268866800949998E-4</v>
      </c>
      <c r="K4316" s="4">
        <v>84176030.480000004</v>
      </c>
      <c r="L4316" s="5">
        <v>4375001</v>
      </c>
      <c r="M4316" s="6">
        <v>19.240231000000001</v>
      </c>
      <c r="AB4316" s="8" t="s">
        <v>5282</v>
      </c>
      <c r="AG4316">
        <v>-8.1209999999999997E-3</v>
      </c>
    </row>
    <row r="4317" spans="1:33" x14ac:dyDescent="0.25">
      <c r="A4317" t="s">
        <v>5187</v>
      </c>
      <c r="B4317" t="s">
        <v>7231</v>
      </c>
      <c r="C4317" t="s">
        <v>7231</v>
      </c>
      <c r="G4317" s="1">
        <v>-2441.3616331650642</v>
      </c>
      <c r="H4317" s="1">
        <v>1.3217045545544999E-3</v>
      </c>
      <c r="K4317" s="4">
        <v>84176030.480000004</v>
      </c>
      <c r="L4317" s="5">
        <v>4375001</v>
      </c>
      <c r="M4317" s="6">
        <v>19.240231000000001</v>
      </c>
      <c r="AB4317" s="8" t="s">
        <v>5282</v>
      </c>
      <c r="AG4317">
        <v>-8.1209999999999997E-3</v>
      </c>
    </row>
    <row r="4318" spans="1:33" x14ac:dyDescent="0.25">
      <c r="A4318" t="s">
        <v>5187</v>
      </c>
      <c r="B4318" t="s">
        <v>7232</v>
      </c>
      <c r="C4318" t="s">
        <v>7232</v>
      </c>
      <c r="G4318" s="1">
        <v>-2459.4858558626838</v>
      </c>
      <c r="H4318" s="1">
        <v>1.4300568476776001E-3</v>
      </c>
      <c r="K4318" s="4">
        <v>84176030.480000004</v>
      </c>
      <c r="L4318" s="5">
        <v>4375001</v>
      </c>
      <c r="M4318" s="6">
        <v>19.240231000000001</v>
      </c>
      <c r="AB4318" s="8" t="s">
        <v>5282</v>
      </c>
      <c r="AG4318">
        <v>-8.1209999999999997E-3</v>
      </c>
    </row>
    <row r="4319" spans="1:33" x14ac:dyDescent="0.25">
      <c r="A4319" t="s">
        <v>5187</v>
      </c>
      <c r="B4319" t="s">
        <v>7233</v>
      </c>
      <c r="C4319" t="s">
        <v>7233</v>
      </c>
      <c r="G4319" s="1">
        <v>-2490.0282462124892</v>
      </c>
      <c r="H4319" s="1">
        <v>1.0505494885666999E-3</v>
      </c>
      <c r="K4319" s="4">
        <v>84176030.480000004</v>
      </c>
      <c r="L4319" s="5">
        <v>4375001</v>
      </c>
      <c r="M4319" s="6">
        <v>19.240231000000001</v>
      </c>
      <c r="AB4319" s="8" t="s">
        <v>5282</v>
      </c>
      <c r="AG4319">
        <v>-8.1209999999999997E-3</v>
      </c>
    </row>
    <row r="4320" spans="1:33" x14ac:dyDescent="0.25">
      <c r="A4320" t="s">
        <v>5187</v>
      </c>
      <c r="B4320" t="s">
        <v>7234</v>
      </c>
      <c r="C4320" t="s">
        <v>7234</v>
      </c>
      <c r="G4320" s="1">
        <v>-2553.651455041796</v>
      </c>
      <c r="H4320" s="1">
        <v>9.325076563551E-4</v>
      </c>
      <c r="K4320" s="4">
        <v>84176030.480000004</v>
      </c>
      <c r="L4320" s="5">
        <v>4375001</v>
      </c>
      <c r="M4320" s="6">
        <v>19.240231000000001</v>
      </c>
      <c r="AB4320" s="8" t="s">
        <v>5282</v>
      </c>
      <c r="AG4320">
        <v>-8.1209999999999997E-3</v>
      </c>
    </row>
    <row r="4321" spans="1:33" x14ac:dyDescent="0.25">
      <c r="A4321" t="s">
        <v>5187</v>
      </c>
      <c r="B4321" t="s">
        <v>7235</v>
      </c>
      <c r="C4321" t="s">
        <v>7235</v>
      </c>
      <c r="G4321" s="1">
        <v>-2890.3660981492549</v>
      </c>
      <c r="H4321" s="1">
        <v>3.0773866614709999E-4</v>
      </c>
      <c r="K4321" s="4">
        <v>84176030.480000004</v>
      </c>
      <c r="L4321" s="5">
        <v>4375001</v>
      </c>
      <c r="M4321" s="6">
        <v>19.240231000000001</v>
      </c>
      <c r="AB4321" s="8" t="s">
        <v>5282</v>
      </c>
      <c r="AG4321">
        <v>-8.1209999999999997E-3</v>
      </c>
    </row>
    <row r="4322" spans="1:33" x14ac:dyDescent="0.25">
      <c r="A4322" t="s">
        <v>5187</v>
      </c>
      <c r="B4322" t="s">
        <v>7236</v>
      </c>
      <c r="C4322" t="s">
        <v>7236</v>
      </c>
      <c r="G4322" s="1">
        <v>-2813.482854414488</v>
      </c>
      <c r="H4322" s="1">
        <v>5.1946226901140001E-4</v>
      </c>
      <c r="K4322" s="4">
        <v>84176030.480000004</v>
      </c>
      <c r="L4322" s="5">
        <v>4375001</v>
      </c>
      <c r="M4322" s="6">
        <v>19.240231000000001</v>
      </c>
      <c r="AB4322" s="8" t="s">
        <v>5282</v>
      </c>
      <c r="AG4322">
        <v>-8.1209999999999997E-3</v>
      </c>
    </row>
    <row r="4323" spans="1:33" x14ac:dyDescent="0.25">
      <c r="A4323" t="s">
        <v>5187</v>
      </c>
      <c r="B4323" t="s">
        <v>7237</v>
      </c>
      <c r="C4323" t="s">
        <v>7237</v>
      </c>
      <c r="G4323" s="1">
        <v>-2859.190537086733</v>
      </c>
      <c r="H4323" s="1">
        <v>1.8896540761709999E-4</v>
      </c>
      <c r="K4323" s="4">
        <v>84176030.480000004</v>
      </c>
      <c r="L4323" s="5">
        <v>4375001</v>
      </c>
      <c r="M4323" s="6">
        <v>19.240231000000001</v>
      </c>
      <c r="AB4323" s="8" t="s">
        <v>5282</v>
      </c>
      <c r="AG4323">
        <v>-8.1209999999999997E-3</v>
      </c>
    </row>
    <row r="4324" spans="1:33" x14ac:dyDescent="0.25">
      <c r="A4324" t="s">
        <v>5187</v>
      </c>
      <c r="B4324" t="s">
        <v>7238</v>
      </c>
      <c r="C4324" t="s">
        <v>7238</v>
      </c>
      <c r="G4324" s="1">
        <v>-2428.8179661794311</v>
      </c>
      <c r="H4324" s="1">
        <v>1.3921811717804999E-3</v>
      </c>
      <c r="K4324" s="4">
        <v>84176030.480000004</v>
      </c>
      <c r="L4324" s="5">
        <v>4375001</v>
      </c>
      <c r="M4324" s="6">
        <v>19.240231000000001</v>
      </c>
      <c r="AB4324" s="8" t="s">
        <v>5282</v>
      </c>
      <c r="AG4324">
        <v>-8.1209999999999997E-3</v>
      </c>
    </row>
    <row r="4325" spans="1:33" x14ac:dyDescent="0.25">
      <c r="A4325" t="s">
        <v>5187</v>
      </c>
      <c r="B4325" t="s">
        <v>7239</v>
      </c>
      <c r="C4325" t="s">
        <v>7239</v>
      </c>
      <c r="G4325" s="1">
        <v>-2794.6257049962428</v>
      </c>
      <c r="H4325" s="1">
        <v>5.5765535528589998E-4</v>
      </c>
      <c r="K4325" s="4">
        <v>84176030.480000004</v>
      </c>
      <c r="L4325" s="5">
        <v>4375001</v>
      </c>
      <c r="M4325" s="6">
        <v>19.240231000000001</v>
      </c>
      <c r="AB4325" s="8" t="s">
        <v>5282</v>
      </c>
      <c r="AG4325">
        <v>-8.1209999999999997E-3</v>
      </c>
    </row>
    <row r="4326" spans="1:33" x14ac:dyDescent="0.25">
      <c r="A4326" t="s">
        <v>5187</v>
      </c>
      <c r="B4326" t="s">
        <v>7240</v>
      </c>
      <c r="C4326" t="s">
        <v>7240</v>
      </c>
      <c r="G4326" s="1">
        <v>-2957.1138749159591</v>
      </c>
      <c r="K4326" s="4">
        <v>84176030.480000004</v>
      </c>
      <c r="L4326" s="5">
        <v>4375001</v>
      </c>
      <c r="M4326" s="6">
        <v>19.240231000000001</v>
      </c>
      <c r="AB4326" s="8" t="s">
        <v>5282</v>
      </c>
      <c r="AG4326">
        <v>-8.1209999999999997E-3</v>
      </c>
    </row>
    <row r="4327" spans="1:33" x14ac:dyDescent="0.25">
      <c r="A4327" t="s">
        <v>5187</v>
      </c>
      <c r="B4327" t="s">
        <v>7241</v>
      </c>
      <c r="C4327" t="s">
        <v>7241</v>
      </c>
      <c r="G4327" s="1">
        <v>-2710.8948732778649</v>
      </c>
      <c r="H4327" s="1">
        <v>6.1868542342369997E-4</v>
      </c>
      <c r="K4327" s="4">
        <v>84176030.480000004</v>
      </c>
      <c r="L4327" s="5">
        <v>4375001</v>
      </c>
      <c r="M4327" s="6">
        <v>19.240231000000001</v>
      </c>
      <c r="AB4327" s="8" t="s">
        <v>5282</v>
      </c>
      <c r="AG4327">
        <v>-8.1209999999999997E-3</v>
      </c>
    </row>
    <row r="4328" spans="1:33" x14ac:dyDescent="0.25">
      <c r="A4328" t="s">
        <v>5187</v>
      </c>
      <c r="B4328" t="s">
        <v>7242</v>
      </c>
      <c r="C4328" t="s">
        <v>7242</v>
      </c>
      <c r="G4328" s="1">
        <v>-2437.6689198740091</v>
      </c>
      <c r="H4328" s="1">
        <v>9.9237082341769992E-4</v>
      </c>
      <c r="K4328" s="4">
        <v>84176030.480000004</v>
      </c>
      <c r="L4328" s="5">
        <v>4375001</v>
      </c>
      <c r="M4328" s="6">
        <v>19.240231000000001</v>
      </c>
      <c r="AB4328" s="8" t="s">
        <v>5282</v>
      </c>
      <c r="AG4328">
        <v>-8.1209999999999997E-3</v>
      </c>
    </row>
    <row r="4329" spans="1:33" x14ac:dyDescent="0.25">
      <c r="A4329" t="s">
        <v>5187</v>
      </c>
      <c r="B4329" t="s">
        <v>7243</v>
      </c>
      <c r="C4329" t="s">
        <v>7243</v>
      </c>
      <c r="G4329" s="1">
        <v>-2666.6441661426661</v>
      </c>
      <c r="H4329" s="1">
        <v>6.3706497959759999E-4</v>
      </c>
      <c r="K4329" s="4">
        <v>84176030.480000004</v>
      </c>
      <c r="L4329" s="5">
        <v>4375001</v>
      </c>
      <c r="M4329" s="6">
        <v>19.240231000000001</v>
      </c>
      <c r="AB4329" s="8" t="s">
        <v>5282</v>
      </c>
      <c r="AG4329">
        <v>-8.1209999999999997E-3</v>
      </c>
    </row>
    <row r="4330" spans="1:33" x14ac:dyDescent="0.25">
      <c r="A4330" t="s">
        <v>5187</v>
      </c>
      <c r="B4330" t="s">
        <v>7244</v>
      </c>
      <c r="C4330" t="s">
        <v>7244</v>
      </c>
      <c r="G4330" s="1">
        <v>-2469.817163433052</v>
      </c>
      <c r="H4330" s="1">
        <v>1.3049319576882001E-3</v>
      </c>
      <c r="K4330" s="4">
        <v>84176030.480000004</v>
      </c>
      <c r="L4330" s="5">
        <v>4375001</v>
      </c>
      <c r="M4330" s="6">
        <v>19.240231000000001</v>
      </c>
      <c r="AB4330" s="8" t="s">
        <v>5282</v>
      </c>
      <c r="AG4330">
        <v>-8.1209999999999997E-3</v>
      </c>
    </row>
    <row r="4331" spans="1:33" x14ac:dyDescent="0.25">
      <c r="A4331" t="s">
        <v>5187</v>
      </c>
      <c r="B4331" t="s">
        <v>7245</v>
      </c>
      <c r="C4331" t="s">
        <v>7245</v>
      </c>
      <c r="G4331" s="1">
        <v>-2434.6565034370269</v>
      </c>
      <c r="H4331" s="1">
        <v>1.0395399274962999E-3</v>
      </c>
      <c r="K4331" s="4">
        <v>84176030.480000004</v>
      </c>
      <c r="L4331" s="5">
        <v>4375001</v>
      </c>
      <c r="M4331" s="6">
        <v>19.240231000000001</v>
      </c>
      <c r="AB4331" s="8" t="s">
        <v>5282</v>
      </c>
      <c r="AG4331">
        <v>-8.1209999999999997E-3</v>
      </c>
    </row>
    <row r="4332" spans="1:33" x14ac:dyDescent="0.25">
      <c r="A4332" t="s">
        <v>5187</v>
      </c>
      <c r="B4332" t="s">
        <v>7246</v>
      </c>
      <c r="C4332" t="s">
        <v>7246</v>
      </c>
      <c r="G4332" s="1">
        <v>-2452.6881887940831</v>
      </c>
      <c r="H4332" s="1">
        <v>1.1313988082057001E-3</v>
      </c>
      <c r="K4332" s="4">
        <v>84176030.480000004</v>
      </c>
      <c r="L4332" s="5">
        <v>4375001</v>
      </c>
      <c r="M4332" s="6">
        <v>19.240231000000001</v>
      </c>
      <c r="AB4332" s="8" t="s">
        <v>5282</v>
      </c>
      <c r="AG4332">
        <v>-8.1209999999999997E-3</v>
      </c>
    </row>
    <row r="4333" spans="1:33" x14ac:dyDescent="0.25">
      <c r="A4333" t="s">
        <v>5187</v>
      </c>
      <c r="B4333" t="s">
        <v>7247</v>
      </c>
      <c r="C4333" t="s">
        <v>7247</v>
      </c>
      <c r="G4333" s="1">
        <v>-2844.5071296117171</v>
      </c>
      <c r="H4333" s="1">
        <v>3.1621366362689999E-4</v>
      </c>
      <c r="K4333" s="4">
        <v>84176030.480000004</v>
      </c>
      <c r="L4333" s="5">
        <v>4375001</v>
      </c>
      <c r="M4333" s="6">
        <v>19.240231000000001</v>
      </c>
      <c r="AB4333" s="8" t="s">
        <v>5282</v>
      </c>
      <c r="AG4333">
        <v>-8.1209999999999997E-3</v>
      </c>
    </row>
    <row r="4334" spans="1:33" x14ac:dyDescent="0.25">
      <c r="A4334" t="s">
        <v>5187</v>
      </c>
      <c r="B4334" t="s">
        <v>7248</v>
      </c>
      <c r="C4334" t="s">
        <v>7248</v>
      </c>
      <c r="G4334" s="1">
        <v>-2483.0482585332629</v>
      </c>
      <c r="H4334" s="1">
        <v>8.0362983418400002E-4</v>
      </c>
      <c r="K4334" s="4">
        <v>84176030.480000004</v>
      </c>
      <c r="L4334" s="5">
        <v>4375001</v>
      </c>
      <c r="M4334" s="6">
        <v>19.240231000000001</v>
      </c>
      <c r="AB4334" s="8" t="s">
        <v>5282</v>
      </c>
      <c r="AG4334">
        <v>-8.1209999999999997E-3</v>
      </c>
    </row>
    <row r="4335" spans="1:33" x14ac:dyDescent="0.25">
      <c r="A4335" t="s">
        <v>5187</v>
      </c>
      <c r="B4335" t="s">
        <v>7249</v>
      </c>
      <c r="C4335" t="s">
        <v>7249</v>
      </c>
      <c r="G4335" s="1">
        <v>-3028.0193480593248</v>
      </c>
      <c r="H4335" s="1">
        <v>2.5664829633510001E-4</v>
      </c>
      <c r="K4335" s="4">
        <v>84176030.480000004</v>
      </c>
      <c r="L4335" s="5">
        <v>4375001</v>
      </c>
      <c r="M4335" s="6">
        <v>19.240231000000001</v>
      </c>
      <c r="AB4335" s="8" t="s">
        <v>5282</v>
      </c>
      <c r="AG4335">
        <v>-8.1209999999999997E-3</v>
      </c>
    </row>
    <row r="4336" spans="1:33" x14ac:dyDescent="0.25">
      <c r="A4336" t="s">
        <v>5187</v>
      </c>
      <c r="B4336" t="s">
        <v>7250</v>
      </c>
      <c r="C4336" t="s">
        <v>7250</v>
      </c>
      <c r="G4336" s="1">
        <v>-2546.2958187130648</v>
      </c>
      <c r="H4336" s="1">
        <v>7.0069622706410005E-4</v>
      </c>
      <c r="K4336" s="4">
        <v>84176030.480000004</v>
      </c>
      <c r="L4336" s="5">
        <v>4375001</v>
      </c>
      <c r="M4336" s="6">
        <v>19.240231000000001</v>
      </c>
      <c r="AB4336" s="8" t="s">
        <v>5282</v>
      </c>
      <c r="AG4336">
        <v>-8.1209999999999997E-3</v>
      </c>
    </row>
    <row r="4337" spans="1:33" x14ac:dyDescent="0.25">
      <c r="A4337" t="s">
        <v>5187</v>
      </c>
      <c r="B4337" t="s">
        <v>7251</v>
      </c>
      <c r="C4337" t="s">
        <v>7251</v>
      </c>
      <c r="G4337" s="1">
        <v>-2422.186165279702</v>
      </c>
      <c r="H4337" s="1">
        <v>1.1108703834770001E-3</v>
      </c>
      <c r="K4337" s="4">
        <v>84176030.480000004</v>
      </c>
      <c r="L4337" s="5">
        <v>4375001</v>
      </c>
      <c r="M4337" s="6">
        <v>19.240231000000001</v>
      </c>
      <c r="AB4337" s="8" t="s">
        <v>5282</v>
      </c>
      <c r="AG4337">
        <v>-8.1209999999999997E-3</v>
      </c>
    </row>
    <row r="4338" spans="1:33" x14ac:dyDescent="0.25">
      <c r="A4338" t="s">
        <v>5187</v>
      </c>
      <c r="B4338" t="s">
        <v>7252</v>
      </c>
      <c r="C4338" t="s">
        <v>7252</v>
      </c>
      <c r="G4338" s="1">
        <v>-2804.5351276978008</v>
      </c>
      <c r="H4338" s="1">
        <v>3.4997808501829999E-4</v>
      </c>
      <c r="K4338" s="4">
        <v>84176030.480000004</v>
      </c>
      <c r="L4338" s="5">
        <v>4375001</v>
      </c>
      <c r="M4338" s="6">
        <v>19.240231000000001</v>
      </c>
      <c r="AB4338" s="8" t="s">
        <v>5282</v>
      </c>
      <c r="AG4338">
        <v>-8.1209999999999997E-3</v>
      </c>
    </row>
    <row r="4339" spans="1:33" x14ac:dyDescent="0.25">
      <c r="A4339" t="s">
        <v>5187</v>
      </c>
      <c r="B4339" t="s">
        <v>7253</v>
      </c>
      <c r="C4339" t="s">
        <v>7253</v>
      </c>
      <c r="G4339" s="1">
        <v>-2880.889360583466</v>
      </c>
      <c r="H4339" s="1">
        <v>1.8544901524589999E-4</v>
      </c>
      <c r="K4339" s="4">
        <v>84176030.480000004</v>
      </c>
      <c r="L4339" s="5">
        <v>4375001</v>
      </c>
      <c r="M4339" s="6">
        <v>19.240231000000001</v>
      </c>
      <c r="AB4339" s="8" t="s">
        <v>5282</v>
      </c>
      <c r="AG4339">
        <v>-8.1209999999999997E-3</v>
      </c>
    </row>
    <row r="4340" spans="1:33" x14ac:dyDescent="0.25">
      <c r="A4340" t="s">
        <v>5187</v>
      </c>
      <c r="B4340" t="s">
        <v>7254</v>
      </c>
      <c r="C4340" t="s">
        <v>7254</v>
      </c>
      <c r="G4340" s="1">
        <v>-2430.9791253120211</v>
      </c>
      <c r="H4340" s="1">
        <v>7.6773225871960003E-4</v>
      </c>
      <c r="K4340" s="4">
        <v>84176030.480000004</v>
      </c>
      <c r="L4340" s="5">
        <v>4375001</v>
      </c>
      <c r="M4340" s="6">
        <v>19.240231000000001</v>
      </c>
      <c r="AB4340" s="8" t="s">
        <v>5282</v>
      </c>
      <c r="AG4340">
        <v>-8.1209999999999997E-3</v>
      </c>
    </row>
    <row r="4341" spans="1:33" x14ac:dyDescent="0.25">
      <c r="A4341" t="s">
        <v>5187</v>
      </c>
      <c r="B4341" t="s">
        <v>7255</v>
      </c>
      <c r="C4341" t="s">
        <v>7255</v>
      </c>
      <c r="G4341" s="1">
        <v>-2785.8040231756859</v>
      </c>
      <c r="H4341" s="1">
        <v>3.8402688956219998E-4</v>
      </c>
      <c r="K4341" s="4">
        <v>84176030.480000004</v>
      </c>
      <c r="L4341" s="5">
        <v>4375001</v>
      </c>
      <c r="M4341" s="6">
        <v>19.240231000000001</v>
      </c>
      <c r="AB4341" s="8" t="s">
        <v>5282</v>
      </c>
      <c r="AG4341">
        <v>-8.1209999999999997E-3</v>
      </c>
    </row>
    <row r="4342" spans="1:33" x14ac:dyDescent="0.25">
      <c r="A4342" t="s">
        <v>5187</v>
      </c>
      <c r="B4342" t="s">
        <v>7256</v>
      </c>
      <c r="C4342" t="s">
        <v>7256</v>
      </c>
      <c r="G4342" s="1">
        <v>-2702.5981003709521</v>
      </c>
      <c r="H4342" s="1">
        <v>4.386309846358E-4</v>
      </c>
      <c r="K4342" s="4">
        <v>84176030.480000004</v>
      </c>
      <c r="L4342" s="5">
        <v>4375001</v>
      </c>
      <c r="M4342" s="6">
        <v>19.240231000000001</v>
      </c>
      <c r="AB4342" s="8" t="s">
        <v>5282</v>
      </c>
      <c r="AG4342">
        <v>-8.1209999999999997E-3</v>
      </c>
    </row>
    <row r="4343" spans="1:33" x14ac:dyDescent="0.25">
      <c r="A4343" t="s">
        <v>5187</v>
      </c>
      <c r="B4343" t="s">
        <v>7257</v>
      </c>
      <c r="C4343" t="s">
        <v>7257</v>
      </c>
      <c r="G4343" s="1">
        <v>-2658.6220164168212</v>
      </c>
      <c r="H4343" s="1">
        <v>4.6084508086540003E-4</v>
      </c>
      <c r="K4343" s="4">
        <v>84176030.480000004</v>
      </c>
      <c r="L4343" s="5">
        <v>4375001</v>
      </c>
      <c r="M4343" s="6">
        <v>19.240231000000001</v>
      </c>
      <c r="AB4343" s="8" t="s">
        <v>5282</v>
      </c>
      <c r="AG4343">
        <v>-8.1209999999999997E-3</v>
      </c>
    </row>
    <row r="4344" spans="1:33" x14ac:dyDescent="0.25">
      <c r="A4344" t="s">
        <v>5187</v>
      </c>
      <c r="B4344" t="s">
        <v>7258</v>
      </c>
      <c r="C4344" t="s">
        <v>7258</v>
      </c>
      <c r="G4344" s="1">
        <v>-2462.9505870556432</v>
      </c>
      <c r="H4344" s="1">
        <v>1.0431765680151001E-3</v>
      </c>
      <c r="K4344" s="4">
        <v>84176030.480000004</v>
      </c>
      <c r="L4344" s="5">
        <v>4375001</v>
      </c>
      <c r="M4344" s="6">
        <v>19.240231000000001</v>
      </c>
      <c r="AB4344" s="8" t="s">
        <v>5282</v>
      </c>
      <c r="AG4344">
        <v>-8.1209999999999997E-3</v>
      </c>
    </row>
    <row r="4345" spans="1:33" x14ac:dyDescent="0.25">
      <c r="A4345" t="s">
        <v>5187</v>
      </c>
      <c r="B4345" t="s">
        <v>7259</v>
      </c>
      <c r="C4345" t="s">
        <v>7259</v>
      </c>
      <c r="G4345" s="1">
        <v>-2427.9789589933971</v>
      </c>
      <c r="H4345" s="1">
        <v>8.1581817012010003E-4</v>
      </c>
      <c r="K4345" s="4">
        <v>84176030.480000004</v>
      </c>
      <c r="L4345" s="5">
        <v>4375001</v>
      </c>
      <c r="M4345" s="6">
        <v>19.240231000000001</v>
      </c>
      <c r="AB4345" s="8" t="s">
        <v>5282</v>
      </c>
      <c r="AG4345">
        <v>-8.1209999999999997E-3</v>
      </c>
    </row>
    <row r="4346" spans="1:33" x14ac:dyDescent="0.25">
      <c r="A4346" t="s">
        <v>5187</v>
      </c>
      <c r="B4346" t="s">
        <v>7260</v>
      </c>
      <c r="C4346" t="s">
        <v>7260</v>
      </c>
      <c r="G4346" s="1">
        <v>-2445.9186644987408</v>
      </c>
      <c r="H4346" s="1">
        <v>8.9327228686849995E-4</v>
      </c>
      <c r="K4346" s="4">
        <v>84176030.480000004</v>
      </c>
      <c r="L4346" s="5">
        <v>4375001</v>
      </c>
      <c r="M4346" s="6">
        <v>19.240231000000001</v>
      </c>
      <c r="AB4346" s="8" t="s">
        <v>5282</v>
      </c>
      <c r="AG4346">
        <v>-8.1209999999999997E-3</v>
      </c>
    </row>
    <row r="4347" spans="1:33" x14ac:dyDescent="0.25">
      <c r="A4347" t="s">
        <v>5187</v>
      </c>
      <c r="B4347" t="s">
        <v>7261</v>
      </c>
      <c r="C4347" t="s">
        <v>7261</v>
      </c>
      <c r="G4347" s="1">
        <v>-2476.0975789733429</v>
      </c>
      <c r="H4347" s="1">
        <v>6.1302648436619995E-4</v>
      </c>
      <c r="K4347" s="4">
        <v>84176030.480000004</v>
      </c>
      <c r="L4347" s="5">
        <v>4375001</v>
      </c>
      <c r="M4347" s="6">
        <v>19.240231000000001</v>
      </c>
      <c r="AB4347" s="8" t="s">
        <v>5282</v>
      </c>
      <c r="AG4347">
        <v>-8.1209999999999997E-3</v>
      </c>
    </row>
    <row r="4348" spans="1:33" x14ac:dyDescent="0.25">
      <c r="A4348" t="s">
        <v>5187</v>
      </c>
      <c r="B4348" t="s">
        <v>7262</v>
      </c>
      <c r="C4348" t="s">
        <v>7262</v>
      </c>
      <c r="G4348" s="1">
        <v>-2835.3521346199341</v>
      </c>
      <c r="H4348" s="1">
        <v>2.051815529577E-4</v>
      </c>
      <c r="K4348" s="4">
        <v>84176030.480000004</v>
      </c>
      <c r="L4348" s="5">
        <v>4375001</v>
      </c>
      <c r="M4348" s="6">
        <v>19.240231000000001</v>
      </c>
      <c r="AB4348" s="8" t="s">
        <v>5282</v>
      </c>
      <c r="AG4348">
        <v>-8.1209999999999997E-3</v>
      </c>
    </row>
    <row r="4349" spans="1:33" x14ac:dyDescent="0.25">
      <c r="A4349" t="s">
        <v>5187</v>
      </c>
      <c r="B4349" t="s">
        <v>7263</v>
      </c>
      <c r="C4349" t="s">
        <v>7263</v>
      </c>
      <c r="G4349" s="1">
        <v>-2538.9719178614901</v>
      </c>
      <c r="H4349" s="1">
        <v>5.248767552722E-4</v>
      </c>
      <c r="K4349" s="4">
        <v>84176030.480000004</v>
      </c>
      <c r="L4349" s="5">
        <v>4375001</v>
      </c>
      <c r="M4349" s="6">
        <v>19.240231000000001</v>
      </c>
      <c r="AB4349" s="8" t="s">
        <v>5282</v>
      </c>
      <c r="AG4349">
        <v>-8.1209999999999997E-3</v>
      </c>
    </row>
    <row r="4350" spans="1:33" x14ac:dyDescent="0.25">
      <c r="A4350" t="s">
        <v>5187</v>
      </c>
      <c r="B4350" t="s">
        <v>7264</v>
      </c>
      <c r="C4350" t="s">
        <v>7264</v>
      </c>
      <c r="G4350" s="1">
        <v>-2415.5814891881241</v>
      </c>
      <c r="H4350" s="1">
        <v>8.8576500542309996E-4</v>
      </c>
      <c r="K4350" s="4">
        <v>84176030.480000004</v>
      </c>
      <c r="L4350" s="5">
        <v>4375001</v>
      </c>
      <c r="M4350" s="6">
        <v>19.240231000000001</v>
      </c>
      <c r="AB4350" s="8" t="s">
        <v>5282</v>
      </c>
      <c r="AG4350">
        <v>-8.1209999999999997E-3</v>
      </c>
    </row>
    <row r="4351" spans="1:33" x14ac:dyDescent="0.25">
      <c r="A4351" t="s">
        <v>5187</v>
      </c>
      <c r="B4351" t="s">
        <v>7265</v>
      </c>
      <c r="C4351" t="s">
        <v>7265</v>
      </c>
      <c r="G4351" s="1">
        <v>-3017.6420445862932</v>
      </c>
      <c r="H4351" s="1">
        <v>1.5692397956950001E-4</v>
      </c>
      <c r="K4351" s="4">
        <v>84176030.480000004</v>
      </c>
      <c r="L4351" s="5">
        <v>4375001</v>
      </c>
      <c r="M4351" s="6">
        <v>19.240231000000001</v>
      </c>
      <c r="AB4351" s="8" t="s">
        <v>5282</v>
      </c>
      <c r="AG4351">
        <v>-8.1209999999999997E-3</v>
      </c>
    </row>
    <row r="4352" spans="1:33" x14ac:dyDescent="0.25">
      <c r="A4352" t="s">
        <v>5187</v>
      </c>
      <c r="B4352" t="s">
        <v>7266</v>
      </c>
      <c r="C4352" t="s">
        <v>7266</v>
      </c>
      <c r="G4352" s="1">
        <v>-2424.3168316252581</v>
      </c>
      <c r="H4352" s="1">
        <v>5.9241118518490001E-4</v>
      </c>
      <c r="K4352" s="4">
        <v>84176030.480000004</v>
      </c>
      <c r="L4352" s="5">
        <v>4375001</v>
      </c>
      <c r="M4352" s="6">
        <v>19.240231000000001</v>
      </c>
      <c r="AB4352" s="8" t="s">
        <v>5282</v>
      </c>
      <c r="AG4352">
        <v>-8.1209999999999997E-3</v>
      </c>
    </row>
    <row r="4353" spans="1:33" x14ac:dyDescent="0.25">
      <c r="A4353" t="s">
        <v>5187</v>
      </c>
      <c r="B4353" t="s">
        <v>7267</v>
      </c>
      <c r="C4353" t="s">
        <v>7267</v>
      </c>
      <c r="G4353" s="1">
        <v>-2795.6300179220052</v>
      </c>
      <c r="H4353" s="1">
        <v>2.338300748506E-4</v>
      </c>
      <c r="K4353" s="4">
        <v>84176030.480000004</v>
      </c>
      <c r="L4353" s="5">
        <v>4375001</v>
      </c>
      <c r="M4353" s="6">
        <v>19.240231000000001</v>
      </c>
      <c r="AB4353" s="8" t="s">
        <v>5282</v>
      </c>
      <c r="AG4353">
        <v>-8.1209999999999997E-3</v>
      </c>
    </row>
    <row r="4354" spans="1:33" x14ac:dyDescent="0.25">
      <c r="A4354" t="s">
        <v>5187</v>
      </c>
      <c r="B4354" t="s">
        <v>7268</v>
      </c>
      <c r="C4354" t="s">
        <v>7268</v>
      </c>
      <c r="G4354" s="1">
        <v>-2871.4591542581902</v>
      </c>
      <c r="H4354" s="1">
        <v>1.095645220704E-4</v>
      </c>
      <c r="K4354" s="4">
        <v>84176030.480000004</v>
      </c>
      <c r="L4354" s="5">
        <v>4375001</v>
      </c>
      <c r="M4354" s="6">
        <v>19.240231000000001</v>
      </c>
      <c r="AB4354" s="8" t="s">
        <v>5282</v>
      </c>
      <c r="AG4354">
        <v>-8.1209999999999997E-3</v>
      </c>
    </row>
    <row r="4355" spans="1:33" x14ac:dyDescent="0.25">
      <c r="A4355" t="s">
        <v>5187</v>
      </c>
      <c r="B4355" t="s">
        <v>7269</v>
      </c>
      <c r="C4355" t="s">
        <v>7269</v>
      </c>
      <c r="G4355" s="1">
        <v>-2777.024046091436</v>
      </c>
      <c r="H4355" s="1">
        <v>2.6244462824889998E-4</v>
      </c>
      <c r="K4355" s="4">
        <v>84176030.480000004</v>
      </c>
      <c r="L4355" s="5">
        <v>4375001</v>
      </c>
      <c r="M4355" s="6">
        <v>19.240231000000001</v>
      </c>
      <c r="AB4355" s="8" t="s">
        <v>5282</v>
      </c>
      <c r="AG4355">
        <v>-8.1209999999999997E-3</v>
      </c>
    </row>
    <row r="4356" spans="1:33" x14ac:dyDescent="0.25">
      <c r="A4356" t="s">
        <v>5187</v>
      </c>
      <c r="B4356" t="s">
        <v>7270</v>
      </c>
      <c r="C4356" t="s">
        <v>7270</v>
      </c>
      <c r="G4356" s="1">
        <v>-2694.3393580333591</v>
      </c>
      <c r="H4356" s="1">
        <v>3.0886562423560002E-4</v>
      </c>
      <c r="K4356" s="4">
        <v>84176030.480000004</v>
      </c>
      <c r="L4356" s="5">
        <v>4375001</v>
      </c>
      <c r="M4356" s="6">
        <v>19.240231000000001</v>
      </c>
      <c r="AB4356" s="8" t="s">
        <v>5282</v>
      </c>
      <c r="AG4356">
        <v>-8.1209999999999997E-3</v>
      </c>
    </row>
    <row r="4357" spans="1:33" x14ac:dyDescent="0.25">
      <c r="A4357" t="s">
        <v>5187</v>
      </c>
      <c r="B4357" t="s">
        <v>7271</v>
      </c>
      <c r="C4357" t="s">
        <v>7271</v>
      </c>
      <c r="G4357" s="1">
        <v>-2456.112606567227</v>
      </c>
      <c r="H4357" s="1">
        <v>8.3221265690079996E-4</v>
      </c>
      <c r="K4357" s="4">
        <v>84176030.480000004</v>
      </c>
      <c r="L4357" s="5">
        <v>4375001</v>
      </c>
      <c r="M4357" s="6">
        <v>19.240231000000001</v>
      </c>
      <c r="AB4357" s="8" t="s">
        <v>5282</v>
      </c>
      <c r="AG4357">
        <v>-8.1209999999999997E-3</v>
      </c>
    </row>
    <row r="4358" spans="1:33" x14ac:dyDescent="0.25">
      <c r="A4358" t="s">
        <v>5187</v>
      </c>
      <c r="B4358" t="s">
        <v>7272</v>
      </c>
      <c r="C4358" t="s">
        <v>7272</v>
      </c>
      <c r="G4358" s="1">
        <v>-2421.3288487248442</v>
      </c>
      <c r="H4358" s="1">
        <v>6.3834467284469999E-4</v>
      </c>
      <c r="K4358" s="4">
        <v>84176030.480000004</v>
      </c>
      <c r="L4358" s="5">
        <v>4375001</v>
      </c>
      <c r="M4358" s="6">
        <v>19.240231000000001</v>
      </c>
      <c r="AB4358" s="8" t="s">
        <v>5282</v>
      </c>
      <c r="AG4358">
        <v>-8.1209999999999997E-3</v>
      </c>
    </row>
    <row r="4359" spans="1:33" x14ac:dyDescent="0.25">
      <c r="A4359" t="s">
        <v>5187</v>
      </c>
      <c r="B4359" t="s">
        <v>7273</v>
      </c>
      <c r="C4359" t="s">
        <v>7273</v>
      </c>
      <c r="G4359" s="1">
        <v>-2439.1771278402739</v>
      </c>
      <c r="H4359" s="1">
        <v>7.0337159504859996E-4</v>
      </c>
      <c r="K4359" s="4">
        <v>84176030.480000004</v>
      </c>
      <c r="L4359" s="5">
        <v>4375001</v>
      </c>
      <c r="M4359" s="6">
        <v>19.240231000000001</v>
      </c>
      <c r="AB4359" s="8" t="s">
        <v>5282</v>
      </c>
      <c r="AG4359">
        <v>-8.1209999999999997E-3</v>
      </c>
    </row>
    <row r="4360" spans="1:33" x14ac:dyDescent="0.25">
      <c r="A4360" t="s">
        <v>5187</v>
      </c>
      <c r="B4360" t="s">
        <v>7274</v>
      </c>
      <c r="C4360" t="s">
        <v>7274</v>
      </c>
      <c r="G4360" s="1">
        <v>-2650.6360122442129</v>
      </c>
      <c r="H4360" s="1">
        <v>3.3104922732110002E-4</v>
      </c>
      <c r="K4360" s="4">
        <v>84176030.480000004</v>
      </c>
      <c r="L4360" s="5">
        <v>4375001</v>
      </c>
      <c r="M4360" s="6">
        <v>19.240231000000001</v>
      </c>
      <c r="AB4360" s="8" t="s">
        <v>5282</v>
      </c>
      <c r="AG4360">
        <v>-8.1209999999999997E-3</v>
      </c>
    </row>
    <row r="4361" spans="1:33" x14ac:dyDescent="0.25">
      <c r="A4361" t="s">
        <v>5187</v>
      </c>
      <c r="B4361" t="s">
        <v>7275</v>
      </c>
      <c r="C4361" t="s">
        <v>7275</v>
      </c>
      <c r="G4361" s="1">
        <v>-2469.176043680452</v>
      </c>
      <c r="H4361" s="1">
        <v>4.65427789155E-4</v>
      </c>
      <c r="K4361" s="4">
        <v>84176030.480000004</v>
      </c>
      <c r="L4361" s="5">
        <v>4375001</v>
      </c>
      <c r="M4361" s="6">
        <v>19.240231000000001</v>
      </c>
      <c r="AB4361" s="8" t="s">
        <v>5282</v>
      </c>
      <c r="AG4361">
        <v>-8.1209999999999997E-3</v>
      </c>
    </row>
    <row r="4362" spans="1:33" x14ac:dyDescent="0.25">
      <c r="A4362" t="s">
        <v>5187</v>
      </c>
      <c r="B4362" t="s">
        <v>7276</v>
      </c>
      <c r="C4362" t="s">
        <v>7276</v>
      </c>
      <c r="G4362" s="1">
        <v>-2531.6795701880292</v>
      </c>
      <c r="H4362" s="1">
        <v>3.909784716394E-4</v>
      </c>
      <c r="K4362" s="4">
        <v>84176030.480000004</v>
      </c>
      <c r="L4362" s="5">
        <v>4375001</v>
      </c>
      <c r="M4362" s="6">
        <v>19.240231000000001</v>
      </c>
      <c r="AB4362" s="8" t="s">
        <v>5282</v>
      </c>
      <c r="AG4362">
        <v>-8.1209999999999997E-3</v>
      </c>
    </row>
    <row r="4363" spans="1:33" x14ac:dyDescent="0.25">
      <c r="A4363" t="s">
        <v>5187</v>
      </c>
      <c r="B4363" t="s">
        <v>7277</v>
      </c>
      <c r="C4363" t="s">
        <v>7277</v>
      </c>
      <c r="G4363" s="1">
        <v>-2826.2412663879099</v>
      </c>
      <c r="H4363" s="1">
        <v>1.249757544276E-4</v>
      </c>
      <c r="K4363" s="4">
        <v>84176030.480000004</v>
      </c>
      <c r="L4363" s="5">
        <v>4375001</v>
      </c>
      <c r="M4363" s="6">
        <v>19.240231000000001</v>
      </c>
      <c r="AB4363" s="8" t="s">
        <v>5282</v>
      </c>
      <c r="AG4363">
        <v>-8.1209999999999997E-3</v>
      </c>
    </row>
    <row r="4364" spans="1:33" x14ac:dyDescent="0.25">
      <c r="A4364" t="s">
        <v>5187</v>
      </c>
      <c r="B4364" t="s">
        <v>7278</v>
      </c>
      <c r="C4364" t="s">
        <v>7278</v>
      </c>
      <c r="G4364" s="1">
        <v>-3007.3179958197252</v>
      </c>
      <c r="H4364" s="1">
        <v>8.5704574822213745E-5</v>
      </c>
      <c r="K4364" s="4">
        <v>84176030.480000004</v>
      </c>
      <c r="L4364" s="5">
        <v>4375001</v>
      </c>
      <c r="M4364" s="6">
        <v>19.240231000000001</v>
      </c>
      <c r="AB4364" s="8" t="s">
        <v>5282</v>
      </c>
      <c r="AG4364">
        <v>-8.1209999999999997E-3</v>
      </c>
    </row>
    <row r="4365" spans="1:33" x14ac:dyDescent="0.25">
      <c r="A4365" t="s">
        <v>5187</v>
      </c>
      <c r="B4365" t="s">
        <v>7279</v>
      </c>
      <c r="C4365" t="s">
        <v>7279</v>
      </c>
      <c r="G4365" s="1">
        <v>-2786.7672548770352</v>
      </c>
      <c r="H4365" s="1">
        <v>1.473285046127E-4</v>
      </c>
      <c r="K4365" s="4">
        <v>84176030.480000004</v>
      </c>
      <c r="L4365" s="5">
        <v>4375001</v>
      </c>
      <c r="M4365" s="6">
        <v>19.240231000000001</v>
      </c>
      <c r="AB4365" s="8" t="s">
        <v>5282</v>
      </c>
      <c r="AG4365">
        <v>-8.1209999999999997E-3</v>
      </c>
    </row>
    <row r="4366" spans="1:33" x14ac:dyDescent="0.25">
      <c r="A4366" t="s">
        <v>5187</v>
      </c>
      <c r="B4366" t="s">
        <v>7280</v>
      </c>
      <c r="C4366" t="s">
        <v>7280</v>
      </c>
      <c r="G4366" s="1">
        <v>-2862.0751750437321</v>
      </c>
      <c r="H4366" s="1">
        <v>5.6642082299189928E-5</v>
      </c>
      <c r="K4366" s="4">
        <v>84176030.480000004</v>
      </c>
      <c r="L4366" s="5">
        <v>4375001</v>
      </c>
      <c r="M4366" s="6">
        <v>19.240231000000001</v>
      </c>
      <c r="AB4366" s="8" t="s">
        <v>5282</v>
      </c>
      <c r="AG4366">
        <v>-8.1209999999999997E-3</v>
      </c>
    </row>
    <row r="4367" spans="1:33" x14ac:dyDescent="0.25">
      <c r="A4367" t="s">
        <v>5187</v>
      </c>
      <c r="B4367" t="s">
        <v>7281</v>
      </c>
      <c r="C4367" t="s">
        <v>7281</v>
      </c>
      <c r="G4367" s="1">
        <v>-2768.2855112768102</v>
      </c>
      <c r="H4367" s="1">
        <v>1.717321972089E-4</v>
      </c>
      <c r="K4367" s="4">
        <v>84176030.480000004</v>
      </c>
      <c r="L4367" s="5">
        <v>4375001</v>
      </c>
      <c r="M4367" s="6">
        <v>19.240231000000001</v>
      </c>
      <c r="AB4367" s="8" t="s">
        <v>5282</v>
      </c>
      <c r="AG4367">
        <v>-8.1209999999999997E-3</v>
      </c>
    </row>
    <row r="4368" spans="1:33" x14ac:dyDescent="0.25">
      <c r="A4368" t="s">
        <v>5187</v>
      </c>
      <c r="B4368" t="s">
        <v>7282</v>
      </c>
      <c r="C4368" t="s">
        <v>7282</v>
      </c>
      <c r="G4368" s="1">
        <v>-2686.1184141881258</v>
      </c>
      <c r="H4368" s="1">
        <v>2.12490824976E-4</v>
      </c>
      <c r="K4368" s="4">
        <v>84176030.480000004</v>
      </c>
      <c r="L4368" s="5">
        <v>4375001</v>
      </c>
      <c r="M4368" s="6">
        <v>19.240231000000001</v>
      </c>
      <c r="AB4368" s="8" t="s">
        <v>5282</v>
      </c>
      <c r="AG4368">
        <v>-8.1209999999999997E-3</v>
      </c>
    </row>
    <row r="4369" spans="1:33" x14ac:dyDescent="0.25">
      <c r="A4369" t="s">
        <v>5187</v>
      </c>
      <c r="B4369" t="s">
        <v>7283</v>
      </c>
      <c r="C4369" t="s">
        <v>7283</v>
      </c>
      <c r="G4369" s="1">
        <v>-2997.0468379888198</v>
      </c>
      <c r="H4369" s="1">
        <v>4.260889483255164E-5</v>
      </c>
      <c r="K4369" s="4">
        <v>84176030.480000004</v>
      </c>
      <c r="L4369" s="5">
        <v>4375001</v>
      </c>
      <c r="M4369" s="6">
        <v>19.240231000000001</v>
      </c>
      <c r="AB4369" s="8" t="s">
        <v>5282</v>
      </c>
      <c r="AG4369">
        <v>-8.1209999999999997E-3</v>
      </c>
    </row>
    <row r="4370" spans="1:33" x14ac:dyDescent="0.25">
      <c r="A4370" t="s">
        <v>5187</v>
      </c>
      <c r="B4370" t="s">
        <v>7284</v>
      </c>
      <c r="C4370" t="s">
        <v>7284</v>
      </c>
      <c r="G4370" s="1">
        <v>-2894.7060662533981</v>
      </c>
      <c r="H4370" s="1">
        <v>5.1534285469656544E-10</v>
      </c>
      <c r="K4370" s="4">
        <v>84176030.480000004</v>
      </c>
      <c r="L4370" s="5">
        <v>4375001</v>
      </c>
      <c r="M4370" s="6">
        <v>19.240231000000001</v>
      </c>
      <c r="AB4370" s="8" t="s">
        <v>5282</v>
      </c>
      <c r="AG4370">
        <v>-8.1209999999999997E-3</v>
      </c>
    </row>
    <row r="4371" spans="1:33" x14ac:dyDescent="0.25">
      <c r="A4371" t="s">
        <v>5187</v>
      </c>
      <c r="B4371" t="s">
        <v>7285</v>
      </c>
      <c r="C4371" t="s">
        <v>7285</v>
      </c>
      <c r="G4371" s="1">
        <v>-2885.4877720397089</v>
      </c>
      <c r="H4371" s="1">
        <v>3.2439132155679308E-9</v>
      </c>
      <c r="K4371" s="4">
        <v>84176030.480000004</v>
      </c>
      <c r="L4371" s="5">
        <v>4375001</v>
      </c>
      <c r="M4371" s="6">
        <v>19.240231000000001</v>
      </c>
      <c r="AB4371" s="8" t="s">
        <v>5282</v>
      </c>
      <c r="AG4371">
        <v>-8.1209999999999997E-3</v>
      </c>
    </row>
    <row r="4372" spans="1:33" x14ac:dyDescent="0.25">
      <c r="A4372" t="s">
        <v>5187</v>
      </c>
      <c r="B4372" t="s">
        <v>7286</v>
      </c>
      <c r="C4372" t="s">
        <v>7286</v>
      </c>
      <c r="G4372" s="1">
        <v>-2876.3134417920178</v>
      </c>
      <c r="H4372" s="1">
        <v>1.800441766068032E-8</v>
      </c>
      <c r="K4372" s="4">
        <v>84176030.480000004</v>
      </c>
      <c r="L4372" s="5">
        <v>4375001</v>
      </c>
      <c r="M4372" s="6">
        <v>19.240231000000001</v>
      </c>
      <c r="AB4372" s="8" t="s">
        <v>5282</v>
      </c>
      <c r="AG4372">
        <v>-8.1209999999999997E-3</v>
      </c>
    </row>
    <row r="4373" spans="1:33" x14ac:dyDescent="0.25">
      <c r="A4373" t="s">
        <v>5187</v>
      </c>
      <c r="B4373" t="s">
        <v>7287</v>
      </c>
      <c r="C4373" t="s">
        <v>7287</v>
      </c>
      <c r="G4373" s="1">
        <v>-2704.0130505650668</v>
      </c>
      <c r="H4373" s="1">
        <v>1.2471809799858869E-9</v>
      </c>
      <c r="K4373" s="4">
        <v>84176030.480000004</v>
      </c>
      <c r="L4373" s="5">
        <v>4375001</v>
      </c>
      <c r="M4373" s="6">
        <v>19.240231000000001</v>
      </c>
      <c r="AB4373" s="8" t="s">
        <v>5282</v>
      </c>
      <c r="AG4373">
        <v>-8.1209999999999997E-3</v>
      </c>
    </row>
    <row r="4374" spans="1:33" x14ac:dyDescent="0.25">
      <c r="A4374" t="s">
        <v>5187</v>
      </c>
      <c r="B4374" t="s">
        <v>7288</v>
      </c>
      <c r="C4374" t="s">
        <v>7288</v>
      </c>
      <c r="G4374" s="1">
        <v>-2805.0493164656041</v>
      </c>
      <c r="H4374" s="1">
        <v>4.277423190800275E-7</v>
      </c>
      <c r="K4374" s="4">
        <v>84176030.480000004</v>
      </c>
      <c r="L4374" s="5">
        <v>4375001</v>
      </c>
      <c r="M4374" s="6">
        <v>19.240231000000001</v>
      </c>
      <c r="AB4374" s="8" t="s">
        <v>5282</v>
      </c>
      <c r="AG4374">
        <v>-8.1209999999999997E-3</v>
      </c>
    </row>
    <row r="4375" spans="1:33" x14ac:dyDescent="0.25">
      <c r="A4375" t="s">
        <v>5187</v>
      </c>
      <c r="B4375" t="s">
        <v>7289</v>
      </c>
      <c r="C4375" t="s">
        <v>7289</v>
      </c>
      <c r="G4375" s="1">
        <v>-2872.8425773223571</v>
      </c>
      <c r="H4375" s="1">
        <v>1.3786637128859729E-5</v>
      </c>
      <c r="K4375" s="4">
        <v>84176030.480000004</v>
      </c>
      <c r="L4375" s="5">
        <v>4375001</v>
      </c>
      <c r="M4375" s="6">
        <v>19.240231000000001</v>
      </c>
      <c r="AB4375" s="8" t="s">
        <v>5282</v>
      </c>
      <c r="AG4375">
        <v>-8.1209999999999997E-3</v>
      </c>
    </row>
    <row r="4376" spans="1:33" x14ac:dyDescent="0.25">
      <c r="A4376" t="s">
        <v>5187</v>
      </c>
      <c r="B4376" t="s">
        <v>7290</v>
      </c>
      <c r="C4376" t="s">
        <v>7290</v>
      </c>
      <c r="G4376" s="1">
        <v>-2867.182796389704</v>
      </c>
      <c r="H4376" s="1">
        <v>8.8268276453041979E-8</v>
      </c>
      <c r="K4376" s="4">
        <v>84176030.480000004</v>
      </c>
      <c r="L4376" s="5">
        <v>4375001</v>
      </c>
      <c r="M4376" s="6">
        <v>19.240231000000001</v>
      </c>
      <c r="AB4376" s="8" t="s">
        <v>5282</v>
      </c>
      <c r="AG4376">
        <v>-8.1209999999999997E-3</v>
      </c>
    </row>
    <row r="4377" spans="1:33" x14ac:dyDescent="0.25">
      <c r="A4377" t="s">
        <v>5187</v>
      </c>
      <c r="B4377" t="s">
        <v>7291</v>
      </c>
      <c r="C4377" t="s">
        <v>7291</v>
      </c>
      <c r="G4377" s="1">
        <v>-3101.2011812269652</v>
      </c>
      <c r="K4377" s="4">
        <v>84176030.480000004</v>
      </c>
      <c r="L4377" s="5">
        <v>4375001</v>
      </c>
      <c r="M4377" s="6">
        <v>19.240231000000001</v>
      </c>
      <c r="AB4377" s="8" t="s">
        <v>5282</v>
      </c>
      <c r="AG4377">
        <v>-8.1209999999999997E-3</v>
      </c>
    </row>
    <row r="4378" spans="1:33" x14ac:dyDescent="0.25">
      <c r="A4378" t="s">
        <v>5187</v>
      </c>
      <c r="B4378" t="s">
        <v>7292</v>
      </c>
      <c r="C4378" t="s">
        <v>7292</v>
      </c>
      <c r="G4378" s="1">
        <v>-2982.198615583945</v>
      </c>
      <c r="H4378" s="1">
        <v>9.2087115425703194E-12</v>
      </c>
      <c r="K4378" s="4">
        <v>84176030.480000004</v>
      </c>
      <c r="L4378" s="5">
        <v>4375001</v>
      </c>
      <c r="M4378" s="6">
        <v>19.240231000000001</v>
      </c>
      <c r="AB4378" s="8" t="s">
        <v>5282</v>
      </c>
      <c r="AG4378">
        <v>-8.1209999999999997E-3</v>
      </c>
    </row>
    <row r="4379" spans="1:33" x14ac:dyDescent="0.25">
      <c r="A4379" t="s">
        <v>5187</v>
      </c>
      <c r="B4379" t="s">
        <v>7293</v>
      </c>
      <c r="C4379" t="s">
        <v>7293</v>
      </c>
      <c r="G4379" s="1">
        <v>-2695.9475524935829</v>
      </c>
      <c r="H4379" s="1">
        <v>8.8544060397513123E-9</v>
      </c>
      <c r="K4379" s="4">
        <v>84176030.480000004</v>
      </c>
      <c r="L4379" s="5">
        <v>4375001</v>
      </c>
      <c r="M4379" s="6">
        <v>19.240231000000001</v>
      </c>
      <c r="AB4379" s="8" t="s">
        <v>5282</v>
      </c>
      <c r="AG4379">
        <v>-8.1209999999999997E-3</v>
      </c>
    </row>
    <row r="4380" spans="1:33" x14ac:dyDescent="0.25">
      <c r="A4380" t="s">
        <v>5187</v>
      </c>
      <c r="B4380" t="s">
        <v>7294</v>
      </c>
      <c r="C4380" t="s">
        <v>7294</v>
      </c>
      <c r="G4380" s="1">
        <v>-2796.3072266222721</v>
      </c>
      <c r="H4380" s="1">
        <v>1.387225268732375E-6</v>
      </c>
      <c r="K4380" s="4">
        <v>84176030.480000004</v>
      </c>
      <c r="L4380" s="5">
        <v>4375001</v>
      </c>
      <c r="M4380" s="6">
        <v>19.240231000000001</v>
      </c>
      <c r="AB4380" s="8" t="s">
        <v>5282</v>
      </c>
      <c r="AG4380">
        <v>-8.1209999999999997E-3</v>
      </c>
    </row>
    <row r="4381" spans="1:33" x14ac:dyDescent="0.25">
      <c r="A4381" t="s">
        <v>5187</v>
      </c>
      <c r="B4381" t="s">
        <v>7295</v>
      </c>
      <c r="C4381" t="s">
        <v>7295</v>
      </c>
      <c r="G4381" s="1">
        <v>-2993.9547249723628</v>
      </c>
      <c r="H4381" s="1">
        <v>1.6203665138590531E-5</v>
      </c>
      <c r="K4381" s="4">
        <v>84176030.480000004</v>
      </c>
      <c r="L4381" s="5">
        <v>4375001</v>
      </c>
      <c r="M4381" s="6">
        <v>19.240231000000001</v>
      </c>
      <c r="AB4381" s="8" t="s">
        <v>5282</v>
      </c>
      <c r="AG4381">
        <v>-8.1209999999999997E-3</v>
      </c>
    </row>
    <row r="4382" spans="1:33" x14ac:dyDescent="0.25">
      <c r="A4382" t="s">
        <v>5187</v>
      </c>
      <c r="B4382" t="s">
        <v>7296</v>
      </c>
      <c r="C4382" t="s">
        <v>7296</v>
      </c>
      <c r="G4382" s="1">
        <v>-2863.718616725952</v>
      </c>
      <c r="H4382" s="1">
        <v>2.775859763385442E-5</v>
      </c>
      <c r="K4382" s="4">
        <v>84176030.480000004</v>
      </c>
      <c r="L4382" s="5">
        <v>4375001</v>
      </c>
      <c r="M4382" s="6">
        <v>19.240231000000001</v>
      </c>
      <c r="AB4382" s="8" t="s">
        <v>5282</v>
      </c>
      <c r="AG4382">
        <v>-8.1209999999999997E-3</v>
      </c>
    </row>
    <row r="4383" spans="1:33" x14ac:dyDescent="0.25">
      <c r="A4383" t="s">
        <v>5187</v>
      </c>
      <c r="B4383" t="s">
        <v>7297</v>
      </c>
      <c r="C4383" t="s">
        <v>7297</v>
      </c>
      <c r="G4383" s="1">
        <v>-2858.0955589237278</v>
      </c>
      <c r="H4383" s="1">
        <v>3.8301174629398732E-7</v>
      </c>
      <c r="K4383" s="4">
        <v>84176030.480000004</v>
      </c>
      <c r="L4383" s="5">
        <v>4375001</v>
      </c>
      <c r="M4383" s="6">
        <v>19.240231000000001</v>
      </c>
      <c r="AB4383" s="8" t="s">
        <v>5282</v>
      </c>
      <c r="AG4383">
        <v>-8.1209999999999997E-3</v>
      </c>
    </row>
    <row r="4384" spans="1:33" x14ac:dyDescent="0.25">
      <c r="A4384" t="s">
        <v>5187</v>
      </c>
      <c r="B4384" t="s">
        <v>7298</v>
      </c>
      <c r="C4384" t="s">
        <v>7298</v>
      </c>
      <c r="G4384" s="1">
        <v>-2687.9180871844269</v>
      </c>
      <c r="H4384" s="1">
        <v>5.3894720592356892E-8</v>
      </c>
      <c r="K4384" s="4">
        <v>84176030.480000004</v>
      </c>
      <c r="L4384" s="5">
        <v>4375001</v>
      </c>
      <c r="M4384" s="6">
        <v>19.240231000000001</v>
      </c>
      <c r="AB4384" s="8" t="s">
        <v>5282</v>
      </c>
      <c r="AG4384">
        <v>-8.1209999999999997E-3</v>
      </c>
    </row>
    <row r="4385" spans="1:33" x14ac:dyDescent="0.25">
      <c r="A4385" t="s">
        <v>5187</v>
      </c>
      <c r="B4385" t="s">
        <v>7299</v>
      </c>
      <c r="C4385" t="s">
        <v>7299</v>
      </c>
      <c r="G4385" s="1">
        <v>-3090.5635641692652</v>
      </c>
      <c r="K4385" s="4">
        <v>84176030.480000004</v>
      </c>
      <c r="L4385" s="5">
        <v>4375001</v>
      </c>
      <c r="M4385" s="6">
        <v>19.240231000000001</v>
      </c>
      <c r="AB4385" s="8" t="s">
        <v>5282</v>
      </c>
      <c r="AG4385">
        <v>-8.1209999999999997E-3</v>
      </c>
    </row>
    <row r="4386" spans="1:33" x14ac:dyDescent="0.25">
      <c r="A4386" t="s">
        <v>5187</v>
      </c>
      <c r="B4386" t="s">
        <v>7300</v>
      </c>
      <c r="C4386" t="s">
        <v>7300</v>
      </c>
      <c r="G4386" s="1">
        <v>-2972.374100681096</v>
      </c>
      <c r="H4386" s="1">
        <v>2.3384420881212002E-10</v>
      </c>
      <c r="K4386" s="4">
        <v>84176030.480000004</v>
      </c>
      <c r="L4386" s="5">
        <v>4375001</v>
      </c>
      <c r="M4386" s="6">
        <v>19.240231000000001</v>
      </c>
      <c r="AB4386" s="8" t="s">
        <v>5282</v>
      </c>
      <c r="AG4386">
        <v>-8.1209999999999997E-3</v>
      </c>
    </row>
    <row r="4387" spans="1:33" x14ac:dyDescent="0.25">
      <c r="A4387" t="s">
        <v>5187</v>
      </c>
      <c r="B4387" t="s">
        <v>7301</v>
      </c>
      <c r="C4387" t="s">
        <v>7301</v>
      </c>
      <c r="G4387" s="1">
        <v>-2787.6059409891918</v>
      </c>
      <c r="H4387" s="1">
        <v>4.117306891601014E-6</v>
      </c>
      <c r="K4387" s="4">
        <v>84176030.480000004</v>
      </c>
      <c r="L4387" s="5">
        <v>4375001</v>
      </c>
      <c r="M4387" s="6">
        <v>19.240231000000001</v>
      </c>
      <c r="AB4387" s="8" t="s">
        <v>5282</v>
      </c>
      <c r="AG4387">
        <v>-8.1209999999999997E-3</v>
      </c>
    </row>
    <row r="4388" spans="1:33" x14ac:dyDescent="0.25">
      <c r="A4388" t="s">
        <v>5187</v>
      </c>
      <c r="B4388" t="s">
        <v>7302</v>
      </c>
      <c r="C4388" t="s">
        <v>7302</v>
      </c>
      <c r="G4388" s="1">
        <v>-2984.0158701211658</v>
      </c>
      <c r="H4388" s="1">
        <v>3.4617637049652522E-5</v>
      </c>
      <c r="K4388" s="4">
        <v>84176030.480000004</v>
      </c>
      <c r="L4388" s="5">
        <v>4375001</v>
      </c>
      <c r="M4388" s="6">
        <v>19.240231000000001</v>
      </c>
      <c r="AB4388" s="8" t="s">
        <v>5282</v>
      </c>
      <c r="AG4388">
        <v>-8.1209999999999997E-3</v>
      </c>
    </row>
    <row r="4389" spans="1:33" x14ac:dyDescent="0.25">
      <c r="A4389" t="s">
        <v>5187</v>
      </c>
      <c r="B4389" t="s">
        <v>7303</v>
      </c>
      <c r="C4389" t="s">
        <v>7303</v>
      </c>
      <c r="G4389" s="1">
        <v>-2854.6380528632239</v>
      </c>
      <c r="H4389" s="1">
        <v>5.3338954764197522E-5</v>
      </c>
      <c r="K4389" s="4">
        <v>84176030.480000004</v>
      </c>
      <c r="L4389" s="5">
        <v>4375001</v>
      </c>
      <c r="M4389" s="6">
        <v>19.240231000000001</v>
      </c>
      <c r="AB4389" s="8" t="s">
        <v>5282</v>
      </c>
      <c r="AG4389">
        <v>-8.1209999999999997E-3</v>
      </c>
    </row>
    <row r="4390" spans="1:33" x14ac:dyDescent="0.25">
      <c r="A4390" t="s">
        <v>5187</v>
      </c>
      <c r="B4390" t="s">
        <v>7304</v>
      </c>
      <c r="C4390" t="s">
        <v>7304</v>
      </c>
      <c r="G4390" s="1">
        <v>-2849.0514546756881</v>
      </c>
      <c r="H4390" s="1">
        <v>1.47425932764957E-6</v>
      </c>
      <c r="K4390" s="4">
        <v>84176030.480000004</v>
      </c>
      <c r="L4390" s="5">
        <v>4375001</v>
      </c>
      <c r="M4390" s="6">
        <v>19.240231000000001</v>
      </c>
      <c r="AB4390" s="8" t="s">
        <v>5282</v>
      </c>
      <c r="AG4390">
        <v>-8.1209999999999997E-3</v>
      </c>
    </row>
    <row r="4391" spans="1:33" x14ac:dyDescent="0.25">
      <c r="A4391" t="s">
        <v>5187</v>
      </c>
      <c r="B4391" t="s">
        <v>7305</v>
      </c>
      <c r="C4391" t="s">
        <v>7305</v>
      </c>
      <c r="G4391" s="1">
        <v>-2679.9244403207481</v>
      </c>
      <c r="H4391" s="1">
        <v>2.8196488090048918E-7</v>
      </c>
      <c r="K4391" s="4">
        <v>84176030.480000004</v>
      </c>
      <c r="L4391" s="5">
        <v>4375001</v>
      </c>
      <c r="M4391" s="6">
        <v>19.240231000000001</v>
      </c>
      <c r="AB4391" s="8" t="s">
        <v>5282</v>
      </c>
      <c r="AG4391">
        <v>-8.1209999999999997E-3</v>
      </c>
    </row>
    <row r="4392" spans="1:33" x14ac:dyDescent="0.25">
      <c r="A4392" t="s">
        <v>5187</v>
      </c>
      <c r="B4392" t="s">
        <v>7306</v>
      </c>
      <c r="C4392" t="s">
        <v>7306</v>
      </c>
      <c r="G4392" s="1">
        <v>-2962.598054553976</v>
      </c>
      <c r="H4392" s="1">
        <v>4.302897145386645E-9</v>
      </c>
      <c r="K4392" s="4">
        <v>84176030.480000004</v>
      </c>
      <c r="L4392" s="5">
        <v>4375001</v>
      </c>
      <c r="M4392" s="6">
        <v>19.240231000000001</v>
      </c>
      <c r="AB4392" s="8" t="s">
        <v>5282</v>
      </c>
      <c r="AG4392">
        <v>-8.1209999999999997E-3</v>
      </c>
    </row>
    <row r="4393" spans="1:33" x14ac:dyDescent="0.25">
      <c r="A4393" t="s">
        <v>5187</v>
      </c>
      <c r="B4393" t="s">
        <v>7307</v>
      </c>
      <c r="C4393" t="s">
        <v>7307</v>
      </c>
      <c r="G4393" s="1">
        <v>-3079.980586484267</v>
      </c>
      <c r="K4393" s="4">
        <v>84176030.480000004</v>
      </c>
      <c r="L4393" s="5">
        <v>4375001</v>
      </c>
      <c r="M4393" s="6">
        <v>19.240231000000001</v>
      </c>
      <c r="AB4393" s="8" t="s">
        <v>5282</v>
      </c>
      <c r="AG4393">
        <v>-8.1209999999999997E-3</v>
      </c>
    </row>
    <row r="4394" spans="1:33" x14ac:dyDescent="0.25">
      <c r="A4394" t="s">
        <v>5187</v>
      </c>
      <c r="B4394" t="s">
        <v>7308</v>
      </c>
      <c r="C4394" t="s">
        <v>7308</v>
      </c>
      <c r="G4394" s="1">
        <v>-2778.945206019549</v>
      </c>
      <c r="H4394" s="1">
        <v>1.1204649358073101E-5</v>
      </c>
      <c r="K4394" s="4">
        <v>84176030.480000004</v>
      </c>
      <c r="L4394" s="5">
        <v>4375001</v>
      </c>
      <c r="M4394" s="6">
        <v>19.240231000000001</v>
      </c>
      <c r="AB4394" s="8" t="s">
        <v>5282</v>
      </c>
      <c r="AG4394">
        <v>-8.1209999999999997E-3</v>
      </c>
    </row>
    <row r="4395" spans="1:33" x14ac:dyDescent="0.25">
      <c r="A4395" t="s">
        <v>5187</v>
      </c>
      <c r="B4395" t="s">
        <v>7309</v>
      </c>
      <c r="C4395" t="s">
        <v>7309</v>
      </c>
      <c r="G4395" s="1">
        <v>-2974.1264233950842</v>
      </c>
      <c r="H4395" s="1">
        <v>6.9754243953351142E-5</v>
      </c>
      <c r="K4395" s="4">
        <v>84176030.480000004</v>
      </c>
      <c r="L4395" s="5">
        <v>4375001</v>
      </c>
      <c r="M4395" s="6">
        <v>19.240231000000001</v>
      </c>
      <c r="AB4395" s="8" t="s">
        <v>5282</v>
      </c>
      <c r="AG4395">
        <v>-8.1209999999999997E-3</v>
      </c>
    </row>
    <row r="4396" spans="1:33" x14ac:dyDescent="0.25">
      <c r="A4396" t="s">
        <v>5187</v>
      </c>
      <c r="B4396" t="s">
        <v>7310</v>
      </c>
      <c r="C4396" t="s">
        <v>7310</v>
      </c>
      <c r="G4396" s="1">
        <v>-2845.600610956591</v>
      </c>
      <c r="H4396" s="1">
        <v>9.7615148118526294E-5</v>
      </c>
      <c r="K4396" s="4">
        <v>84176030.480000004</v>
      </c>
      <c r="L4396" s="5">
        <v>4375001</v>
      </c>
      <c r="M4396" s="6">
        <v>19.240231000000001</v>
      </c>
      <c r="AB4396" s="8" t="s">
        <v>5282</v>
      </c>
      <c r="AG4396">
        <v>-8.1209999999999997E-3</v>
      </c>
    </row>
    <row r="4397" spans="1:33" x14ac:dyDescent="0.25">
      <c r="A4397" t="s">
        <v>5187</v>
      </c>
      <c r="B4397" t="s">
        <v>7311</v>
      </c>
      <c r="C4397" t="s">
        <v>7311</v>
      </c>
      <c r="G4397" s="1">
        <v>-2840.0502110970078</v>
      </c>
      <c r="H4397" s="1">
        <v>5.0465187311414877E-6</v>
      </c>
      <c r="K4397" s="4">
        <v>84176030.480000004</v>
      </c>
      <c r="L4397" s="5">
        <v>4375001</v>
      </c>
      <c r="M4397" s="6">
        <v>19.240231000000001</v>
      </c>
      <c r="AB4397" s="8" t="s">
        <v>5282</v>
      </c>
      <c r="AG4397">
        <v>-8.1209999999999997E-3</v>
      </c>
    </row>
    <row r="4398" spans="1:33" x14ac:dyDescent="0.25">
      <c r="A4398" t="s">
        <v>5187</v>
      </c>
      <c r="B4398" t="s">
        <v>7312</v>
      </c>
      <c r="C4398" t="s">
        <v>7312</v>
      </c>
      <c r="G4398" s="1">
        <v>-2671.9663991767429</v>
      </c>
      <c r="H4398" s="1">
        <v>1.2716573320757981E-6</v>
      </c>
      <c r="K4398" s="4">
        <v>84176030.480000004</v>
      </c>
      <c r="L4398" s="5">
        <v>4375001</v>
      </c>
      <c r="M4398" s="6">
        <v>19.240231000000001</v>
      </c>
      <c r="AB4398" s="8" t="s">
        <v>5282</v>
      </c>
      <c r="AG4398">
        <v>-8.1209999999999997E-3</v>
      </c>
    </row>
    <row r="4399" spans="1:33" x14ac:dyDescent="0.25">
      <c r="A4399" t="s">
        <v>5187</v>
      </c>
      <c r="B4399" t="s">
        <v>7313</v>
      </c>
      <c r="C4399" t="s">
        <v>7313</v>
      </c>
      <c r="G4399" s="1">
        <v>-2952.8701589015691</v>
      </c>
      <c r="H4399" s="1">
        <v>5.77078955180027E-8</v>
      </c>
      <c r="K4399" s="4">
        <v>84176030.480000004</v>
      </c>
      <c r="L4399" s="5">
        <v>4375001</v>
      </c>
      <c r="M4399" s="6">
        <v>19.240231000000001</v>
      </c>
      <c r="AB4399" s="8" t="s">
        <v>5282</v>
      </c>
      <c r="AG4399">
        <v>-8.1209999999999997E-3</v>
      </c>
    </row>
    <row r="4400" spans="1:33" x14ac:dyDescent="0.25">
      <c r="A4400" t="s">
        <v>5187</v>
      </c>
      <c r="B4400" t="s">
        <v>7314</v>
      </c>
      <c r="C4400" t="s">
        <v>7314</v>
      </c>
      <c r="G4400" s="1">
        <v>-2957.9152092776949</v>
      </c>
      <c r="H4400" s="1">
        <v>2.4986609873910002E-4</v>
      </c>
      <c r="K4400" s="4">
        <v>84176030.480000004</v>
      </c>
      <c r="L4400" s="5">
        <v>4375001</v>
      </c>
      <c r="M4400" s="6">
        <v>19.240231000000001</v>
      </c>
      <c r="AB4400" s="8" t="s">
        <v>5282</v>
      </c>
      <c r="AG4400">
        <v>-8.1209999999999997E-3</v>
      </c>
    </row>
    <row r="4401" spans="1:33" x14ac:dyDescent="0.25">
      <c r="A4401" t="s">
        <v>5187</v>
      </c>
      <c r="B4401" t="s">
        <v>7315</v>
      </c>
      <c r="C4401" t="s">
        <v>7315</v>
      </c>
      <c r="G4401" s="1">
        <v>-2997.7708125976092</v>
      </c>
      <c r="H4401" s="1">
        <v>1.774593976949E-4</v>
      </c>
      <c r="K4401" s="4">
        <v>84176030.480000004</v>
      </c>
      <c r="L4401" s="5">
        <v>4375001</v>
      </c>
      <c r="M4401" s="6">
        <v>19.240231000000001</v>
      </c>
      <c r="AB4401" s="8" t="s">
        <v>5282</v>
      </c>
      <c r="AG4401">
        <v>-8.1209999999999997E-3</v>
      </c>
    </row>
    <row r="4402" spans="1:33" x14ac:dyDescent="0.25">
      <c r="A4402" t="s">
        <v>5187</v>
      </c>
      <c r="B4402" t="s">
        <v>7316</v>
      </c>
      <c r="C4402" t="s">
        <v>7316</v>
      </c>
      <c r="G4402" s="1">
        <v>-3069.4518746099279</v>
      </c>
      <c r="K4402" s="4">
        <v>84176030.480000004</v>
      </c>
      <c r="L4402" s="5">
        <v>4375001</v>
      </c>
      <c r="M4402" s="6">
        <v>19.240231000000001</v>
      </c>
      <c r="AB4402" s="8" t="s">
        <v>5282</v>
      </c>
      <c r="AG4402">
        <v>-8.1209999999999997E-3</v>
      </c>
    </row>
    <row r="4403" spans="1:33" x14ac:dyDescent="0.25">
      <c r="A4403" t="s">
        <v>5187</v>
      </c>
      <c r="B4403" t="s">
        <v>7317</v>
      </c>
      <c r="C4403" t="s">
        <v>7317</v>
      </c>
      <c r="G4403" s="1">
        <v>-2770.3247701328169</v>
      </c>
      <c r="H4403" s="1">
        <v>2.8016900692315569E-5</v>
      </c>
      <c r="K4403" s="4">
        <v>84176030.480000004</v>
      </c>
      <c r="L4403" s="5">
        <v>4375001</v>
      </c>
      <c r="M4403" s="6">
        <v>19.240231000000001</v>
      </c>
      <c r="AB4403" s="8" t="s">
        <v>5282</v>
      </c>
      <c r="AG4403">
        <v>-8.1209999999999997E-3</v>
      </c>
    </row>
    <row r="4404" spans="1:33" x14ac:dyDescent="0.25">
      <c r="A4404" t="s">
        <v>5187</v>
      </c>
      <c r="B4404" t="s">
        <v>7318</v>
      </c>
      <c r="C4404" t="s">
        <v>7318</v>
      </c>
      <c r="G4404" s="1">
        <v>-2836.6060183997829</v>
      </c>
      <c r="H4404" s="1">
        <v>1.547361194923E-4</v>
      </c>
      <c r="K4404" s="4">
        <v>84176030.480000004</v>
      </c>
      <c r="L4404" s="5">
        <v>4375001</v>
      </c>
      <c r="M4404" s="6">
        <v>19.240231000000001</v>
      </c>
      <c r="AB4404" s="8" t="s">
        <v>5282</v>
      </c>
      <c r="AG4404">
        <v>-8.1209999999999997E-3</v>
      </c>
    </row>
    <row r="4405" spans="1:33" x14ac:dyDescent="0.25">
      <c r="A4405" t="s">
        <v>5187</v>
      </c>
      <c r="B4405" t="s">
        <v>7319</v>
      </c>
      <c r="C4405" t="s">
        <v>7319</v>
      </c>
      <c r="G4405" s="1">
        <v>-2964.28605784514</v>
      </c>
      <c r="H4405" s="1">
        <v>1.222340708787E-4</v>
      </c>
      <c r="K4405" s="4">
        <v>84176030.480000004</v>
      </c>
      <c r="L4405" s="5">
        <v>4375001</v>
      </c>
      <c r="M4405" s="6">
        <v>19.240231000000001</v>
      </c>
      <c r="AB4405" s="8" t="s">
        <v>5282</v>
      </c>
      <c r="AG4405">
        <v>-8.1209999999999997E-3</v>
      </c>
    </row>
    <row r="4406" spans="1:33" x14ac:dyDescent="0.25">
      <c r="A4406" t="s">
        <v>5187</v>
      </c>
      <c r="B4406" t="s">
        <v>7320</v>
      </c>
      <c r="C4406" t="s">
        <v>7320</v>
      </c>
      <c r="G4406" s="1">
        <v>-3145.791737386925</v>
      </c>
      <c r="H4406" s="1">
        <v>2.3693536739260001E-4</v>
      </c>
      <c r="K4406" s="4">
        <v>84176030.480000004</v>
      </c>
      <c r="L4406" s="5">
        <v>4375001</v>
      </c>
      <c r="M4406" s="6">
        <v>19.240231000000001</v>
      </c>
      <c r="AB4406" s="8" t="s">
        <v>5282</v>
      </c>
      <c r="AG4406">
        <v>-8.1209999999999997E-3</v>
      </c>
    </row>
    <row r="4407" spans="1:33" x14ac:dyDescent="0.25">
      <c r="A4407" t="s">
        <v>5187</v>
      </c>
      <c r="B4407" t="s">
        <v>7321</v>
      </c>
      <c r="C4407" t="s">
        <v>7321</v>
      </c>
      <c r="G4407" s="1">
        <v>-2914.8000495112328</v>
      </c>
      <c r="H4407" s="1">
        <v>3.226530319347E-4</v>
      </c>
      <c r="K4407" s="4">
        <v>84176030.480000004</v>
      </c>
      <c r="L4407" s="5">
        <v>4375001</v>
      </c>
      <c r="M4407" s="6">
        <v>19.240231000000001</v>
      </c>
      <c r="AB4407" s="8" t="s">
        <v>5282</v>
      </c>
      <c r="AG4407">
        <v>-8.1209999999999997E-3</v>
      </c>
    </row>
    <row r="4408" spans="1:33" x14ac:dyDescent="0.25">
      <c r="A4408" t="s">
        <v>5187</v>
      </c>
      <c r="B4408" t="s">
        <v>7322</v>
      </c>
      <c r="C4408" t="s">
        <v>7322</v>
      </c>
      <c r="G4408" s="1">
        <v>-2765.810521118372</v>
      </c>
      <c r="H4408" s="1">
        <v>4.6815129220249997E-4</v>
      </c>
      <c r="K4408" s="4">
        <v>84176030.480000004</v>
      </c>
      <c r="L4408" s="5">
        <v>4375001</v>
      </c>
      <c r="M4408" s="6">
        <v>19.240231000000001</v>
      </c>
      <c r="AB4408" s="8" t="s">
        <v>5282</v>
      </c>
      <c r="AG4408">
        <v>-8.1209999999999997E-3</v>
      </c>
    </row>
    <row r="4409" spans="1:33" x14ac:dyDescent="0.25">
      <c r="A4409" t="s">
        <v>5187</v>
      </c>
      <c r="B4409" t="s">
        <v>7323</v>
      </c>
      <c r="C4409" t="s">
        <v>7323</v>
      </c>
      <c r="G4409" s="1">
        <v>-2664.0437526034539</v>
      </c>
      <c r="H4409" s="1">
        <v>4.9605952630161943E-6</v>
      </c>
      <c r="K4409" s="4">
        <v>84176030.480000004</v>
      </c>
      <c r="L4409" s="5">
        <v>4375001</v>
      </c>
      <c r="M4409" s="6">
        <v>19.240231000000001</v>
      </c>
      <c r="AB4409" s="8" t="s">
        <v>5282</v>
      </c>
      <c r="AG4409">
        <v>-8.1209999999999997E-3</v>
      </c>
    </row>
    <row r="4410" spans="1:33" x14ac:dyDescent="0.25">
      <c r="A4410" t="s">
        <v>5187</v>
      </c>
      <c r="B4410" t="s">
        <v>7324</v>
      </c>
      <c r="C4410" t="s">
        <v>7324</v>
      </c>
      <c r="G4410" s="1">
        <v>-2894.493906697543</v>
      </c>
      <c r="H4410" s="1">
        <v>3.95839912994E-4</v>
      </c>
      <c r="K4410" s="4">
        <v>84176030.480000004</v>
      </c>
      <c r="L4410" s="5">
        <v>4375001</v>
      </c>
      <c r="M4410" s="6">
        <v>19.240231000000001</v>
      </c>
      <c r="AB4410" s="8" t="s">
        <v>5282</v>
      </c>
      <c r="AG4410">
        <v>-8.1209999999999997E-3</v>
      </c>
    </row>
    <row r="4411" spans="1:33" x14ac:dyDescent="0.25">
      <c r="A4411" t="s">
        <v>5187</v>
      </c>
      <c r="B4411" t="s">
        <v>7325</v>
      </c>
      <c r="C4411" t="s">
        <v>7325</v>
      </c>
      <c r="G4411" s="1">
        <v>-2943.1900980314958</v>
      </c>
      <c r="H4411" s="1">
        <v>5.6808054437696328E-7</v>
      </c>
      <c r="K4411" s="4">
        <v>84176030.480000004</v>
      </c>
      <c r="L4411" s="5">
        <v>4375001</v>
      </c>
      <c r="M4411" s="6">
        <v>19.240231000000001</v>
      </c>
      <c r="AB4411" s="8" t="s">
        <v>5282</v>
      </c>
      <c r="AG4411">
        <v>-8.1209999999999997E-3</v>
      </c>
    </row>
    <row r="4412" spans="1:33" x14ac:dyDescent="0.25">
      <c r="A4412" t="s">
        <v>5187</v>
      </c>
      <c r="B4412" t="s">
        <v>7326</v>
      </c>
      <c r="C4412" t="s">
        <v>7326</v>
      </c>
      <c r="G4412" s="1">
        <v>-2948.2077529056401</v>
      </c>
      <c r="H4412" s="1">
        <v>3.5439115691209997E-4</v>
      </c>
      <c r="K4412" s="4">
        <v>84176030.480000004</v>
      </c>
      <c r="L4412" s="5">
        <v>4375001</v>
      </c>
      <c r="M4412" s="6">
        <v>19.240231000000001</v>
      </c>
      <c r="AB4412" s="8" t="s">
        <v>5282</v>
      </c>
      <c r="AG4412">
        <v>-8.1209999999999997E-3</v>
      </c>
    </row>
    <row r="4413" spans="1:33" x14ac:dyDescent="0.25">
      <c r="A4413" t="s">
        <v>5187</v>
      </c>
      <c r="B4413" t="s">
        <v>7327</v>
      </c>
      <c r="C4413" t="s">
        <v>7327</v>
      </c>
      <c r="G4413" s="1">
        <v>-2761.7443836964771</v>
      </c>
      <c r="H4413" s="1">
        <v>6.4523053968094674E-5</v>
      </c>
      <c r="K4413" s="4">
        <v>84176030.480000004</v>
      </c>
      <c r="L4413" s="5">
        <v>4375001</v>
      </c>
      <c r="M4413" s="6">
        <v>19.240231000000001</v>
      </c>
      <c r="AB4413" s="8" t="s">
        <v>5282</v>
      </c>
      <c r="AG4413">
        <v>-8.1209999999999997E-3</v>
      </c>
    </row>
    <row r="4414" spans="1:33" x14ac:dyDescent="0.25">
      <c r="A4414" t="s">
        <v>5187</v>
      </c>
      <c r="B4414" t="s">
        <v>7328</v>
      </c>
      <c r="C4414" t="s">
        <v>7328</v>
      </c>
      <c r="G4414" s="1">
        <v>-2987.7614242224472</v>
      </c>
      <c r="H4414" s="1">
        <v>2.7049418787289999E-4</v>
      </c>
      <c r="K4414" s="4">
        <v>84176030.480000004</v>
      </c>
      <c r="L4414" s="5">
        <v>4375001</v>
      </c>
      <c r="M4414" s="6">
        <v>19.240231000000001</v>
      </c>
      <c r="AB4414" s="8" t="s">
        <v>5282</v>
      </c>
      <c r="AG4414">
        <v>-8.1209999999999997E-3</v>
      </c>
    </row>
    <row r="4415" spans="1:33" x14ac:dyDescent="0.25">
      <c r="A4415" t="s">
        <v>5187</v>
      </c>
      <c r="B4415" t="s">
        <v>7329</v>
      </c>
      <c r="C4415" t="s">
        <v>7329</v>
      </c>
      <c r="G4415" s="1">
        <v>-2804.737586044484</v>
      </c>
      <c r="H4415" s="1">
        <v>4.9469844861379998E-4</v>
      </c>
      <c r="K4415" s="4">
        <v>84176030.480000004</v>
      </c>
      <c r="L4415" s="5">
        <v>4375001</v>
      </c>
      <c r="M4415" s="6">
        <v>19.240231000000001</v>
      </c>
      <c r="AB4415" s="8" t="s">
        <v>5282</v>
      </c>
      <c r="AG4415">
        <v>-8.1209999999999997E-3</v>
      </c>
    </row>
    <row r="4416" spans="1:33" x14ac:dyDescent="0.25">
      <c r="A4416" t="s">
        <v>5187</v>
      </c>
      <c r="B4416" t="s">
        <v>7330</v>
      </c>
      <c r="C4416" t="s">
        <v>7330</v>
      </c>
      <c r="G4416" s="1">
        <v>-3058.9770581712378</v>
      </c>
      <c r="K4416" s="4">
        <v>84176030.480000004</v>
      </c>
      <c r="L4416" s="5">
        <v>4375001</v>
      </c>
      <c r="M4416" s="6">
        <v>19.240231000000001</v>
      </c>
      <c r="AB4416" s="8" t="s">
        <v>5282</v>
      </c>
      <c r="AG4416">
        <v>-8.1209999999999997E-3</v>
      </c>
    </row>
    <row r="4417" spans="1:33" x14ac:dyDescent="0.25">
      <c r="A4417" t="s">
        <v>5187</v>
      </c>
      <c r="B4417" t="s">
        <v>7331</v>
      </c>
      <c r="C4417" t="s">
        <v>7331</v>
      </c>
      <c r="G4417" s="1">
        <v>-2510.5704908270141</v>
      </c>
      <c r="H4417" s="1">
        <v>9.04137349741E-4</v>
      </c>
      <c r="K4417" s="4">
        <v>84176030.480000004</v>
      </c>
      <c r="L4417" s="5">
        <v>4375001</v>
      </c>
      <c r="M4417" s="6">
        <v>19.240231000000001</v>
      </c>
      <c r="AB4417" s="8" t="s">
        <v>5282</v>
      </c>
      <c r="AG4417">
        <v>-8.1209999999999997E-3</v>
      </c>
    </row>
    <row r="4418" spans="1:33" x14ac:dyDescent="0.25">
      <c r="A4418" t="s">
        <v>5187</v>
      </c>
      <c r="B4418" t="s">
        <v>7332</v>
      </c>
      <c r="C4418" t="s">
        <v>7332</v>
      </c>
      <c r="G4418" s="1">
        <v>-2827.654004737341</v>
      </c>
      <c r="H4418" s="1">
        <v>2.413786396395E-4</v>
      </c>
      <c r="K4418" s="4">
        <v>84176030.480000004</v>
      </c>
      <c r="L4418" s="5">
        <v>4375001</v>
      </c>
      <c r="M4418" s="6">
        <v>19.240231000000001</v>
      </c>
      <c r="AB4418" s="8" t="s">
        <v>5282</v>
      </c>
      <c r="AG4418">
        <v>-8.1209999999999997E-3</v>
      </c>
    </row>
    <row r="4419" spans="1:33" x14ac:dyDescent="0.25">
      <c r="A4419" t="s">
        <v>5187</v>
      </c>
      <c r="B4419" t="s">
        <v>7333</v>
      </c>
      <c r="C4419" t="s">
        <v>7333</v>
      </c>
      <c r="G4419" s="1">
        <v>-2954.494449222304</v>
      </c>
      <c r="H4419" s="1">
        <v>2.061721420484E-4</v>
      </c>
      <c r="K4419" s="4">
        <v>84176030.480000004</v>
      </c>
      <c r="L4419" s="5">
        <v>4375001</v>
      </c>
      <c r="M4419" s="6">
        <v>19.240231000000001</v>
      </c>
      <c r="AB4419" s="8" t="s">
        <v>5282</v>
      </c>
      <c r="AG4419">
        <v>-8.1209999999999997E-3</v>
      </c>
    </row>
    <row r="4420" spans="1:33" x14ac:dyDescent="0.25">
      <c r="A4420" t="s">
        <v>5187</v>
      </c>
      <c r="B4420" t="s">
        <v>7334</v>
      </c>
      <c r="C4420" t="s">
        <v>7334</v>
      </c>
      <c r="G4420" s="1">
        <v>-2520.1477577071978</v>
      </c>
      <c r="H4420" s="1">
        <v>7.6700319957779997E-4</v>
      </c>
      <c r="K4420" s="4">
        <v>84176030.480000004</v>
      </c>
      <c r="L4420" s="5">
        <v>4375001</v>
      </c>
      <c r="M4420" s="6">
        <v>19.240231000000001</v>
      </c>
      <c r="AB4420" s="8" t="s">
        <v>5282</v>
      </c>
      <c r="AG4420">
        <v>-8.1209999999999997E-3</v>
      </c>
    </row>
    <row r="4421" spans="1:33" x14ac:dyDescent="0.25">
      <c r="A4421" t="s">
        <v>5187</v>
      </c>
      <c r="B4421" t="s">
        <v>7335</v>
      </c>
      <c r="C4421" t="s">
        <v>7335</v>
      </c>
      <c r="G4421" s="1">
        <v>-3134.803703588716</v>
      </c>
      <c r="H4421" s="1">
        <v>3.5077831390539999E-4</v>
      </c>
      <c r="K4421" s="4">
        <v>84176030.480000004</v>
      </c>
      <c r="L4421" s="5">
        <v>4375001</v>
      </c>
      <c r="M4421" s="6">
        <v>19.240231000000001</v>
      </c>
      <c r="AB4421" s="8" t="s">
        <v>5282</v>
      </c>
      <c r="AG4421">
        <v>-8.1209999999999997E-3</v>
      </c>
    </row>
    <row r="4422" spans="1:33" x14ac:dyDescent="0.25">
      <c r="A4422" t="s">
        <v>5187</v>
      </c>
      <c r="B4422" t="s">
        <v>7336</v>
      </c>
      <c r="C4422" t="s">
        <v>7336</v>
      </c>
      <c r="G4422" s="1">
        <v>-2636.7114767334851</v>
      </c>
      <c r="H4422" s="1">
        <v>6.863758022416E-4</v>
      </c>
      <c r="K4422" s="4">
        <v>84176030.480000004</v>
      </c>
      <c r="L4422" s="5">
        <v>4375001</v>
      </c>
      <c r="M4422" s="6">
        <v>19.240231000000001</v>
      </c>
      <c r="AB4422" s="8" t="s">
        <v>5282</v>
      </c>
      <c r="AG4422">
        <v>-8.1209999999999997E-3</v>
      </c>
    </row>
    <row r="4423" spans="1:33" x14ac:dyDescent="0.25">
      <c r="A4423" t="s">
        <v>5187</v>
      </c>
      <c r="B4423" t="s">
        <v>7337</v>
      </c>
      <c r="C4423" t="s">
        <v>7337</v>
      </c>
      <c r="G4423" s="1">
        <v>-2905.3650700756621</v>
      </c>
      <c r="H4423" s="1">
        <v>4.4690076979070001E-4</v>
      </c>
      <c r="K4423" s="4">
        <v>84176030.480000004</v>
      </c>
      <c r="L4423" s="5">
        <v>4375001</v>
      </c>
      <c r="M4423" s="6">
        <v>19.240231000000001</v>
      </c>
      <c r="AB4423" s="8" t="s">
        <v>5282</v>
      </c>
      <c r="AG4423">
        <v>-8.1209999999999997E-3</v>
      </c>
    </row>
    <row r="4424" spans="1:33" x14ac:dyDescent="0.25">
      <c r="A4424" t="s">
        <v>5187</v>
      </c>
      <c r="B4424" t="s">
        <v>7338</v>
      </c>
      <c r="C4424" t="s">
        <v>7338</v>
      </c>
      <c r="G4424" s="1">
        <v>-2554.505815402802</v>
      </c>
      <c r="H4424" s="1">
        <v>1.0109137952671E-3</v>
      </c>
      <c r="K4424" s="4">
        <v>84176030.480000004</v>
      </c>
      <c r="L4424" s="5">
        <v>4375001</v>
      </c>
      <c r="M4424" s="6">
        <v>19.240231000000001</v>
      </c>
      <c r="AB4424" s="8" t="s">
        <v>5282</v>
      </c>
      <c r="AG4424">
        <v>-8.1209999999999997E-3</v>
      </c>
    </row>
    <row r="4425" spans="1:33" x14ac:dyDescent="0.25">
      <c r="A4425" t="s">
        <v>5187</v>
      </c>
      <c r="B4425" t="s">
        <v>7339</v>
      </c>
      <c r="C4425" t="s">
        <v>7339</v>
      </c>
      <c r="G4425" s="1">
        <v>-2757.3371010682058</v>
      </c>
      <c r="H4425" s="1">
        <v>6.1231857685310005E-4</v>
      </c>
      <c r="K4425" s="4">
        <v>84176030.480000004</v>
      </c>
      <c r="L4425" s="5">
        <v>4375001</v>
      </c>
      <c r="M4425" s="6">
        <v>19.240231000000001</v>
      </c>
      <c r="AB4425" s="8" t="s">
        <v>5282</v>
      </c>
      <c r="AG4425">
        <v>-8.1209999999999997E-3</v>
      </c>
    </row>
    <row r="4426" spans="1:33" x14ac:dyDescent="0.25">
      <c r="A4426" t="s">
        <v>5187</v>
      </c>
      <c r="B4426" t="s">
        <v>7340</v>
      </c>
      <c r="C4426" t="s">
        <v>7340</v>
      </c>
      <c r="G4426" s="1">
        <v>-2656.1562910148368</v>
      </c>
      <c r="H4426" s="1">
        <v>1.5654926817192531E-5</v>
      </c>
      <c r="K4426" s="4">
        <v>84176030.480000004</v>
      </c>
      <c r="L4426" s="5">
        <v>4375001</v>
      </c>
      <c r="M4426" s="6">
        <v>19.240231000000001</v>
      </c>
      <c r="AB4426" s="8" t="s">
        <v>5282</v>
      </c>
      <c r="AG4426">
        <v>-8.1209999999999997E-3</v>
      </c>
    </row>
    <row r="4427" spans="1:33" x14ac:dyDescent="0.25">
      <c r="A4427" t="s">
        <v>5187</v>
      </c>
      <c r="B4427" t="s">
        <v>7341</v>
      </c>
      <c r="C4427" t="s">
        <v>7341</v>
      </c>
      <c r="G4427" s="1">
        <v>-2568.7904823944309</v>
      </c>
      <c r="H4427" s="1">
        <v>7.6042323928990005E-4</v>
      </c>
      <c r="K4427" s="4">
        <v>84176030.480000004</v>
      </c>
      <c r="L4427" s="5">
        <v>4375001</v>
      </c>
      <c r="M4427" s="6">
        <v>19.240231000000001</v>
      </c>
      <c r="AB4427" s="8" t="s">
        <v>5282</v>
      </c>
      <c r="AG4427">
        <v>-8.1209999999999997E-3</v>
      </c>
    </row>
    <row r="4428" spans="1:33" x14ac:dyDescent="0.25">
      <c r="A4428" t="s">
        <v>5187</v>
      </c>
      <c r="B4428" t="s">
        <v>7342</v>
      </c>
      <c r="C4428" t="s">
        <v>7342</v>
      </c>
      <c r="G4428" s="1">
        <v>-2536.1630813635711</v>
      </c>
      <c r="H4428" s="1">
        <v>9.4516571269700003E-4</v>
      </c>
      <c r="K4428" s="4">
        <v>84176030.480000004</v>
      </c>
      <c r="L4428" s="5">
        <v>4375001</v>
      </c>
      <c r="M4428" s="6">
        <v>19.240231000000001</v>
      </c>
      <c r="AB4428" s="8" t="s">
        <v>5282</v>
      </c>
      <c r="AG4428">
        <v>-8.1209999999999997E-3</v>
      </c>
    </row>
    <row r="4429" spans="1:33" x14ac:dyDescent="0.25">
      <c r="A4429" t="s">
        <v>5187</v>
      </c>
      <c r="B4429" t="s">
        <v>7343</v>
      </c>
      <c r="C4429" t="s">
        <v>7343</v>
      </c>
      <c r="G4429" s="1">
        <v>-2885.1955402983672</v>
      </c>
      <c r="H4429" s="1">
        <v>5.3781554354900005E-4</v>
      </c>
      <c r="K4429" s="4">
        <v>84176030.480000004</v>
      </c>
      <c r="L4429" s="5">
        <v>4375001</v>
      </c>
      <c r="M4429" s="6">
        <v>19.240231000000001</v>
      </c>
      <c r="AB4429" s="8" t="s">
        <v>5282</v>
      </c>
      <c r="AG4429">
        <v>-8.1209999999999997E-3</v>
      </c>
    </row>
    <row r="4430" spans="1:33" x14ac:dyDescent="0.25">
      <c r="A4430" t="s">
        <v>5187</v>
      </c>
      <c r="B4430" t="s">
        <v>7344</v>
      </c>
      <c r="C4430" t="s">
        <v>7344</v>
      </c>
      <c r="G4430" s="1">
        <v>-2516.982966621079</v>
      </c>
      <c r="H4430" s="1">
        <v>9.2972504693050002E-4</v>
      </c>
      <c r="K4430" s="4">
        <v>84176030.480000004</v>
      </c>
      <c r="L4430" s="5">
        <v>4375001</v>
      </c>
      <c r="M4430" s="6">
        <v>19.240231000000001</v>
      </c>
      <c r="AB4430" s="8" t="s">
        <v>5282</v>
      </c>
      <c r="AG4430">
        <v>-8.1209999999999997E-3</v>
      </c>
    </row>
    <row r="4431" spans="1:33" x14ac:dyDescent="0.25">
      <c r="A4431" t="s">
        <v>5187</v>
      </c>
      <c r="B4431" t="s">
        <v>7345</v>
      </c>
      <c r="C4431" t="s">
        <v>7345</v>
      </c>
      <c r="G4431" s="1">
        <v>-2753.2037990079698</v>
      </c>
      <c r="H4431" s="1">
        <v>1.177426235751E-4</v>
      </c>
      <c r="K4431" s="4">
        <v>84176030.480000004</v>
      </c>
      <c r="L4431" s="5">
        <v>4375001</v>
      </c>
      <c r="M4431" s="6">
        <v>19.240231000000001</v>
      </c>
      <c r="AB4431" s="8" t="s">
        <v>5282</v>
      </c>
      <c r="AG4431">
        <v>-8.1209999999999997E-3</v>
      </c>
    </row>
    <row r="4432" spans="1:33" x14ac:dyDescent="0.25">
      <c r="A4432" t="s">
        <v>5187</v>
      </c>
      <c r="B4432" t="s">
        <v>7346</v>
      </c>
      <c r="C4432" t="s">
        <v>7346</v>
      </c>
      <c r="G4432" s="1">
        <v>-2933.5575588343718</v>
      </c>
      <c r="H4432" s="1">
        <v>4.140624342880042E-6</v>
      </c>
      <c r="K4432" s="4">
        <v>84176030.480000004</v>
      </c>
      <c r="L4432" s="5">
        <v>4375001</v>
      </c>
      <c r="M4432" s="6">
        <v>19.240231000000001</v>
      </c>
      <c r="AB4432" s="8" t="s">
        <v>5282</v>
      </c>
      <c r="AG4432">
        <v>-8.1209999999999997E-3</v>
      </c>
    </row>
    <row r="4433" spans="1:33" x14ac:dyDescent="0.25">
      <c r="A4433" t="s">
        <v>5187</v>
      </c>
      <c r="B4433" t="s">
        <v>7347</v>
      </c>
      <c r="C4433" t="s">
        <v>7347</v>
      </c>
      <c r="G4433" s="1">
        <v>-2938.5480059686279</v>
      </c>
      <c r="H4433" s="1">
        <v>4.9808650184549996E-4</v>
      </c>
      <c r="K4433" s="4">
        <v>84176030.480000004</v>
      </c>
      <c r="L4433" s="5">
        <v>4375001</v>
      </c>
      <c r="M4433" s="6">
        <v>19.240231000000001</v>
      </c>
      <c r="AB4433" s="8" t="s">
        <v>5282</v>
      </c>
      <c r="AG4433">
        <v>-8.1209999999999997E-3</v>
      </c>
    </row>
    <row r="4434" spans="1:33" x14ac:dyDescent="0.25">
      <c r="A4434" t="s">
        <v>5187</v>
      </c>
      <c r="B4434" t="s">
        <v>7348</v>
      </c>
      <c r="C4434" t="s">
        <v>7348</v>
      </c>
      <c r="G4434" s="1">
        <v>-2796.006637588483</v>
      </c>
      <c r="H4434" s="1">
        <v>6.5582762019630002E-4</v>
      </c>
      <c r="K4434" s="4">
        <v>84176030.480000004</v>
      </c>
      <c r="L4434" s="5">
        <v>4375001</v>
      </c>
      <c r="M4434" s="6">
        <v>19.240231000000001</v>
      </c>
      <c r="AB4434" s="8" t="s">
        <v>5282</v>
      </c>
      <c r="AG4434">
        <v>-8.1209999999999997E-3</v>
      </c>
    </row>
    <row r="4435" spans="1:33" x14ac:dyDescent="0.25">
      <c r="A4435" t="s">
        <v>5187</v>
      </c>
      <c r="B4435" t="s">
        <v>7349</v>
      </c>
      <c r="C4435" t="s">
        <v>7349</v>
      </c>
      <c r="G4435" s="1">
        <v>-2503.601292744424</v>
      </c>
      <c r="H4435" s="1">
        <v>1.0956489079101E-3</v>
      </c>
      <c r="K4435" s="4">
        <v>84176030.480000004</v>
      </c>
      <c r="L4435" s="5">
        <v>4375001</v>
      </c>
      <c r="M4435" s="6">
        <v>19.240231000000001</v>
      </c>
      <c r="AB4435" s="8" t="s">
        <v>5282</v>
      </c>
      <c r="AG4435">
        <v>-8.1209999999999997E-3</v>
      </c>
    </row>
    <row r="4436" spans="1:33" x14ac:dyDescent="0.25">
      <c r="A4436" t="s">
        <v>5187</v>
      </c>
      <c r="B4436" t="s">
        <v>7350</v>
      </c>
      <c r="C4436" t="s">
        <v>7350</v>
      </c>
      <c r="G4436" s="1">
        <v>-2977.8020834610202</v>
      </c>
      <c r="H4436" s="1">
        <v>3.9826940261010002E-4</v>
      </c>
      <c r="K4436" s="4">
        <v>84176030.480000004</v>
      </c>
      <c r="L4436" s="5">
        <v>4375001</v>
      </c>
      <c r="M4436" s="6">
        <v>19.240231000000001</v>
      </c>
      <c r="AB4436" s="8" t="s">
        <v>5282</v>
      </c>
      <c r="AG4436">
        <v>-8.1209999999999997E-3</v>
      </c>
    </row>
    <row r="4437" spans="1:33" x14ac:dyDescent="0.25">
      <c r="A4437" t="s">
        <v>5187</v>
      </c>
      <c r="B4437" t="s">
        <v>7351</v>
      </c>
      <c r="C4437" t="s">
        <v>7351</v>
      </c>
      <c r="G4437" s="1">
        <v>-3048.5557699476499</v>
      </c>
      <c r="K4437" s="4">
        <v>84176030.480000004</v>
      </c>
      <c r="L4437" s="5">
        <v>4375001</v>
      </c>
      <c r="M4437" s="6">
        <v>19.240231000000001</v>
      </c>
      <c r="AB4437" s="8" t="s">
        <v>5282</v>
      </c>
      <c r="AG4437">
        <v>-8.1209999999999997E-3</v>
      </c>
    </row>
    <row r="4438" spans="1:33" x14ac:dyDescent="0.25">
      <c r="A4438" t="s">
        <v>5187</v>
      </c>
      <c r="B4438" t="s">
        <v>7352</v>
      </c>
      <c r="C4438" t="s">
        <v>7352</v>
      </c>
      <c r="G4438" s="1">
        <v>-2818.7443016442439</v>
      </c>
      <c r="H4438" s="1">
        <v>3.5551329593749999E-4</v>
      </c>
      <c r="K4438" s="4">
        <v>84176030.480000004</v>
      </c>
      <c r="L4438" s="5">
        <v>4375001</v>
      </c>
      <c r="M4438" s="6">
        <v>19.240231000000001</v>
      </c>
      <c r="AB4438" s="8" t="s">
        <v>5282</v>
      </c>
      <c r="AG4438">
        <v>-8.1209999999999997E-3</v>
      </c>
    </row>
    <row r="4439" spans="1:33" x14ac:dyDescent="0.25">
      <c r="A4439" t="s">
        <v>5187</v>
      </c>
      <c r="B4439" t="s">
        <v>7353</v>
      </c>
      <c r="C4439" t="s">
        <v>7353</v>
      </c>
      <c r="G4439" s="1">
        <v>-2513.1158250276981</v>
      </c>
      <c r="H4439" s="1">
        <v>9.4889345379420005E-4</v>
      </c>
      <c r="K4439" s="4">
        <v>84176030.480000004</v>
      </c>
      <c r="L4439" s="5">
        <v>4375001</v>
      </c>
      <c r="M4439" s="6">
        <v>19.240231000000001</v>
      </c>
      <c r="AB4439" s="8" t="s">
        <v>5282</v>
      </c>
      <c r="AG4439">
        <v>-8.1209999999999997E-3</v>
      </c>
    </row>
    <row r="4440" spans="1:33" x14ac:dyDescent="0.25">
      <c r="A4440" t="s">
        <v>5187</v>
      </c>
      <c r="B4440" t="s">
        <v>7354</v>
      </c>
      <c r="C4440" t="s">
        <v>7354</v>
      </c>
      <c r="G4440" s="1">
        <v>-2944.7512759507572</v>
      </c>
      <c r="H4440" s="1">
        <v>3.1812735919399998E-4</v>
      </c>
      <c r="K4440" s="4">
        <v>84176030.480000004</v>
      </c>
      <c r="L4440" s="5">
        <v>4375001</v>
      </c>
      <c r="M4440" s="6">
        <v>19.240231000000001</v>
      </c>
      <c r="AB4440" s="8" t="s">
        <v>5282</v>
      </c>
      <c r="AG4440">
        <v>-8.1209999999999997E-3</v>
      </c>
    </row>
    <row r="4441" spans="1:33" x14ac:dyDescent="0.25">
      <c r="A4441" t="s">
        <v>5187</v>
      </c>
      <c r="B4441" t="s">
        <v>7355</v>
      </c>
      <c r="C4441" t="s">
        <v>7355</v>
      </c>
      <c r="G4441" s="1">
        <v>-2628.9943329986959</v>
      </c>
      <c r="H4441" s="1">
        <v>8.697608665665E-4</v>
      </c>
      <c r="K4441" s="4">
        <v>84176030.480000004</v>
      </c>
      <c r="L4441" s="5">
        <v>4375001</v>
      </c>
      <c r="M4441" s="6">
        <v>19.240231000000001</v>
      </c>
      <c r="AB4441" s="8" t="s">
        <v>5282</v>
      </c>
      <c r="AG4441">
        <v>-8.1209999999999997E-3</v>
      </c>
    </row>
    <row r="4442" spans="1:33" x14ac:dyDescent="0.25">
      <c r="A4442" t="s">
        <v>5187</v>
      </c>
      <c r="B4442" t="s">
        <v>7356</v>
      </c>
      <c r="C4442" t="s">
        <v>7356</v>
      </c>
      <c r="G4442" s="1">
        <v>-2547.2833080876089</v>
      </c>
      <c r="H4442" s="1">
        <v>1.2248114726604001E-3</v>
      </c>
      <c r="K4442" s="4">
        <v>84176030.480000004</v>
      </c>
      <c r="L4442" s="5">
        <v>4375001</v>
      </c>
      <c r="M4442" s="6">
        <v>19.240231000000001</v>
      </c>
      <c r="AB4442" s="8" t="s">
        <v>5282</v>
      </c>
      <c r="AG4442">
        <v>-8.1209999999999997E-3</v>
      </c>
    </row>
    <row r="4443" spans="1:33" x14ac:dyDescent="0.25">
      <c r="A4443" t="s">
        <v>5187</v>
      </c>
      <c r="B4443" t="s">
        <v>7357</v>
      </c>
      <c r="C4443" t="s">
        <v>7357</v>
      </c>
      <c r="G4443" s="1">
        <v>-2895.975827041595</v>
      </c>
      <c r="H4443" s="1">
        <v>6.1366079988270004E-4</v>
      </c>
      <c r="K4443" s="4">
        <v>84176030.480000004</v>
      </c>
      <c r="L4443" s="5">
        <v>4375001</v>
      </c>
      <c r="M4443" s="6">
        <v>19.240231000000001</v>
      </c>
      <c r="AB4443" s="8" t="s">
        <v>5282</v>
      </c>
      <c r="AG4443">
        <v>-8.1209999999999997E-3</v>
      </c>
    </row>
    <row r="4444" spans="1:33" x14ac:dyDescent="0.25">
      <c r="A4444" t="s">
        <v>5187</v>
      </c>
      <c r="B4444" t="s">
        <v>7358</v>
      </c>
      <c r="C4444" t="s">
        <v>7358</v>
      </c>
      <c r="G4444" s="1">
        <v>-2748.902560589765</v>
      </c>
      <c r="H4444" s="1">
        <v>7.9691362498740005E-4</v>
      </c>
      <c r="K4444" s="4">
        <v>84176030.480000004</v>
      </c>
      <c r="L4444" s="5">
        <v>4375001</v>
      </c>
      <c r="M4444" s="6">
        <v>19.240231000000001</v>
      </c>
      <c r="AB4444" s="8" t="s">
        <v>5282</v>
      </c>
      <c r="AG4444">
        <v>-8.1209999999999997E-3</v>
      </c>
    </row>
    <row r="4445" spans="1:33" x14ac:dyDescent="0.25">
      <c r="A4445" t="s">
        <v>5187</v>
      </c>
      <c r="B4445" t="s">
        <v>7359</v>
      </c>
      <c r="C4445" t="s">
        <v>7359</v>
      </c>
      <c r="G4445" s="1">
        <v>-2561.4769542630811</v>
      </c>
      <c r="H4445" s="1">
        <v>9.5083046579609999E-4</v>
      </c>
      <c r="K4445" s="4">
        <v>84176030.480000004</v>
      </c>
      <c r="L4445" s="5">
        <v>4375001</v>
      </c>
      <c r="M4445" s="6">
        <v>19.240231000000001</v>
      </c>
      <c r="AB4445" s="8" t="s">
        <v>5282</v>
      </c>
      <c r="AG4445">
        <v>-8.1209999999999997E-3</v>
      </c>
    </row>
    <row r="4446" spans="1:33" x14ac:dyDescent="0.25">
      <c r="A4446" t="s">
        <v>5187</v>
      </c>
      <c r="B4446" t="s">
        <v>7360</v>
      </c>
      <c r="C4446" t="s">
        <v>7360</v>
      </c>
      <c r="G4446" s="1">
        <v>-3123.8731400735492</v>
      </c>
      <c r="H4446" s="1">
        <v>5.1207118996749997E-4</v>
      </c>
      <c r="K4446" s="4">
        <v>84176030.480000004</v>
      </c>
      <c r="L4446" s="5">
        <v>4375001</v>
      </c>
      <c r="M4446" s="6">
        <v>19.240231000000001</v>
      </c>
      <c r="AB4446" s="8" t="s">
        <v>5282</v>
      </c>
      <c r="AG4446">
        <v>-8.1209999999999997E-3</v>
      </c>
    </row>
    <row r="4447" spans="1:33" x14ac:dyDescent="0.25">
      <c r="A4447" t="s">
        <v>5187</v>
      </c>
      <c r="B4447" t="s">
        <v>7361</v>
      </c>
      <c r="C4447" t="s">
        <v>7361</v>
      </c>
      <c r="G4447" s="1">
        <v>-2529.0452904073009</v>
      </c>
      <c r="H4447" s="1">
        <v>1.1524830439662E-3</v>
      </c>
      <c r="K4447" s="4">
        <v>84176030.480000004</v>
      </c>
      <c r="L4447" s="5">
        <v>4375001</v>
      </c>
      <c r="M4447" s="6">
        <v>19.240231000000001</v>
      </c>
      <c r="AB4447" s="8" t="s">
        <v>5282</v>
      </c>
      <c r="AG4447">
        <v>-8.1209999999999997E-3</v>
      </c>
    </row>
    <row r="4448" spans="1:33" x14ac:dyDescent="0.25">
      <c r="A4448" t="s">
        <v>5187</v>
      </c>
      <c r="B4448" t="s">
        <v>7362</v>
      </c>
      <c r="C4448" t="s">
        <v>7362</v>
      </c>
      <c r="G4448" s="1">
        <v>-2509.9641213039481</v>
      </c>
      <c r="H4448" s="1">
        <v>1.1374062704144999E-3</v>
      </c>
      <c r="K4448" s="4">
        <v>84176030.480000004</v>
      </c>
      <c r="L4448" s="5">
        <v>4375001</v>
      </c>
      <c r="M4448" s="6">
        <v>19.240231000000001</v>
      </c>
      <c r="AB4448" s="8" t="s">
        <v>5282</v>
      </c>
      <c r="AG4448">
        <v>-8.1209999999999997E-3</v>
      </c>
    </row>
    <row r="4449" spans="1:33" x14ac:dyDescent="0.25">
      <c r="A4449" t="s">
        <v>5187</v>
      </c>
      <c r="B4449" t="s">
        <v>7363</v>
      </c>
      <c r="C4449" t="s">
        <v>7363</v>
      </c>
      <c r="G4449" s="1">
        <v>-2875.9419075997098</v>
      </c>
      <c r="H4449" s="1">
        <v>7.2538604264610004E-4</v>
      </c>
      <c r="K4449" s="4">
        <v>84176030.480000004</v>
      </c>
      <c r="L4449" s="5">
        <v>4375001</v>
      </c>
      <c r="M4449" s="6">
        <v>19.240231000000001</v>
      </c>
      <c r="AB4449" s="8" t="s">
        <v>5282</v>
      </c>
      <c r="AG4449">
        <v>-8.1209999999999997E-3</v>
      </c>
    </row>
    <row r="4450" spans="1:33" x14ac:dyDescent="0.25">
      <c r="A4450" t="s">
        <v>5187</v>
      </c>
      <c r="B4450" t="s">
        <v>7364</v>
      </c>
      <c r="C4450" t="s">
        <v>7364</v>
      </c>
      <c r="G4450" s="1">
        <v>-2496.6610735698582</v>
      </c>
      <c r="H4450" s="1">
        <v>1.329280866328E-3</v>
      </c>
      <c r="K4450" s="4">
        <v>84176030.480000004</v>
      </c>
      <c r="L4450" s="5">
        <v>4375001</v>
      </c>
      <c r="M4450" s="6">
        <v>19.240231000000001</v>
      </c>
      <c r="AB4450" s="8" t="s">
        <v>5282</v>
      </c>
      <c r="AG4450">
        <v>-8.1209999999999997E-3</v>
      </c>
    </row>
    <row r="4451" spans="1:33" x14ac:dyDescent="0.25">
      <c r="A4451" t="s">
        <v>5187</v>
      </c>
      <c r="B4451" t="s">
        <v>7365</v>
      </c>
      <c r="C4451" t="s">
        <v>7365</v>
      </c>
      <c r="G4451" s="1">
        <v>-2787.31639400016</v>
      </c>
      <c r="H4451" s="1">
        <v>8.6521127962319998E-4</v>
      </c>
      <c r="K4451" s="4">
        <v>84176030.480000004</v>
      </c>
      <c r="L4451" s="5">
        <v>4375001</v>
      </c>
      <c r="M4451" s="6">
        <v>19.240231000000001</v>
      </c>
      <c r="AB4451" s="8" t="s">
        <v>5282</v>
      </c>
      <c r="AG4451">
        <v>-8.1209999999999997E-3</v>
      </c>
    </row>
    <row r="4452" spans="1:33" x14ac:dyDescent="0.25">
      <c r="A4452" t="s">
        <v>5187</v>
      </c>
      <c r="B4452" t="s">
        <v>7366</v>
      </c>
      <c r="C4452" t="s">
        <v>7366</v>
      </c>
      <c r="G4452" s="1">
        <v>-2923.9722307585212</v>
      </c>
      <c r="H4452" s="1">
        <v>2.2592731104819761E-5</v>
      </c>
      <c r="K4452" s="4">
        <v>84176030.480000004</v>
      </c>
      <c r="L4452" s="5">
        <v>4375001</v>
      </c>
      <c r="M4452" s="6">
        <v>19.240231000000001</v>
      </c>
      <c r="AB4452" s="8" t="s">
        <v>5282</v>
      </c>
      <c r="AG4452">
        <v>-8.1209999999999997E-3</v>
      </c>
    </row>
    <row r="4453" spans="1:33" x14ac:dyDescent="0.25">
      <c r="A4453" t="s">
        <v>5187</v>
      </c>
      <c r="B4453" t="s">
        <v>7367</v>
      </c>
      <c r="C4453" t="s">
        <v>7367</v>
      </c>
      <c r="G4453" s="1">
        <v>-2928.9356563400379</v>
      </c>
      <c r="H4453" s="1">
        <v>6.9489228879259998E-4</v>
      </c>
      <c r="K4453" s="4">
        <v>84176030.480000004</v>
      </c>
      <c r="L4453" s="5">
        <v>4375001</v>
      </c>
      <c r="M4453" s="6">
        <v>19.240231000000001</v>
      </c>
      <c r="AB4453" s="8" t="s">
        <v>5282</v>
      </c>
      <c r="AG4453">
        <v>-8.1209999999999997E-3</v>
      </c>
    </row>
    <row r="4454" spans="1:33" x14ac:dyDescent="0.25">
      <c r="A4454" t="s">
        <v>5187</v>
      </c>
      <c r="B4454" t="s">
        <v>7368</v>
      </c>
      <c r="C4454" t="s">
        <v>7368</v>
      </c>
      <c r="G4454" s="1">
        <v>-2506.1132829928852</v>
      </c>
      <c r="H4454" s="1">
        <v>1.1744256889664E-3</v>
      </c>
      <c r="K4454" s="4">
        <v>84176030.480000004</v>
      </c>
      <c r="L4454" s="5">
        <v>4375001</v>
      </c>
      <c r="M4454" s="6">
        <v>19.240231000000001</v>
      </c>
      <c r="AB4454" s="8" t="s">
        <v>5282</v>
      </c>
      <c r="AG4454">
        <v>-8.1209999999999997E-3</v>
      </c>
    </row>
    <row r="4455" spans="1:33" x14ac:dyDescent="0.25">
      <c r="A4455" t="s">
        <v>5187</v>
      </c>
      <c r="B4455" t="s">
        <v>7369</v>
      </c>
      <c r="C4455" t="s">
        <v>7369</v>
      </c>
      <c r="G4455" s="1">
        <v>-2967.892457213331</v>
      </c>
      <c r="H4455" s="1">
        <v>5.8074027591610003E-4</v>
      </c>
      <c r="K4455" s="4">
        <v>84176030.480000004</v>
      </c>
      <c r="L4455" s="5">
        <v>4375001</v>
      </c>
      <c r="M4455" s="6">
        <v>19.240231000000001</v>
      </c>
      <c r="AB4455" s="8" t="s">
        <v>5282</v>
      </c>
      <c r="AG4455">
        <v>-8.1209999999999997E-3</v>
      </c>
    </row>
    <row r="4456" spans="1:33" x14ac:dyDescent="0.25">
      <c r="A4456" t="s">
        <v>5187</v>
      </c>
      <c r="B4456" t="s">
        <v>7370</v>
      </c>
      <c r="C4456" t="s">
        <v>7370</v>
      </c>
      <c r="G4456" s="1">
        <v>-2621.311019627648</v>
      </c>
      <c r="H4456" s="1">
        <v>1.1020710248805E-3</v>
      </c>
      <c r="K4456" s="4">
        <v>84176030.480000004</v>
      </c>
      <c r="L4456" s="5">
        <v>4375001</v>
      </c>
      <c r="M4456" s="6">
        <v>19.240231000000001</v>
      </c>
      <c r="AB4456" s="8" t="s">
        <v>5282</v>
      </c>
      <c r="AG4456">
        <v>-8.1209999999999997E-3</v>
      </c>
    </row>
    <row r="4457" spans="1:33" x14ac:dyDescent="0.25">
      <c r="A4457" t="s">
        <v>5187</v>
      </c>
      <c r="B4457" t="s">
        <v>7371</v>
      </c>
      <c r="C4457" t="s">
        <v>7371</v>
      </c>
      <c r="G4457" s="1">
        <v>-3038.1876458409401</v>
      </c>
      <c r="K4457" s="4">
        <v>84176030.480000004</v>
      </c>
      <c r="L4457" s="5">
        <v>4375001</v>
      </c>
      <c r="M4457" s="6">
        <v>19.240231000000001</v>
      </c>
      <c r="AB4457" s="8" t="s">
        <v>5282</v>
      </c>
      <c r="AG4457">
        <v>-8.1209999999999997E-3</v>
      </c>
    </row>
    <row r="4458" spans="1:33" x14ac:dyDescent="0.25">
      <c r="A4458" t="s">
        <v>5187</v>
      </c>
      <c r="B4458" t="s">
        <v>7372</v>
      </c>
      <c r="C4458" t="s">
        <v>7372</v>
      </c>
      <c r="G4458" s="1">
        <v>-2540.0913884674842</v>
      </c>
      <c r="H4458" s="1">
        <v>1.4861716482992E-3</v>
      </c>
      <c r="K4458" s="4">
        <v>84176030.480000004</v>
      </c>
      <c r="L4458" s="5">
        <v>4375001</v>
      </c>
      <c r="M4458" s="6">
        <v>19.240231000000001</v>
      </c>
      <c r="AB4458" s="8" t="s">
        <v>5282</v>
      </c>
      <c r="AG4458">
        <v>-8.1209999999999997E-3</v>
      </c>
    </row>
    <row r="4459" spans="1:33" x14ac:dyDescent="0.25">
      <c r="A4459" t="s">
        <v>5187</v>
      </c>
      <c r="B4459" t="s">
        <v>7373</v>
      </c>
      <c r="C4459" t="s">
        <v>7373</v>
      </c>
      <c r="G4459" s="1">
        <v>-2935.056219101521</v>
      </c>
      <c r="H4459" s="1">
        <v>4.8516998074080002E-4</v>
      </c>
      <c r="K4459" s="4">
        <v>84176030.480000004</v>
      </c>
      <c r="L4459" s="5">
        <v>4375001</v>
      </c>
      <c r="M4459" s="6">
        <v>19.240231000000001</v>
      </c>
      <c r="AB4459" s="8" t="s">
        <v>5282</v>
      </c>
      <c r="AG4459">
        <v>-8.1209999999999997E-3</v>
      </c>
    </row>
    <row r="4460" spans="1:33" x14ac:dyDescent="0.25">
      <c r="A4460" t="s">
        <v>5187</v>
      </c>
      <c r="B4460" t="s">
        <v>7374</v>
      </c>
      <c r="C4460" t="s">
        <v>7374</v>
      </c>
      <c r="G4460" s="1">
        <v>-2521.9574217852119</v>
      </c>
      <c r="H4460" s="1">
        <v>1.4072721923005999E-3</v>
      </c>
      <c r="K4460" s="4">
        <v>84176030.480000004</v>
      </c>
      <c r="L4460" s="5">
        <v>4375001</v>
      </c>
      <c r="M4460" s="6">
        <v>19.240231000000001</v>
      </c>
      <c r="AB4460" s="8" t="s">
        <v>5282</v>
      </c>
      <c r="AG4460">
        <v>-8.1209999999999997E-3</v>
      </c>
    </row>
    <row r="4461" spans="1:33" x14ac:dyDescent="0.25">
      <c r="A4461" t="s">
        <v>5187</v>
      </c>
      <c r="B4461" t="s">
        <v>7375</v>
      </c>
      <c r="C4461" t="s">
        <v>7375</v>
      </c>
      <c r="G4461" s="1">
        <v>-2554.194614925651</v>
      </c>
      <c r="H4461" s="1">
        <v>1.189817923696E-3</v>
      </c>
      <c r="K4461" s="4">
        <v>84176030.480000004</v>
      </c>
      <c r="L4461" s="5">
        <v>4375001</v>
      </c>
      <c r="M4461" s="6">
        <v>19.240231000000001</v>
      </c>
      <c r="AB4461" s="8" t="s">
        <v>5282</v>
      </c>
      <c r="AG4461">
        <v>-8.1209999999999997E-3</v>
      </c>
    </row>
    <row r="4462" spans="1:33" x14ac:dyDescent="0.25">
      <c r="A4462" t="s">
        <v>5187</v>
      </c>
      <c r="B4462" t="s">
        <v>7376</v>
      </c>
      <c r="C4462" t="s">
        <v>7376</v>
      </c>
      <c r="G4462" s="1">
        <v>-2502.9745941758911</v>
      </c>
      <c r="H4462" s="1">
        <v>1.3928044598557001E-3</v>
      </c>
      <c r="K4462" s="4">
        <v>84176030.480000004</v>
      </c>
      <c r="L4462" s="5">
        <v>4375001</v>
      </c>
      <c r="M4462" s="6">
        <v>19.240231000000001</v>
      </c>
      <c r="AB4462" s="8" t="s">
        <v>5282</v>
      </c>
      <c r="AG4462">
        <v>-8.1209999999999997E-3</v>
      </c>
    </row>
    <row r="4463" spans="1:33" x14ac:dyDescent="0.25">
      <c r="A4463" t="s">
        <v>5187</v>
      </c>
      <c r="B4463" t="s">
        <v>7377</v>
      </c>
      <c r="C4463" t="s">
        <v>7377</v>
      </c>
      <c r="G4463" s="1">
        <v>-2740.506662185514</v>
      </c>
      <c r="H4463" s="1">
        <v>1.0368213543539E-3</v>
      </c>
      <c r="K4463" s="4">
        <v>84176030.480000004</v>
      </c>
      <c r="L4463" s="5">
        <v>4375001</v>
      </c>
      <c r="M4463" s="6">
        <v>19.240231000000001</v>
      </c>
      <c r="AB4463" s="8" t="s">
        <v>5282</v>
      </c>
      <c r="AG4463">
        <v>-8.1209999999999997E-3</v>
      </c>
    </row>
    <row r="4464" spans="1:33" x14ac:dyDescent="0.25">
      <c r="A4464" t="s">
        <v>5187</v>
      </c>
      <c r="B4464" t="s">
        <v>7378</v>
      </c>
      <c r="C4464" t="s">
        <v>7378</v>
      </c>
      <c r="G4464" s="1">
        <v>-2886.632025274193</v>
      </c>
      <c r="H4464" s="1">
        <v>8.3917882954100001E-4</v>
      </c>
      <c r="K4464" s="4">
        <v>84176030.480000004</v>
      </c>
      <c r="L4464" s="5">
        <v>4375001</v>
      </c>
      <c r="M4464" s="6">
        <v>19.240231000000001</v>
      </c>
      <c r="AB4464" s="8" t="s">
        <v>5282</v>
      </c>
      <c r="AG4464">
        <v>-8.1209999999999997E-3</v>
      </c>
    </row>
    <row r="4465" spans="1:33" x14ac:dyDescent="0.25">
      <c r="A4465" t="s">
        <v>5187</v>
      </c>
      <c r="B4465" t="s">
        <v>7379</v>
      </c>
      <c r="C4465" t="s">
        <v>7379</v>
      </c>
      <c r="G4465" s="1">
        <v>-3112.9996467596011</v>
      </c>
      <c r="H4465" s="1">
        <v>7.4124925781559995E-4</v>
      </c>
      <c r="K4465" s="4">
        <v>84176030.480000004</v>
      </c>
      <c r="L4465" s="5">
        <v>4375001</v>
      </c>
      <c r="M4465" s="6">
        <v>19.240231000000001</v>
      </c>
      <c r="AB4465" s="8" t="s">
        <v>5282</v>
      </c>
      <c r="AG4465">
        <v>-8.1209999999999997E-3</v>
      </c>
    </row>
    <row r="4466" spans="1:33" x14ac:dyDescent="0.25">
      <c r="A4466" t="s">
        <v>5187</v>
      </c>
      <c r="B4466" t="s">
        <v>7380</v>
      </c>
      <c r="C4466" t="s">
        <v>7380</v>
      </c>
      <c r="G4466" s="1">
        <v>-2866.7327221140258</v>
      </c>
      <c r="H4466" s="1">
        <v>9.7709286777500001E-4</v>
      </c>
      <c r="K4466" s="4">
        <v>84176030.480000004</v>
      </c>
      <c r="L4466" s="5">
        <v>4375001</v>
      </c>
      <c r="M4466" s="6">
        <v>19.240231000000001</v>
      </c>
      <c r="AB4466" s="8" t="s">
        <v>5282</v>
      </c>
      <c r="AG4466">
        <v>-8.1209999999999997E-3</v>
      </c>
    </row>
    <row r="4467" spans="1:33" x14ac:dyDescent="0.25">
      <c r="A4467" t="s">
        <v>5187</v>
      </c>
      <c r="B4467" t="s">
        <v>7381</v>
      </c>
      <c r="C4467" t="s">
        <v>7381</v>
      </c>
      <c r="G4467" s="1">
        <v>-2489.7496728612018</v>
      </c>
      <c r="H4467" s="1">
        <v>1.611276231507E-3</v>
      </c>
      <c r="K4467" s="4">
        <v>84176030.480000004</v>
      </c>
      <c r="L4467" s="5">
        <v>4375001</v>
      </c>
      <c r="M4467" s="6">
        <v>19.240231000000001</v>
      </c>
      <c r="AB4467" s="8" t="s">
        <v>5282</v>
      </c>
      <c r="AG4467">
        <v>-8.1209999999999997E-3</v>
      </c>
    </row>
    <row r="4468" spans="1:33" x14ac:dyDescent="0.25">
      <c r="A4468" t="s">
        <v>5187</v>
      </c>
      <c r="B4468" t="s">
        <v>7382</v>
      </c>
      <c r="C4468" t="s">
        <v>7382</v>
      </c>
      <c r="G4468" s="1">
        <v>-2499.1399680425889</v>
      </c>
      <c r="H4468" s="1">
        <v>1.4527402402854999E-3</v>
      </c>
      <c r="K4468" s="4">
        <v>84176030.480000004</v>
      </c>
      <c r="L4468" s="5">
        <v>4375001</v>
      </c>
      <c r="M4468" s="6">
        <v>19.240231000000001</v>
      </c>
      <c r="AB4468" s="8" t="s">
        <v>5282</v>
      </c>
      <c r="AG4468">
        <v>-8.1209999999999997E-3</v>
      </c>
    </row>
    <row r="4469" spans="1:33" x14ac:dyDescent="0.25">
      <c r="A4469" t="s">
        <v>5187</v>
      </c>
      <c r="B4469" t="s">
        <v>7383</v>
      </c>
      <c r="C4469" t="s">
        <v>7383</v>
      </c>
      <c r="G4469" s="1">
        <v>-2778.666602643365</v>
      </c>
      <c r="H4469" s="1">
        <v>1.1435417039262E-3</v>
      </c>
      <c r="K4469" s="4">
        <v>84176030.480000004</v>
      </c>
      <c r="L4469" s="5">
        <v>4375001</v>
      </c>
      <c r="M4469" s="6">
        <v>19.240231000000001</v>
      </c>
      <c r="AB4469" s="8" t="s">
        <v>5282</v>
      </c>
      <c r="AG4469">
        <v>-8.1209999999999997E-3</v>
      </c>
    </row>
    <row r="4470" spans="1:33" x14ac:dyDescent="0.25">
      <c r="A4470" t="s">
        <v>5187</v>
      </c>
      <c r="B4470" t="s">
        <v>7384</v>
      </c>
      <c r="C4470" t="s">
        <v>7384</v>
      </c>
      <c r="G4470" s="1">
        <v>-2919.3703944415511</v>
      </c>
      <c r="H4470" s="1">
        <v>9.6804317842649995E-4</v>
      </c>
      <c r="K4470" s="4">
        <v>84176030.480000004</v>
      </c>
      <c r="L4470" s="5">
        <v>4375001</v>
      </c>
      <c r="M4470" s="6">
        <v>19.240231000000001</v>
      </c>
      <c r="AB4470" s="8" t="s">
        <v>5282</v>
      </c>
      <c r="AG4470">
        <v>-8.1209999999999997E-3</v>
      </c>
    </row>
    <row r="4471" spans="1:33" x14ac:dyDescent="0.25">
      <c r="A4471" t="s">
        <v>5187</v>
      </c>
      <c r="B4471" t="s">
        <v>7385</v>
      </c>
      <c r="C4471" t="s">
        <v>7385</v>
      </c>
      <c r="G4471" s="1">
        <v>-2532.9298840653091</v>
      </c>
      <c r="H4471" s="1">
        <v>1.799388901526E-3</v>
      </c>
      <c r="K4471" s="4">
        <v>84176030.480000004</v>
      </c>
      <c r="L4471" s="5">
        <v>4375001</v>
      </c>
      <c r="M4471" s="6">
        <v>19.240231000000001</v>
      </c>
      <c r="AB4471" s="8" t="s">
        <v>5282</v>
      </c>
      <c r="AG4471">
        <v>-8.1209999999999997E-3</v>
      </c>
    </row>
    <row r="4472" spans="1:33" x14ac:dyDescent="0.25">
      <c r="A4472" t="s">
        <v>5187</v>
      </c>
      <c r="B4472" t="s">
        <v>7386</v>
      </c>
      <c r="C4472" t="s">
        <v>7386</v>
      </c>
      <c r="G4472" s="1">
        <v>-2613.6613391684841</v>
      </c>
      <c r="H4472" s="1">
        <v>1.3962858034755E-3</v>
      </c>
      <c r="K4472" s="4">
        <v>84176030.480000004</v>
      </c>
      <c r="L4472" s="5">
        <v>4375001</v>
      </c>
      <c r="M4472" s="6">
        <v>19.240231000000001</v>
      </c>
      <c r="AB4472" s="8" t="s">
        <v>5282</v>
      </c>
      <c r="AG4472">
        <v>-8.1209999999999997E-3</v>
      </c>
    </row>
    <row r="4473" spans="1:33" x14ac:dyDescent="0.25">
      <c r="A4473" t="s">
        <v>5187</v>
      </c>
      <c r="B4473" t="s">
        <v>7387</v>
      </c>
      <c r="C4473" t="s">
        <v>7387</v>
      </c>
      <c r="G4473" s="1">
        <v>-2958.0322151460468</v>
      </c>
      <c r="H4473" s="1">
        <v>8.4361785118350005E-4</v>
      </c>
      <c r="K4473" s="4">
        <v>84176030.480000004</v>
      </c>
      <c r="L4473" s="5">
        <v>4375001</v>
      </c>
      <c r="M4473" s="6">
        <v>19.240231000000001</v>
      </c>
      <c r="AB4473" s="8" t="s">
        <v>5282</v>
      </c>
      <c r="AG4473">
        <v>-8.1209999999999997E-3</v>
      </c>
    </row>
    <row r="4474" spans="1:33" x14ac:dyDescent="0.25">
      <c r="A4474" t="s">
        <v>5187</v>
      </c>
      <c r="B4474" t="s">
        <v>7388</v>
      </c>
      <c r="C4474" t="s">
        <v>7388</v>
      </c>
      <c r="G4474" s="1">
        <v>-2514.8993080121868</v>
      </c>
      <c r="H4474" s="1">
        <v>1.7147753895823E-3</v>
      </c>
      <c r="K4474" s="4">
        <v>84176030.480000004</v>
      </c>
      <c r="L4474" s="5">
        <v>4375001</v>
      </c>
      <c r="M4474" s="6">
        <v>19.240231000000001</v>
      </c>
      <c r="AB4474" s="8" t="s">
        <v>5282</v>
      </c>
      <c r="AG4474">
        <v>-8.1209999999999997E-3</v>
      </c>
    </row>
    <row r="4475" spans="1:33" x14ac:dyDescent="0.25">
      <c r="A4475" t="s">
        <v>5187</v>
      </c>
      <c r="B4475" t="s">
        <v>7389</v>
      </c>
      <c r="C4475" t="s">
        <v>7389</v>
      </c>
      <c r="G4475" s="1">
        <v>-2546.943287293012</v>
      </c>
      <c r="H4475" s="1">
        <v>1.4876148802858999E-3</v>
      </c>
      <c r="K4475" s="4">
        <v>84176030.480000004</v>
      </c>
      <c r="L4475" s="5">
        <v>4375001</v>
      </c>
      <c r="M4475" s="6">
        <v>19.240231000000001</v>
      </c>
      <c r="AB4475" s="8" t="s">
        <v>5282</v>
      </c>
      <c r="AG4475">
        <v>-8.1209999999999997E-3</v>
      </c>
    </row>
    <row r="4476" spans="1:33" x14ac:dyDescent="0.25">
      <c r="A4476" t="s">
        <v>5187</v>
      </c>
      <c r="B4476" t="s">
        <v>7390</v>
      </c>
      <c r="C4476" t="s">
        <v>7390</v>
      </c>
      <c r="G4476" s="1">
        <v>-2496.01422217858</v>
      </c>
      <c r="H4476" s="1">
        <v>1.7023587093107999E-3</v>
      </c>
      <c r="K4476" s="4">
        <v>84176030.480000004</v>
      </c>
      <c r="L4476" s="5">
        <v>4375001</v>
      </c>
      <c r="M4476" s="6">
        <v>19.240231000000001</v>
      </c>
      <c r="AB4476" s="8" t="s">
        <v>5282</v>
      </c>
      <c r="AG4476">
        <v>-8.1209999999999997E-3</v>
      </c>
    </row>
    <row r="4477" spans="1:33" x14ac:dyDescent="0.25">
      <c r="A4477" t="s">
        <v>5187</v>
      </c>
      <c r="B4477" t="s">
        <v>7391</v>
      </c>
      <c r="C4477" t="s">
        <v>7391</v>
      </c>
      <c r="G4477" s="1">
        <v>-2732.1491701685941</v>
      </c>
      <c r="H4477" s="1">
        <v>1.3500672542275001E-3</v>
      </c>
      <c r="K4477" s="4">
        <v>84176030.480000004</v>
      </c>
      <c r="L4477" s="5">
        <v>4375001</v>
      </c>
      <c r="M4477" s="6">
        <v>19.240231000000001</v>
      </c>
      <c r="AB4477" s="8" t="s">
        <v>5282</v>
      </c>
      <c r="AG4477">
        <v>-8.1209999999999997E-3</v>
      </c>
    </row>
    <row r="4478" spans="1:33" x14ac:dyDescent="0.25">
      <c r="A4478" t="s">
        <v>5187</v>
      </c>
      <c r="B4478" t="s">
        <v>7392</v>
      </c>
      <c r="C4478" t="s">
        <v>7392</v>
      </c>
      <c r="G4478" s="1">
        <v>-2877.3333720153942</v>
      </c>
      <c r="H4478" s="1">
        <v>1.1489183891346001E-3</v>
      </c>
      <c r="K4478" s="4">
        <v>84176030.480000004</v>
      </c>
      <c r="L4478" s="5">
        <v>4375001</v>
      </c>
      <c r="M4478" s="6">
        <v>19.240231000000001</v>
      </c>
      <c r="AB4478" s="8" t="s">
        <v>5282</v>
      </c>
      <c r="AG4478">
        <v>-8.1209999999999997E-3</v>
      </c>
    </row>
    <row r="4479" spans="1:33" x14ac:dyDescent="0.25">
      <c r="A4479" t="s">
        <v>5187</v>
      </c>
      <c r="B4479" t="s">
        <v>7393</v>
      </c>
      <c r="C4479" t="s">
        <v>7393</v>
      </c>
      <c r="G4479" s="1">
        <v>-3102.182827040509</v>
      </c>
      <c r="H4479" s="1">
        <v>1.0763271588322E-3</v>
      </c>
      <c r="K4479" s="4">
        <v>84176030.480000004</v>
      </c>
      <c r="L4479" s="5">
        <v>4375001</v>
      </c>
      <c r="M4479" s="6">
        <v>19.240231000000001</v>
      </c>
      <c r="AB4479" s="8" t="s">
        <v>5282</v>
      </c>
      <c r="AG4479">
        <v>-8.1209999999999997E-3</v>
      </c>
    </row>
    <row r="4480" spans="1:33" x14ac:dyDescent="0.25">
      <c r="A4480" t="s">
        <v>5187</v>
      </c>
      <c r="B4480" t="s">
        <v>7394</v>
      </c>
      <c r="C4480" t="s">
        <v>7394</v>
      </c>
      <c r="G4480" s="1">
        <v>-2482.866931285178</v>
      </c>
      <c r="H4480" s="1">
        <v>1.9502251630919001E-3</v>
      </c>
      <c r="K4480" s="4">
        <v>84176030.480000004</v>
      </c>
      <c r="L4480" s="5">
        <v>4375001</v>
      </c>
      <c r="M4480" s="6">
        <v>19.240231000000001</v>
      </c>
      <c r="AB4480" s="8" t="s">
        <v>5282</v>
      </c>
      <c r="AG4480">
        <v>-8.1209999999999997E-3</v>
      </c>
    </row>
    <row r="4481" spans="1:33" x14ac:dyDescent="0.25">
      <c r="A4481" t="s">
        <v>5187</v>
      </c>
      <c r="B4481" t="s">
        <v>7395</v>
      </c>
      <c r="C4481" t="s">
        <v>7395</v>
      </c>
      <c r="G4481" s="1">
        <v>-2857.5676996435432</v>
      </c>
      <c r="H4481" s="1">
        <v>1.3168504781700999E-3</v>
      </c>
      <c r="K4481" s="4">
        <v>84176030.480000004</v>
      </c>
      <c r="L4481" s="5">
        <v>4375001</v>
      </c>
      <c r="M4481" s="6">
        <v>19.240231000000001</v>
      </c>
      <c r="AB4481" s="8" t="s">
        <v>5282</v>
      </c>
      <c r="AG4481">
        <v>-8.1209999999999997E-3</v>
      </c>
    </row>
    <row r="4482" spans="1:33" x14ac:dyDescent="0.25">
      <c r="A4482" t="s">
        <v>5187</v>
      </c>
      <c r="B4482" t="s">
        <v>7396</v>
      </c>
      <c r="C4482" t="s">
        <v>7396</v>
      </c>
      <c r="G4482" s="1">
        <v>-2492.1957177528338</v>
      </c>
      <c r="H4482" s="1">
        <v>1.7955742252229001E-3</v>
      </c>
      <c r="K4482" s="4">
        <v>84176030.480000004</v>
      </c>
      <c r="L4482" s="5">
        <v>4375001</v>
      </c>
      <c r="M4482" s="6">
        <v>19.240231000000001</v>
      </c>
      <c r="AB4482" s="8" t="s">
        <v>5282</v>
      </c>
      <c r="AG4482">
        <v>-8.1209999999999997E-3</v>
      </c>
    </row>
    <row r="4483" spans="1:33" x14ac:dyDescent="0.25">
      <c r="A4483" t="s">
        <v>5187</v>
      </c>
      <c r="B4483" t="s">
        <v>7397</v>
      </c>
      <c r="C4483" t="s">
        <v>7397</v>
      </c>
      <c r="G4483" s="1">
        <v>-2770.0570128388722</v>
      </c>
      <c r="H4483" s="1">
        <v>1.5113144481869001E-3</v>
      </c>
      <c r="K4483" s="4">
        <v>84176030.480000004</v>
      </c>
      <c r="L4483" s="5">
        <v>4375001</v>
      </c>
      <c r="M4483" s="6">
        <v>19.240231000000001</v>
      </c>
      <c r="AB4483" s="8" t="s">
        <v>5282</v>
      </c>
      <c r="AG4483">
        <v>-8.1209999999999997E-3</v>
      </c>
    </row>
    <row r="4484" spans="1:33" x14ac:dyDescent="0.25">
      <c r="A4484" t="s">
        <v>5187</v>
      </c>
      <c r="B4484" t="s">
        <v>7398</v>
      </c>
      <c r="C4484" t="s">
        <v>7398</v>
      </c>
      <c r="G4484" s="1">
        <v>-2525.798623617934</v>
      </c>
      <c r="H4484" s="1">
        <v>2.1778900371172E-3</v>
      </c>
      <c r="K4484" s="4">
        <v>84176030.480000004</v>
      </c>
      <c r="L4484" s="5">
        <v>4375001</v>
      </c>
      <c r="M4484" s="6">
        <v>19.240231000000001</v>
      </c>
      <c r="AB4484" s="8" t="s">
        <v>5282</v>
      </c>
      <c r="AG4484">
        <v>-8.1209999999999997E-3</v>
      </c>
    </row>
    <row r="4485" spans="1:33" x14ac:dyDescent="0.25">
      <c r="A4485" t="s">
        <v>5187</v>
      </c>
      <c r="B4485" t="s">
        <v>7399</v>
      </c>
      <c r="C4485" t="s">
        <v>7399</v>
      </c>
      <c r="G4485" s="1">
        <v>-2606.045095607763</v>
      </c>
      <c r="H4485" s="1">
        <v>1.7684867646071999E-3</v>
      </c>
      <c r="K4485" s="4">
        <v>84176030.480000004</v>
      </c>
      <c r="L4485" s="5">
        <v>4375001</v>
      </c>
      <c r="M4485" s="6">
        <v>19.240231000000001</v>
      </c>
      <c r="AB4485" s="8" t="s">
        <v>5282</v>
      </c>
      <c r="AG4485">
        <v>-8.1209999999999997E-3</v>
      </c>
    </row>
    <row r="4486" spans="1:33" x14ac:dyDescent="0.25">
      <c r="A4486" t="s">
        <v>5187</v>
      </c>
      <c r="B4486" t="s">
        <v>7400</v>
      </c>
      <c r="C4486" t="s">
        <v>7400</v>
      </c>
      <c r="G4486" s="1">
        <v>-2909.8519132182878</v>
      </c>
      <c r="H4486" s="1">
        <v>1.3500423963566999E-3</v>
      </c>
      <c r="K4486" s="4">
        <v>84176030.480000004</v>
      </c>
      <c r="L4486" s="5">
        <v>4375001</v>
      </c>
      <c r="M4486" s="6">
        <v>19.240231000000001</v>
      </c>
      <c r="AB4486" s="8" t="s">
        <v>5282</v>
      </c>
      <c r="AG4486">
        <v>-8.1209999999999997E-3</v>
      </c>
    </row>
    <row r="4487" spans="1:33" x14ac:dyDescent="0.25">
      <c r="A4487" t="s">
        <v>5187</v>
      </c>
      <c r="B4487" t="s">
        <v>7401</v>
      </c>
      <c r="C4487" t="s">
        <v>7401</v>
      </c>
      <c r="G4487" s="1">
        <v>-2507.8707827732978</v>
      </c>
      <c r="H4487" s="1">
        <v>2.0895763878974001E-3</v>
      </c>
      <c r="K4487" s="4">
        <v>84176030.480000004</v>
      </c>
      <c r="L4487" s="5">
        <v>4375001</v>
      </c>
      <c r="M4487" s="6">
        <v>19.240231000000001</v>
      </c>
      <c r="AB4487" s="8" t="s">
        <v>5282</v>
      </c>
      <c r="AG4487">
        <v>-8.1209999999999997E-3</v>
      </c>
    </row>
    <row r="4488" spans="1:33" x14ac:dyDescent="0.25">
      <c r="A4488" t="s">
        <v>5187</v>
      </c>
      <c r="B4488" t="s">
        <v>7402</v>
      </c>
      <c r="C4488" t="s">
        <v>7402</v>
      </c>
      <c r="G4488" s="1">
        <v>-2539.7227955310868</v>
      </c>
      <c r="H4488" s="1">
        <v>1.8597864200550001E-3</v>
      </c>
      <c r="K4488" s="4">
        <v>84176030.480000004</v>
      </c>
      <c r="L4488" s="5">
        <v>4375001</v>
      </c>
      <c r="M4488" s="6">
        <v>19.240231000000001</v>
      </c>
      <c r="AB4488" s="8" t="s">
        <v>5282</v>
      </c>
      <c r="AG4488">
        <v>-8.1209999999999997E-3</v>
      </c>
    </row>
    <row r="4489" spans="1:33" x14ac:dyDescent="0.25">
      <c r="A4489" t="s">
        <v>5187</v>
      </c>
      <c r="B4489" t="s">
        <v>7403</v>
      </c>
      <c r="C4489" t="s">
        <v>7403</v>
      </c>
      <c r="G4489" s="1">
        <v>-2489.0828433856991</v>
      </c>
      <c r="H4489" s="1">
        <v>2.0808093948721002E-3</v>
      </c>
      <c r="K4489" s="4">
        <v>84176030.480000004</v>
      </c>
      <c r="L4489" s="5">
        <v>4375001</v>
      </c>
      <c r="M4489" s="6">
        <v>19.240231000000001</v>
      </c>
      <c r="AB4489" s="8" t="s">
        <v>5282</v>
      </c>
      <c r="AG4489">
        <v>-8.1209999999999997E-3</v>
      </c>
    </row>
    <row r="4490" spans="1:33" x14ac:dyDescent="0.25">
      <c r="A4490" t="s">
        <v>5187</v>
      </c>
      <c r="B4490" t="s">
        <v>7404</v>
      </c>
      <c r="C4490" t="s">
        <v>7404</v>
      </c>
      <c r="G4490" s="1">
        <v>-2948.2210296649432</v>
      </c>
      <c r="H4490" s="1">
        <v>1.227979322055E-3</v>
      </c>
      <c r="K4490" s="4">
        <v>84176030.480000004</v>
      </c>
      <c r="L4490" s="5">
        <v>4375001</v>
      </c>
      <c r="M4490" s="6">
        <v>19.240231000000001</v>
      </c>
      <c r="AB4490" s="8" t="s">
        <v>5282</v>
      </c>
      <c r="AG4490">
        <v>-8.1209999999999997E-3</v>
      </c>
    </row>
    <row r="4491" spans="1:33" x14ac:dyDescent="0.25">
      <c r="A4491" t="s">
        <v>5187</v>
      </c>
      <c r="B4491" t="s">
        <v>7405</v>
      </c>
      <c r="C4491" t="s">
        <v>7405</v>
      </c>
      <c r="G4491" s="1">
        <v>-2723.829850646287</v>
      </c>
      <c r="H4491" s="1">
        <v>1.7573078879528001E-3</v>
      </c>
      <c r="K4491" s="4">
        <v>84176030.480000004</v>
      </c>
      <c r="L4491" s="5">
        <v>4375001</v>
      </c>
      <c r="M4491" s="6">
        <v>19.240231000000001</v>
      </c>
      <c r="AB4491" s="8" t="s">
        <v>5282</v>
      </c>
      <c r="AG4491">
        <v>-8.1209999999999997E-3</v>
      </c>
    </row>
    <row r="4492" spans="1:33" x14ac:dyDescent="0.25">
      <c r="A4492" t="s">
        <v>5187</v>
      </c>
      <c r="B4492" t="s">
        <v>7406</v>
      </c>
      <c r="C4492" t="s">
        <v>7406</v>
      </c>
      <c r="G4492" s="1">
        <v>-2868.0795768609778</v>
      </c>
      <c r="H4492" s="1">
        <v>1.5734565329343E-3</v>
      </c>
      <c r="K4492" s="4">
        <v>84176030.480000004</v>
      </c>
      <c r="L4492" s="5">
        <v>4375001</v>
      </c>
      <c r="M4492" s="6">
        <v>19.240231000000001</v>
      </c>
      <c r="AB4492" s="8" t="s">
        <v>5282</v>
      </c>
      <c r="AG4492">
        <v>-8.1209999999999997E-3</v>
      </c>
    </row>
    <row r="4493" spans="1:33" x14ac:dyDescent="0.25">
      <c r="A4493" t="s">
        <v>5187</v>
      </c>
      <c r="B4493" t="s">
        <v>7407</v>
      </c>
      <c r="C4493" t="s">
        <v>7407</v>
      </c>
      <c r="G4493" s="1">
        <v>-2476.012690608155</v>
      </c>
      <c r="H4493" s="1">
        <v>2.3607323919408001E-3</v>
      </c>
      <c r="K4493" s="4">
        <v>84176030.480000004</v>
      </c>
      <c r="L4493" s="5">
        <v>4375001</v>
      </c>
      <c r="M4493" s="6">
        <v>19.240231000000001</v>
      </c>
      <c r="AB4493" s="8" t="s">
        <v>5282</v>
      </c>
      <c r="AG4493">
        <v>-8.1209999999999997E-3</v>
      </c>
    </row>
    <row r="4494" spans="1:33" x14ac:dyDescent="0.25">
      <c r="A4494" t="s">
        <v>5187</v>
      </c>
      <c r="B4494" t="s">
        <v>7408</v>
      </c>
      <c r="C4494" t="s">
        <v>7408</v>
      </c>
      <c r="G4494" s="1">
        <v>-2848.4465582583211</v>
      </c>
      <c r="H4494" s="1">
        <v>1.7753910506640999E-3</v>
      </c>
      <c r="K4494" s="4">
        <v>84176030.480000004</v>
      </c>
      <c r="L4494" s="5">
        <v>4375001</v>
      </c>
      <c r="M4494" s="6">
        <v>19.240231000000001</v>
      </c>
      <c r="AB4494" s="8" t="s">
        <v>5282</v>
      </c>
      <c r="AG4494">
        <v>-8.1209999999999997E-3</v>
      </c>
    </row>
    <row r="4495" spans="1:33" x14ac:dyDescent="0.25">
      <c r="A4495" t="s">
        <v>5187</v>
      </c>
      <c r="B4495" t="s">
        <v>7409</v>
      </c>
      <c r="C4495" t="s">
        <v>7409</v>
      </c>
      <c r="G4495" s="1">
        <v>-2485.2803708263818</v>
      </c>
      <c r="H4495" s="1">
        <v>2.2188442782957001E-3</v>
      </c>
      <c r="K4495" s="4">
        <v>84176030.480000004</v>
      </c>
      <c r="L4495" s="5">
        <v>4375001</v>
      </c>
      <c r="M4495" s="6">
        <v>19.240231000000001</v>
      </c>
      <c r="AB4495" s="8" t="s">
        <v>5282</v>
      </c>
      <c r="AG4495">
        <v>-8.1209999999999997E-3</v>
      </c>
    </row>
    <row r="4496" spans="1:33" x14ac:dyDescent="0.25">
      <c r="A4496" t="s">
        <v>5187</v>
      </c>
      <c r="B4496" t="s">
        <v>7410</v>
      </c>
      <c r="C4496" t="s">
        <v>7410</v>
      </c>
      <c r="G4496" s="1">
        <v>-3091.4222877491379</v>
      </c>
      <c r="H4496" s="1">
        <v>1.5636250272867999E-3</v>
      </c>
      <c r="K4496" s="4">
        <v>84176030.480000004</v>
      </c>
      <c r="L4496" s="5">
        <v>4375001</v>
      </c>
      <c r="M4496" s="6">
        <v>19.240231000000001</v>
      </c>
      <c r="AB4496" s="8" t="s">
        <v>5282</v>
      </c>
      <c r="AG4496">
        <v>-8.1209999999999997E-3</v>
      </c>
    </row>
    <row r="4497" spans="1:33" x14ac:dyDescent="0.25">
      <c r="A4497" t="s">
        <v>5187</v>
      </c>
      <c r="B4497" t="s">
        <v>7411</v>
      </c>
      <c r="C4497" t="s">
        <v>7411</v>
      </c>
      <c r="G4497" s="1">
        <v>-2518.69743706596</v>
      </c>
      <c r="H4497" s="1">
        <v>2.6335889182075999E-3</v>
      </c>
      <c r="K4497" s="4">
        <v>84176030.480000004</v>
      </c>
      <c r="L4497" s="5">
        <v>4375001</v>
      </c>
      <c r="M4497" s="6">
        <v>19.240231000000001</v>
      </c>
      <c r="AB4497" s="8" t="s">
        <v>5282</v>
      </c>
      <c r="AG4497">
        <v>-8.1209999999999997E-3</v>
      </c>
    </row>
    <row r="4498" spans="1:33" x14ac:dyDescent="0.25">
      <c r="A4498" t="s">
        <v>5187</v>
      </c>
      <c r="B4498" t="s">
        <v>7412</v>
      </c>
      <c r="C4498" t="s">
        <v>7412</v>
      </c>
      <c r="G4498" s="1">
        <v>-2761.4873758462732</v>
      </c>
      <c r="H4498" s="1">
        <v>1.9941469323473998E-3</v>
      </c>
      <c r="K4498" s="4">
        <v>84176030.480000004</v>
      </c>
      <c r="L4498" s="5">
        <v>4375001</v>
      </c>
      <c r="M4498" s="6">
        <v>19.240231000000001</v>
      </c>
      <c r="AB4498" s="8" t="s">
        <v>5282</v>
      </c>
      <c r="AG4498">
        <v>-8.1209999999999997E-3</v>
      </c>
    </row>
    <row r="4499" spans="1:33" x14ac:dyDescent="0.25">
      <c r="A4499" t="s">
        <v>5187</v>
      </c>
      <c r="B4499" t="s">
        <v>7413</v>
      </c>
      <c r="C4499" t="s">
        <v>7413</v>
      </c>
      <c r="G4499" s="1">
        <v>-2598.4620943579571</v>
      </c>
      <c r="H4499" s="1">
        <v>2.2364029408135002E-3</v>
      </c>
      <c r="K4499" s="4">
        <v>84176030.480000004</v>
      </c>
      <c r="L4499" s="5">
        <v>4375001</v>
      </c>
      <c r="M4499" s="6">
        <v>19.240231000000001</v>
      </c>
      <c r="AB4499" s="8" t="s">
        <v>5282</v>
      </c>
      <c r="AG4499">
        <v>-8.1209999999999997E-3</v>
      </c>
    </row>
    <row r="4500" spans="1:33" x14ac:dyDescent="0.25">
      <c r="A4500" t="s">
        <v>5187</v>
      </c>
      <c r="B4500" t="s">
        <v>7414</v>
      </c>
      <c r="C4500" t="s">
        <v>7414</v>
      </c>
      <c r="G4500" s="1">
        <v>-2500.8716809140219</v>
      </c>
      <c r="H4500" s="1">
        <v>2.5445848516417002E-3</v>
      </c>
      <c r="K4500" s="4">
        <v>84176030.480000004</v>
      </c>
      <c r="L4500" s="5">
        <v>4375001</v>
      </c>
      <c r="M4500" s="6">
        <v>19.240231000000001</v>
      </c>
      <c r="AB4500" s="8" t="s">
        <v>5282</v>
      </c>
      <c r="AG4500">
        <v>-8.1209999999999997E-3</v>
      </c>
    </row>
    <row r="4501" spans="1:33" x14ac:dyDescent="0.25">
      <c r="A4501" t="s">
        <v>5187</v>
      </c>
      <c r="B4501" t="s">
        <v>7415</v>
      </c>
      <c r="C4501" t="s">
        <v>7415</v>
      </c>
      <c r="G4501" s="1">
        <v>-2482.1802969935479</v>
      </c>
      <c r="H4501" s="1">
        <v>2.5408582700589999E-3</v>
      </c>
      <c r="K4501" s="4">
        <v>84176030.480000004</v>
      </c>
      <c r="L4501" s="5">
        <v>4375001</v>
      </c>
      <c r="M4501" s="6">
        <v>19.240231000000001</v>
      </c>
      <c r="AB4501" s="8" t="s">
        <v>5282</v>
      </c>
      <c r="AG4501">
        <v>-8.1209999999999997E-3</v>
      </c>
    </row>
    <row r="4502" spans="1:33" x14ac:dyDescent="0.25">
      <c r="A4502" t="s">
        <v>5187</v>
      </c>
      <c r="B4502" t="s">
        <v>7416</v>
      </c>
      <c r="C4502" t="s">
        <v>7416</v>
      </c>
      <c r="G4502" s="1">
        <v>-2532.5329650502772</v>
      </c>
      <c r="H4502" s="1">
        <v>2.3215095074622999E-3</v>
      </c>
      <c r="K4502" s="4">
        <v>84176030.480000004</v>
      </c>
      <c r="L4502" s="5">
        <v>4375001</v>
      </c>
      <c r="M4502" s="6">
        <v>19.240231000000001</v>
      </c>
      <c r="AB4502" s="8" t="s">
        <v>5282</v>
      </c>
      <c r="AG4502">
        <v>-8.1209999999999997E-3</v>
      </c>
    </row>
    <row r="4503" spans="1:33" x14ac:dyDescent="0.25">
      <c r="A4503" t="s">
        <v>5187</v>
      </c>
      <c r="B4503" t="s">
        <v>7417</v>
      </c>
      <c r="C4503" t="s">
        <v>7417</v>
      </c>
      <c r="G4503" s="1">
        <v>-2900.3799081141228</v>
      </c>
      <c r="H4503" s="1">
        <v>1.8785258532127999E-3</v>
      </c>
      <c r="K4503" s="4">
        <v>84176030.480000004</v>
      </c>
      <c r="L4503" s="5">
        <v>4375001</v>
      </c>
      <c r="M4503" s="6">
        <v>19.240231000000001</v>
      </c>
      <c r="AB4503" s="8" t="s">
        <v>5282</v>
      </c>
      <c r="AG4503">
        <v>-8.1209999999999997E-3</v>
      </c>
    </row>
    <row r="4504" spans="1:33" x14ac:dyDescent="0.25">
      <c r="A4504" t="s">
        <v>5187</v>
      </c>
      <c r="B4504" t="s">
        <v>7418</v>
      </c>
      <c r="C4504" t="s">
        <v>7418</v>
      </c>
      <c r="G4504" s="1">
        <v>-2938.4585758877138</v>
      </c>
      <c r="H4504" s="1">
        <v>1.7812167993204999E-3</v>
      </c>
      <c r="K4504" s="4">
        <v>84176030.480000004</v>
      </c>
      <c r="L4504" s="5">
        <v>4375001</v>
      </c>
      <c r="M4504" s="6">
        <v>19.240231000000001</v>
      </c>
      <c r="AB4504" s="8" t="s">
        <v>5282</v>
      </c>
      <c r="AG4504">
        <v>-8.1209999999999997E-3</v>
      </c>
    </row>
    <row r="4505" spans="1:33" x14ac:dyDescent="0.25">
      <c r="A4505" t="s">
        <v>5187</v>
      </c>
      <c r="B4505" t="s">
        <v>7419</v>
      </c>
      <c r="C4505" t="s">
        <v>7419</v>
      </c>
      <c r="G4505" s="1">
        <v>-2715.5484715036819</v>
      </c>
      <c r="H4505" s="1">
        <v>2.2816597165698999E-3</v>
      </c>
      <c r="K4505" s="4">
        <v>84176030.480000004</v>
      </c>
      <c r="L4505" s="5">
        <v>4375001</v>
      </c>
      <c r="M4505" s="6">
        <v>19.240231000000001</v>
      </c>
      <c r="AB4505" s="8" t="s">
        <v>5282</v>
      </c>
      <c r="AG4505">
        <v>-8.1209999999999997E-3</v>
      </c>
    </row>
    <row r="4506" spans="1:33" x14ac:dyDescent="0.25">
      <c r="A4506" t="s">
        <v>5187</v>
      </c>
      <c r="B4506" t="s">
        <v>7420</v>
      </c>
      <c r="C4506" t="s">
        <v>7420</v>
      </c>
      <c r="G4506" s="1">
        <v>-2469.1867936870481</v>
      </c>
      <c r="H4506" s="1">
        <v>2.8526081711881001E-3</v>
      </c>
      <c r="K4506" s="4">
        <v>84176030.480000004</v>
      </c>
      <c r="L4506" s="5">
        <v>4375001</v>
      </c>
      <c r="M4506" s="6">
        <v>19.240231000000001</v>
      </c>
      <c r="AB4506" s="8" t="s">
        <v>5282</v>
      </c>
      <c r="AG4506">
        <v>-8.1209999999999997E-3</v>
      </c>
    </row>
    <row r="4507" spans="1:33" x14ac:dyDescent="0.25">
      <c r="A4507" t="s">
        <v>5187</v>
      </c>
      <c r="B4507" t="s">
        <v>7421</v>
      </c>
      <c r="C4507" t="s">
        <v>7421</v>
      </c>
      <c r="G4507" s="1">
        <v>-2858.8703517379072</v>
      </c>
      <c r="H4507" s="1">
        <v>2.1452335273980001E-3</v>
      </c>
      <c r="K4507" s="4">
        <v>84176030.480000004</v>
      </c>
      <c r="L4507" s="5">
        <v>4375001</v>
      </c>
      <c r="M4507" s="6">
        <v>19.240231000000001</v>
      </c>
      <c r="AB4507" s="8" t="s">
        <v>5282</v>
      </c>
      <c r="AG4507">
        <v>-8.1209999999999997E-3</v>
      </c>
    </row>
    <row r="4508" spans="1:33" x14ac:dyDescent="0.25">
      <c r="A4508" t="s">
        <v>5187</v>
      </c>
      <c r="B4508" t="s">
        <v>7422</v>
      </c>
      <c r="C4508" t="s">
        <v>7422</v>
      </c>
      <c r="G4508" s="1">
        <v>-2478.3937670833539</v>
      </c>
      <c r="H4508" s="1">
        <v>2.7334828609865002E-3</v>
      </c>
      <c r="K4508" s="4">
        <v>84176030.480000004</v>
      </c>
      <c r="L4508" s="5">
        <v>4375001</v>
      </c>
      <c r="M4508" s="6">
        <v>19.240231000000001</v>
      </c>
      <c r="AB4508" s="8" t="s">
        <v>5282</v>
      </c>
      <c r="AG4508">
        <v>-8.1209999999999997E-3</v>
      </c>
    </row>
    <row r="4509" spans="1:33" x14ac:dyDescent="0.25">
      <c r="A4509" t="s">
        <v>5187</v>
      </c>
      <c r="B4509" t="s">
        <v>7423</v>
      </c>
      <c r="C4509" t="s">
        <v>7423</v>
      </c>
      <c r="G4509" s="1">
        <v>-2839.3690182746</v>
      </c>
      <c r="H4509" s="1">
        <v>2.3784535533956999E-3</v>
      </c>
      <c r="K4509" s="4">
        <v>84176030.480000004</v>
      </c>
      <c r="L4509" s="5">
        <v>4375001</v>
      </c>
      <c r="M4509" s="6">
        <v>19.240231000000001</v>
      </c>
      <c r="AB4509" s="8" t="s">
        <v>5282</v>
      </c>
      <c r="AG4509">
        <v>-8.1209999999999997E-3</v>
      </c>
    </row>
    <row r="4510" spans="1:33" x14ac:dyDescent="0.25">
      <c r="A4510" t="s">
        <v>5187</v>
      </c>
      <c r="B4510" t="s">
        <v>7424</v>
      </c>
      <c r="C4510" t="s">
        <v>7424</v>
      </c>
      <c r="G4510" s="1">
        <v>-2511.626155543604</v>
      </c>
      <c r="H4510" s="1">
        <v>3.1743881758692998E-3</v>
      </c>
      <c r="K4510" s="4">
        <v>84176030.480000004</v>
      </c>
      <c r="L4510" s="5">
        <v>4375001</v>
      </c>
      <c r="M4510" s="6">
        <v>19.240231000000001</v>
      </c>
      <c r="AB4510" s="8" t="s">
        <v>5282</v>
      </c>
      <c r="AG4510">
        <v>-8.1209999999999997E-3</v>
      </c>
    </row>
    <row r="4511" spans="1:33" x14ac:dyDescent="0.25">
      <c r="A4511" t="s">
        <v>5187</v>
      </c>
      <c r="B4511" t="s">
        <v>7425</v>
      </c>
      <c r="C4511" t="s">
        <v>7425</v>
      </c>
      <c r="G4511" s="1">
        <v>-3080.7176391219232</v>
      </c>
      <c r="H4511" s="1">
        <v>2.2505038506820999E-3</v>
      </c>
      <c r="K4511" s="4">
        <v>84176030.480000004</v>
      </c>
      <c r="L4511" s="5">
        <v>4375001</v>
      </c>
      <c r="M4511" s="6">
        <v>19.240231000000001</v>
      </c>
      <c r="AB4511" s="8" t="s">
        <v>5282</v>
      </c>
      <c r="AG4511">
        <v>-8.1209999999999997E-3</v>
      </c>
    </row>
    <row r="4512" spans="1:33" x14ac:dyDescent="0.25">
      <c r="A4512" t="s">
        <v>5187</v>
      </c>
      <c r="B4512" t="s">
        <v>7426</v>
      </c>
      <c r="C4512" t="s">
        <v>7426</v>
      </c>
      <c r="G4512" s="1">
        <v>-2493.9018384305518</v>
      </c>
      <c r="H4512" s="1">
        <v>3.0880262616154999E-3</v>
      </c>
      <c r="K4512" s="4">
        <v>84176030.480000004</v>
      </c>
      <c r="L4512" s="5">
        <v>4375001</v>
      </c>
      <c r="M4512" s="6">
        <v>19.240231000000001</v>
      </c>
      <c r="AB4512" s="8" t="s">
        <v>5282</v>
      </c>
      <c r="AG4512">
        <v>-8.1209999999999997E-3</v>
      </c>
    </row>
    <row r="4513" spans="1:33" x14ac:dyDescent="0.25">
      <c r="A4513" t="s">
        <v>5187</v>
      </c>
      <c r="B4513" t="s">
        <v>7427</v>
      </c>
      <c r="C4513" t="s">
        <v>7427</v>
      </c>
      <c r="G4513" s="1">
        <v>-2475.3064233116829</v>
      </c>
      <c r="H4513" s="1">
        <v>3.0916349268858999E-3</v>
      </c>
      <c r="K4513" s="4">
        <v>84176030.480000004</v>
      </c>
      <c r="L4513" s="5">
        <v>4375001</v>
      </c>
      <c r="M4513" s="6">
        <v>19.240231000000001</v>
      </c>
      <c r="AB4513" s="8" t="s">
        <v>5282</v>
      </c>
      <c r="AG4513">
        <v>-8.1209999999999997E-3</v>
      </c>
    </row>
    <row r="4514" spans="1:33" x14ac:dyDescent="0.25">
      <c r="A4514" t="s">
        <v>5187</v>
      </c>
      <c r="B4514" t="s">
        <v>7428</v>
      </c>
      <c r="C4514" t="s">
        <v>7428</v>
      </c>
      <c r="G4514" s="1">
        <v>-2590.9121422449698</v>
      </c>
      <c r="H4514" s="1">
        <v>2.8160918602511999E-3</v>
      </c>
      <c r="K4514" s="4">
        <v>84176030.480000004</v>
      </c>
      <c r="L4514" s="5">
        <v>4375001</v>
      </c>
      <c r="M4514" s="6">
        <v>19.240231000000001</v>
      </c>
      <c r="AB4514" s="8" t="s">
        <v>5282</v>
      </c>
      <c r="AG4514">
        <v>-8.1209999999999997E-3</v>
      </c>
    </row>
    <row r="4515" spans="1:33" x14ac:dyDescent="0.25">
      <c r="A4515" t="s">
        <v>5187</v>
      </c>
      <c r="B4515" t="s">
        <v>7429</v>
      </c>
      <c r="C4515" t="s">
        <v>7429</v>
      </c>
      <c r="G4515" s="1">
        <v>-2752.9574448459671</v>
      </c>
      <c r="H4515" s="1">
        <v>2.6157487622333999E-3</v>
      </c>
      <c r="K4515" s="4">
        <v>84176030.480000004</v>
      </c>
      <c r="L4515" s="5">
        <v>4375001</v>
      </c>
      <c r="M4515" s="6">
        <v>19.240231000000001</v>
      </c>
      <c r="AB4515" s="8" t="s">
        <v>5282</v>
      </c>
      <c r="AG4515">
        <v>-8.1209999999999997E-3</v>
      </c>
    </row>
    <row r="4516" spans="1:33" x14ac:dyDescent="0.25">
      <c r="A4516" t="s">
        <v>5187</v>
      </c>
      <c r="B4516" t="s">
        <v>7430</v>
      </c>
      <c r="C4516" t="s">
        <v>7430</v>
      </c>
      <c r="G4516" s="1">
        <v>-2525.373622494852</v>
      </c>
      <c r="H4516" s="1">
        <v>2.8867706254879998E-3</v>
      </c>
      <c r="K4516" s="4">
        <v>84176030.480000004</v>
      </c>
      <c r="L4516" s="5">
        <v>4375001</v>
      </c>
      <c r="M4516" s="6">
        <v>19.240231000000001</v>
      </c>
      <c r="AB4516" s="8" t="s">
        <v>5282</v>
      </c>
      <c r="AG4516">
        <v>-8.1209999999999997E-3</v>
      </c>
    </row>
    <row r="4517" spans="1:33" x14ac:dyDescent="0.25">
      <c r="A4517" t="s">
        <v>5187</v>
      </c>
      <c r="B4517" t="s">
        <v>7431</v>
      </c>
      <c r="C4517" t="s">
        <v>7431</v>
      </c>
      <c r="G4517" s="1">
        <v>-5464.6850710418867</v>
      </c>
      <c r="H4517" s="1">
        <v>3.6944218399841001E-2</v>
      </c>
      <c r="K4517" s="4">
        <v>84176030.480000004</v>
      </c>
      <c r="L4517" s="5">
        <v>4375001</v>
      </c>
      <c r="M4517" s="6">
        <v>19.240231000000001</v>
      </c>
      <c r="AB4517" s="8" t="s">
        <v>5282</v>
      </c>
      <c r="AG4517">
        <v>-8.1209999999999997E-3</v>
      </c>
    </row>
    <row r="4518" spans="1:33" x14ac:dyDescent="0.25">
      <c r="A4518" t="s">
        <v>5187</v>
      </c>
      <c r="B4518" t="s">
        <v>7432</v>
      </c>
      <c r="C4518" t="s">
        <v>7432</v>
      </c>
      <c r="G4518" s="1">
        <v>-5759.4243834755689</v>
      </c>
      <c r="H4518" s="1">
        <v>3.65665544130152E-2</v>
      </c>
      <c r="K4518" s="4">
        <v>84176030.480000004</v>
      </c>
      <c r="L4518" s="5">
        <v>4375001</v>
      </c>
      <c r="M4518" s="6">
        <v>19.240231000000001</v>
      </c>
      <c r="AB4518" s="8" t="s">
        <v>5282</v>
      </c>
      <c r="AG4518">
        <v>-8.1209999999999997E-3</v>
      </c>
    </row>
    <row r="4519" spans="1:33" x14ac:dyDescent="0.25">
      <c r="A4519" t="s">
        <v>5187</v>
      </c>
      <c r="B4519" t="s">
        <v>7433</v>
      </c>
      <c r="C4519" t="s">
        <v>7433</v>
      </c>
      <c r="G4519" s="1">
        <v>-5426.4407702600101</v>
      </c>
      <c r="H4519" s="1">
        <v>3.3563966432754902E-2</v>
      </c>
      <c r="K4519" s="4">
        <v>84176030.480000004</v>
      </c>
      <c r="L4519" s="5">
        <v>4375001</v>
      </c>
      <c r="M4519" s="6">
        <v>19.240231000000001</v>
      </c>
      <c r="AB4519" s="8" t="s">
        <v>5282</v>
      </c>
      <c r="AG4519">
        <v>-8.1209999999999997E-3</v>
      </c>
    </row>
    <row r="4520" spans="1:33" x14ac:dyDescent="0.25">
      <c r="A4520" t="s">
        <v>5187</v>
      </c>
      <c r="B4520" t="s">
        <v>7434</v>
      </c>
      <c r="C4520" t="s">
        <v>7434</v>
      </c>
      <c r="G4520" s="1">
        <v>-5716.5837884959165</v>
      </c>
      <c r="H4520" s="1">
        <v>3.2980437121936997E-2</v>
      </c>
      <c r="K4520" s="4">
        <v>84176030.480000004</v>
      </c>
      <c r="L4520" s="5">
        <v>4375001</v>
      </c>
      <c r="M4520" s="6">
        <v>19.240231000000001</v>
      </c>
      <c r="AB4520" s="8" t="s">
        <v>5282</v>
      </c>
      <c r="AG4520">
        <v>-8.1209999999999997E-3</v>
      </c>
    </row>
    <row r="4521" spans="1:33" x14ac:dyDescent="0.25">
      <c r="A4521" t="s">
        <v>5187</v>
      </c>
      <c r="B4521" t="s">
        <v>7435</v>
      </c>
      <c r="C4521" t="s">
        <v>7435</v>
      </c>
      <c r="G4521" s="1">
        <v>-5499.3709543385576</v>
      </c>
      <c r="H4521" s="1">
        <v>3.2178307379070403E-2</v>
      </c>
      <c r="K4521" s="4">
        <v>84176030.480000004</v>
      </c>
      <c r="L4521" s="5">
        <v>4375001</v>
      </c>
      <c r="M4521" s="6">
        <v>19.240231000000001</v>
      </c>
      <c r="AB4521" s="8" t="s">
        <v>5282</v>
      </c>
      <c r="AG4521">
        <v>-8.1209999999999997E-3</v>
      </c>
    </row>
    <row r="4522" spans="1:33" x14ac:dyDescent="0.25">
      <c r="A4522" t="s">
        <v>5187</v>
      </c>
      <c r="B4522" t="s">
        <v>7436</v>
      </c>
      <c r="C4522" t="s">
        <v>7436</v>
      </c>
      <c r="G4522" s="1">
        <v>-5576.3901310226993</v>
      </c>
      <c r="H4522" s="1">
        <v>3.2215421155156999E-2</v>
      </c>
      <c r="K4522" s="4">
        <v>84176030.480000004</v>
      </c>
      <c r="L4522" s="5">
        <v>4375001</v>
      </c>
      <c r="M4522" s="6">
        <v>19.240231000000001</v>
      </c>
      <c r="AB4522" s="8" t="s">
        <v>5282</v>
      </c>
      <c r="AG4522">
        <v>-8.1209999999999997E-3</v>
      </c>
    </row>
    <row r="4523" spans="1:33" x14ac:dyDescent="0.25">
      <c r="A4523" t="s">
        <v>5187</v>
      </c>
      <c r="B4523" t="s">
        <v>7437</v>
      </c>
      <c r="C4523" t="s">
        <v>7437</v>
      </c>
      <c r="G4523" s="1">
        <v>-5460.2271086895571</v>
      </c>
      <c r="H4523" s="1">
        <v>3.1172698779577401E-2</v>
      </c>
      <c r="K4523" s="4">
        <v>84176030.480000004</v>
      </c>
      <c r="L4523" s="5">
        <v>4375001</v>
      </c>
      <c r="M4523" s="6">
        <v>19.240231000000001</v>
      </c>
      <c r="AB4523" s="8" t="s">
        <v>5282</v>
      </c>
      <c r="AG4523">
        <v>-8.1209999999999997E-3</v>
      </c>
    </row>
    <row r="4524" spans="1:33" x14ac:dyDescent="0.25">
      <c r="A4524" t="s">
        <v>5187</v>
      </c>
      <c r="B4524" t="s">
        <v>7438</v>
      </c>
      <c r="C4524" t="s">
        <v>7438</v>
      </c>
      <c r="G4524" s="1">
        <v>-5471.4118378559288</v>
      </c>
      <c r="H4524" s="1">
        <v>3.0905095309068199E-2</v>
      </c>
      <c r="K4524" s="4">
        <v>84176030.480000004</v>
      </c>
      <c r="L4524" s="5">
        <v>4375001</v>
      </c>
      <c r="M4524" s="6">
        <v>19.240231000000001</v>
      </c>
      <c r="AB4524" s="8" t="s">
        <v>5282</v>
      </c>
      <c r="AG4524">
        <v>-8.1209999999999997E-3</v>
      </c>
    </row>
    <row r="4525" spans="1:33" x14ac:dyDescent="0.25">
      <c r="A4525" t="s">
        <v>5187</v>
      </c>
      <c r="B4525" t="s">
        <v>7439</v>
      </c>
      <c r="C4525" t="s">
        <v>7439</v>
      </c>
      <c r="G4525" s="1">
        <v>-5382.9483333052249</v>
      </c>
      <c r="H4525" s="1">
        <v>3.0740742937182298E-2</v>
      </c>
      <c r="K4525" s="4">
        <v>84176030.480000004</v>
      </c>
      <c r="L4525" s="5">
        <v>4375001</v>
      </c>
      <c r="M4525" s="6">
        <v>19.240231000000001</v>
      </c>
      <c r="AB4525" s="8" t="s">
        <v>5282</v>
      </c>
      <c r="AG4525">
        <v>-8.1209999999999997E-3</v>
      </c>
    </row>
    <row r="4526" spans="1:33" x14ac:dyDescent="0.25">
      <c r="A4526" t="s">
        <v>5187</v>
      </c>
      <c r="B4526" t="s">
        <v>7440</v>
      </c>
      <c r="C4526" t="s">
        <v>7440</v>
      </c>
      <c r="G4526" s="1">
        <v>-5388.5965451011098</v>
      </c>
      <c r="H4526" s="1">
        <v>3.0192598158958799E-2</v>
      </c>
      <c r="K4526" s="4">
        <v>84176030.480000004</v>
      </c>
      <c r="L4526" s="5">
        <v>4375001</v>
      </c>
      <c r="M4526" s="6">
        <v>19.240231000000001</v>
      </c>
      <c r="AB4526" s="8" t="s">
        <v>5282</v>
      </c>
      <c r="AG4526">
        <v>-8.1209999999999997E-3</v>
      </c>
    </row>
    <row r="4527" spans="1:33" x14ac:dyDescent="0.25">
      <c r="A4527" t="s">
        <v>5187</v>
      </c>
      <c r="B4527" t="s">
        <v>7441</v>
      </c>
      <c r="C4527" t="s">
        <v>7441</v>
      </c>
      <c r="G4527" s="1">
        <v>-5674.2194166063991</v>
      </c>
      <c r="H4527" s="1">
        <v>2.9412692664340202E-2</v>
      </c>
      <c r="K4527" s="4">
        <v>84176030.480000004</v>
      </c>
      <c r="L4527" s="5">
        <v>4375001</v>
      </c>
      <c r="M4527" s="6">
        <v>19.240231000000001</v>
      </c>
      <c r="AB4527" s="8" t="s">
        <v>5282</v>
      </c>
      <c r="AG4527">
        <v>-8.1209999999999997E-3</v>
      </c>
    </row>
    <row r="4528" spans="1:33" x14ac:dyDescent="0.25">
      <c r="A4528" t="s">
        <v>5187</v>
      </c>
      <c r="B4528" t="s">
        <v>7442</v>
      </c>
      <c r="C4528" t="s">
        <v>7442</v>
      </c>
      <c r="G4528" s="1">
        <v>-5604.2843266971322</v>
      </c>
      <c r="K4528" s="4">
        <v>84176030.480000004</v>
      </c>
      <c r="L4528" s="5">
        <v>4375001</v>
      </c>
      <c r="M4528" s="6">
        <v>19.240231000000001</v>
      </c>
      <c r="AB4528" s="8" t="s">
        <v>5282</v>
      </c>
      <c r="AG4528">
        <v>-8.1209999999999997E-3</v>
      </c>
    </row>
    <row r="4529" spans="1:33" x14ac:dyDescent="0.25">
      <c r="A4529" t="s">
        <v>5187</v>
      </c>
      <c r="B4529" t="s">
        <v>7443</v>
      </c>
      <c r="C4529" t="s">
        <v>7443</v>
      </c>
      <c r="G4529" s="1">
        <v>-5497.9598486184996</v>
      </c>
      <c r="H4529" s="1">
        <v>2.87987941803842E-2</v>
      </c>
      <c r="K4529" s="4">
        <v>84176030.480000004</v>
      </c>
      <c r="L4529" s="5">
        <v>4375001</v>
      </c>
      <c r="M4529" s="6">
        <v>19.240231000000001</v>
      </c>
      <c r="AB4529" s="8" t="s">
        <v>5282</v>
      </c>
      <c r="AG4529">
        <v>-8.1209999999999997E-3</v>
      </c>
    </row>
    <row r="4530" spans="1:33" x14ac:dyDescent="0.25">
      <c r="A4530" t="s">
        <v>5187</v>
      </c>
      <c r="B4530" t="s">
        <v>7444</v>
      </c>
      <c r="C4530" t="s">
        <v>7444</v>
      </c>
      <c r="G4530" s="1">
        <v>-5460.0680892630171</v>
      </c>
      <c r="H4530" s="1">
        <v>2.8701791461272299E-2</v>
      </c>
      <c r="K4530" s="4">
        <v>84176030.480000004</v>
      </c>
      <c r="L4530" s="5">
        <v>4375001</v>
      </c>
      <c r="M4530" s="6">
        <v>19.240231000000001</v>
      </c>
      <c r="AB4530" s="8" t="s">
        <v>5282</v>
      </c>
      <c r="AG4530">
        <v>-8.1209999999999997E-3</v>
      </c>
    </row>
    <row r="4531" spans="1:33" x14ac:dyDescent="0.25">
      <c r="A4531" t="s">
        <v>5187</v>
      </c>
      <c r="B4531" t="s">
        <v>7445</v>
      </c>
      <c r="C4531" t="s">
        <v>7445</v>
      </c>
      <c r="G4531" s="1">
        <v>-5536.0576750372584</v>
      </c>
      <c r="H4531" s="1">
        <v>2.86965916159828E-2</v>
      </c>
      <c r="K4531" s="4">
        <v>84176030.480000004</v>
      </c>
      <c r="L4531" s="5">
        <v>4375001</v>
      </c>
      <c r="M4531" s="6">
        <v>19.240231000000001</v>
      </c>
      <c r="AB4531" s="8" t="s">
        <v>5282</v>
      </c>
      <c r="AG4531">
        <v>-8.1209999999999997E-3</v>
      </c>
    </row>
    <row r="4532" spans="1:33" x14ac:dyDescent="0.25">
      <c r="A4532" t="s">
        <v>5187</v>
      </c>
      <c r="B4532" t="s">
        <v>7446</v>
      </c>
      <c r="C4532" t="s">
        <v>7446</v>
      </c>
      <c r="G4532" s="1">
        <v>-5421.4374794689465</v>
      </c>
      <c r="H4532" s="1">
        <v>2.77823597936156E-2</v>
      </c>
      <c r="K4532" s="4">
        <v>84176030.480000004</v>
      </c>
      <c r="L4532" s="5">
        <v>4375001</v>
      </c>
      <c r="M4532" s="6">
        <v>19.240231000000001</v>
      </c>
      <c r="AB4532" s="8" t="s">
        <v>5282</v>
      </c>
      <c r="AG4532">
        <v>-8.1209999999999997E-3</v>
      </c>
    </row>
    <row r="4533" spans="1:33" x14ac:dyDescent="0.25">
      <c r="A4533" t="s">
        <v>5187</v>
      </c>
      <c r="B4533" t="s">
        <v>7447</v>
      </c>
      <c r="C4533" t="s">
        <v>7447</v>
      </c>
      <c r="G4533" s="1">
        <v>-5203.7501678595181</v>
      </c>
      <c r="H4533" s="1">
        <v>2.74730400282579E-2</v>
      </c>
      <c r="K4533" s="4">
        <v>84176030.480000004</v>
      </c>
      <c r="L4533" s="5">
        <v>4375001</v>
      </c>
      <c r="M4533" s="6">
        <v>19.240231000000001</v>
      </c>
      <c r="AB4533" s="8" t="s">
        <v>5282</v>
      </c>
      <c r="AG4533">
        <v>-8.1209999999999997E-3</v>
      </c>
    </row>
    <row r="4534" spans="1:33" x14ac:dyDescent="0.25">
      <c r="A4534" t="s">
        <v>5187</v>
      </c>
      <c r="B4534" t="s">
        <v>7448</v>
      </c>
      <c r="C4534" t="s">
        <v>7448</v>
      </c>
      <c r="G4534" s="1">
        <v>-5432.7117432658724</v>
      </c>
      <c r="H4534" s="1">
        <v>2.7466101644467701E-2</v>
      </c>
      <c r="K4534" s="4">
        <v>84176030.480000004</v>
      </c>
      <c r="L4534" s="5">
        <v>4375001</v>
      </c>
      <c r="M4534" s="6">
        <v>19.240231000000001</v>
      </c>
      <c r="AB4534" s="8" t="s">
        <v>5282</v>
      </c>
      <c r="AG4534">
        <v>-8.1209999999999997E-3</v>
      </c>
    </row>
    <row r="4535" spans="1:33" x14ac:dyDescent="0.25">
      <c r="A4535" t="s">
        <v>5187</v>
      </c>
      <c r="B4535" t="s">
        <v>7449</v>
      </c>
      <c r="C4535" t="s">
        <v>7449</v>
      </c>
      <c r="G4535" s="1">
        <v>-5345.4933573451844</v>
      </c>
      <c r="H4535" s="1">
        <v>2.7366678486757098E-2</v>
      </c>
      <c r="K4535" s="4">
        <v>84176030.480000004</v>
      </c>
      <c r="L4535" s="5">
        <v>4375001</v>
      </c>
      <c r="M4535" s="6">
        <v>19.240231000000001</v>
      </c>
      <c r="AB4535" s="8" t="s">
        <v>5282</v>
      </c>
      <c r="AG4535">
        <v>-8.1209999999999997E-3</v>
      </c>
    </row>
    <row r="4536" spans="1:33" x14ac:dyDescent="0.25">
      <c r="A4536" t="s">
        <v>5187</v>
      </c>
      <c r="B4536" t="s">
        <v>7450</v>
      </c>
      <c r="C4536" t="s">
        <v>7450</v>
      </c>
      <c r="G4536" s="1">
        <v>-5137.7023143930692</v>
      </c>
      <c r="H4536" s="1">
        <v>2.6943190735792599E-2</v>
      </c>
      <c r="K4536" s="4">
        <v>84176030.480000004</v>
      </c>
      <c r="L4536" s="5">
        <v>4375001</v>
      </c>
      <c r="M4536" s="6">
        <v>19.240231000000001</v>
      </c>
      <c r="AB4536" s="8" t="s">
        <v>5282</v>
      </c>
      <c r="AG4536">
        <v>-8.1209999999999997E-3</v>
      </c>
    </row>
    <row r="4537" spans="1:33" x14ac:dyDescent="0.25">
      <c r="A4537" t="s">
        <v>5187</v>
      </c>
      <c r="B4537" t="s">
        <v>7451</v>
      </c>
      <c r="C4537" t="s">
        <v>7451</v>
      </c>
      <c r="G4537" s="1">
        <v>-5351.1468346791353</v>
      </c>
      <c r="H4537" s="1">
        <v>2.683964398162E-2</v>
      </c>
      <c r="K4537" s="4">
        <v>84176030.480000004</v>
      </c>
      <c r="L4537" s="5">
        <v>4375001</v>
      </c>
      <c r="M4537" s="6">
        <v>19.240231000000001</v>
      </c>
      <c r="AB4537" s="8" t="s">
        <v>5282</v>
      </c>
      <c r="AG4537">
        <v>-8.1209999999999997E-3</v>
      </c>
    </row>
    <row r="4538" spans="1:33" x14ac:dyDescent="0.25">
      <c r="A4538" t="s">
        <v>5187</v>
      </c>
      <c r="B4538" t="s">
        <v>7452</v>
      </c>
      <c r="C4538" t="s">
        <v>7452</v>
      </c>
      <c r="G4538" s="1">
        <v>-5427.7860158256017</v>
      </c>
      <c r="H4538" s="1">
        <v>2.60481483915459E-2</v>
      </c>
      <c r="K4538" s="4">
        <v>84176030.480000004</v>
      </c>
      <c r="L4538" s="5">
        <v>4375001</v>
      </c>
      <c r="M4538" s="6">
        <v>19.240231000000001</v>
      </c>
      <c r="AB4538" s="8" t="s">
        <v>5282</v>
      </c>
      <c r="AG4538">
        <v>-8.1209999999999997E-3</v>
      </c>
    </row>
    <row r="4539" spans="1:33" x14ac:dyDescent="0.25">
      <c r="A4539" t="s">
        <v>5187</v>
      </c>
      <c r="B4539" t="s">
        <v>7453</v>
      </c>
      <c r="C4539" t="s">
        <v>7453</v>
      </c>
      <c r="G4539" s="1">
        <v>-5632.3242355069806</v>
      </c>
      <c r="H4539" s="1">
        <v>2.5879052679548702E-2</v>
      </c>
      <c r="K4539" s="4">
        <v>84176030.480000004</v>
      </c>
      <c r="L4539" s="5">
        <v>4375001</v>
      </c>
      <c r="M4539" s="6">
        <v>19.240231000000001</v>
      </c>
      <c r="AB4539" s="8" t="s">
        <v>5282</v>
      </c>
      <c r="AG4539">
        <v>-8.1209999999999997E-3</v>
      </c>
    </row>
    <row r="4540" spans="1:33" x14ac:dyDescent="0.25">
      <c r="A4540" t="s">
        <v>5187</v>
      </c>
      <c r="B4540" t="s">
        <v>7454</v>
      </c>
      <c r="C4540" t="s">
        <v>7454</v>
      </c>
      <c r="G4540" s="1">
        <v>-5154.3752348246171</v>
      </c>
      <c r="H4540" s="1">
        <v>2.5680093408971299E-2</v>
      </c>
      <c r="K4540" s="4">
        <v>84176030.480000004</v>
      </c>
      <c r="L4540" s="5">
        <v>4375001</v>
      </c>
      <c r="M4540" s="6">
        <v>19.240231000000001</v>
      </c>
      <c r="AB4540" s="8" t="s">
        <v>5282</v>
      </c>
      <c r="AG4540">
        <v>-8.1209999999999997E-3</v>
      </c>
    </row>
    <row r="4541" spans="1:33" x14ac:dyDescent="0.25">
      <c r="A4541" t="s">
        <v>5187</v>
      </c>
      <c r="B4541" t="s">
        <v>7455</v>
      </c>
      <c r="C4541" t="s">
        <v>7455</v>
      </c>
      <c r="G4541" s="1">
        <v>-5458.6559097699319</v>
      </c>
      <c r="H4541" s="1">
        <v>2.5312497746403501E-2</v>
      </c>
      <c r="K4541" s="4">
        <v>84176030.480000004</v>
      </c>
      <c r="L4541" s="5">
        <v>4375001</v>
      </c>
      <c r="M4541" s="6">
        <v>19.240231000000001</v>
      </c>
      <c r="AB4541" s="8" t="s">
        <v>5282</v>
      </c>
      <c r="AG4541">
        <v>-8.1209999999999997E-3</v>
      </c>
    </row>
    <row r="4542" spans="1:33" x14ac:dyDescent="0.25">
      <c r="A4542" t="s">
        <v>5187</v>
      </c>
      <c r="B4542" t="s">
        <v>7456</v>
      </c>
      <c r="C4542" t="s">
        <v>7456</v>
      </c>
      <c r="G4542" s="1">
        <v>-5563.2458329927313</v>
      </c>
      <c r="K4542" s="4">
        <v>84176030.480000004</v>
      </c>
      <c r="L4542" s="5">
        <v>4375001</v>
      </c>
      <c r="M4542" s="6">
        <v>19.240231000000001</v>
      </c>
      <c r="AB4542" s="8" t="s">
        <v>5282</v>
      </c>
      <c r="AG4542">
        <v>-8.1209999999999997E-3</v>
      </c>
    </row>
    <row r="4543" spans="1:33" x14ac:dyDescent="0.25">
      <c r="A4543" t="s">
        <v>5187</v>
      </c>
      <c r="B4543" t="s">
        <v>7457</v>
      </c>
      <c r="C4543" t="s">
        <v>7457</v>
      </c>
      <c r="G4543" s="1">
        <v>-5421.1850576641809</v>
      </c>
      <c r="H4543" s="1">
        <v>2.5225557006615499E-2</v>
      </c>
      <c r="K4543" s="4">
        <v>84176030.480000004</v>
      </c>
      <c r="L4543" s="5">
        <v>4375001</v>
      </c>
      <c r="M4543" s="6">
        <v>19.240231000000001</v>
      </c>
      <c r="AB4543" s="8" t="s">
        <v>5282</v>
      </c>
      <c r="AG4543">
        <v>-8.1209999999999997E-3</v>
      </c>
    </row>
    <row r="4544" spans="1:33" x14ac:dyDescent="0.25">
      <c r="A4544" t="s">
        <v>5187</v>
      </c>
      <c r="B4544" t="s">
        <v>7458</v>
      </c>
      <c r="C4544" t="s">
        <v>7458</v>
      </c>
      <c r="G4544" s="1">
        <v>-5496.1612117787963</v>
      </c>
      <c r="H4544" s="1">
        <v>2.5177762807488398E-2</v>
      </c>
      <c r="K4544" s="4">
        <v>84176030.480000004</v>
      </c>
      <c r="L4544" s="5">
        <v>4375001</v>
      </c>
      <c r="M4544" s="6">
        <v>19.240231000000001</v>
      </c>
      <c r="AB4544" s="8" t="s">
        <v>5282</v>
      </c>
      <c r="AG4544">
        <v>-8.1209999999999997E-3</v>
      </c>
    </row>
    <row r="4545" spans="1:33" x14ac:dyDescent="0.25">
      <c r="A4545" t="s">
        <v>5187</v>
      </c>
      <c r="B4545" t="s">
        <v>7459</v>
      </c>
      <c r="C4545" t="s">
        <v>7459</v>
      </c>
      <c r="G4545" s="1">
        <v>-5383.0597309726036</v>
      </c>
      <c r="H4545" s="1">
        <v>2.4437705335348298E-2</v>
      </c>
      <c r="K4545" s="4">
        <v>84176030.480000004</v>
      </c>
      <c r="L4545" s="5">
        <v>4375001</v>
      </c>
      <c r="M4545" s="6">
        <v>19.240231000000001</v>
      </c>
      <c r="AB4545" s="8" t="s">
        <v>5282</v>
      </c>
      <c r="AG4545">
        <v>-8.1209999999999997E-3</v>
      </c>
    </row>
    <row r="4546" spans="1:33" x14ac:dyDescent="0.25">
      <c r="A4546" t="s">
        <v>5187</v>
      </c>
      <c r="B4546" t="s">
        <v>7460</v>
      </c>
      <c r="C4546" t="s">
        <v>7460</v>
      </c>
      <c r="G4546" s="1">
        <v>-5168.7425495275702</v>
      </c>
      <c r="H4546" s="1">
        <v>2.4354744292535601E-2</v>
      </c>
      <c r="K4546" s="4">
        <v>84176030.480000004</v>
      </c>
      <c r="L4546" s="5">
        <v>4375001</v>
      </c>
      <c r="M4546" s="6">
        <v>19.240231000000001</v>
      </c>
      <c r="AB4546" s="8" t="s">
        <v>5282</v>
      </c>
      <c r="AG4546">
        <v>-8.1209999999999997E-3</v>
      </c>
    </row>
    <row r="4547" spans="1:33" x14ac:dyDescent="0.25">
      <c r="A4547" t="s">
        <v>5187</v>
      </c>
      <c r="B4547" t="s">
        <v>7461</v>
      </c>
      <c r="C4547" t="s">
        <v>7461</v>
      </c>
      <c r="G4547" s="1">
        <v>-5394.4207983901806</v>
      </c>
      <c r="H4547" s="1">
        <v>2.40383284971608E-2</v>
      </c>
      <c r="K4547" s="4">
        <v>84176030.480000004</v>
      </c>
      <c r="L4547" s="5">
        <v>4375001</v>
      </c>
      <c r="M4547" s="6">
        <v>19.240231000000001</v>
      </c>
      <c r="AB4547" s="8" t="s">
        <v>5282</v>
      </c>
      <c r="AG4547">
        <v>-8.1209999999999997E-3</v>
      </c>
    </row>
    <row r="4548" spans="1:33" x14ac:dyDescent="0.25">
      <c r="A4548" t="s">
        <v>5187</v>
      </c>
      <c r="B4548" t="s">
        <v>7462</v>
      </c>
      <c r="C4548" t="s">
        <v>7462</v>
      </c>
      <c r="G4548" s="1">
        <v>-5308.4279476601487</v>
      </c>
      <c r="H4548" s="1">
        <v>2.40131470568106E-2</v>
      </c>
      <c r="K4548" s="4">
        <v>84176030.480000004</v>
      </c>
      <c r="L4548" s="5">
        <v>4375001</v>
      </c>
      <c r="M4548" s="6">
        <v>19.240231000000001</v>
      </c>
      <c r="AB4548" s="8" t="s">
        <v>5282</v>
      </c>
      <c r="AG4548">
        <v>-8.1209999999999997E-3</v>
      </c>
    </row>
    <row r="4549" spans="1:33" x14ac:dyDescent="0.25">
      <c r="A4549" t="s">
        <v>5187</v>
      </c>
      <c r="B4549" t="s">
        <v>7463</v>
      </c>
      <c r="C4549" t="s">
        <v>7463</v>
      </c>
      <c r="G4549" s="1">
        <v>-5103.635942095988</v>
      </c>
      <c r="H4549" s="1">
        <v>2.3904732513585599E-2</v>
      </c>
      <c r="K4549" s="4">
        <v>84176030.480000004</v>
      </c>
      <c r="L4549" s="5">
        <v>4375001</v>
      </c>
      <c r="M4549" s="6">
        <v>19.240231000000001</v>
      </c>
      <c r="AB4549" s="8" t="s">
        <v>5282</v>
      </c>
      <c r="AG4549">
        <v>-8.1209999999999997E-3</v>
      </c>
    </row>
    <row r="4550" spans="1:33" x14ac:dyDescent="0.25">
      <c r="A4550" t="s">
        <v>5187</v>
      </c>
      <c r="B4550" t="s">
        <v>7464</v>
      </c>
      <c r="C4550" t="s">
        <v>7464</v>
      </c>
      <c r="G4550" s="1">
        <v>-5314.086174390869</v>
      </c>
      <c r="H4550" s="1">
        <v>2.3519253920152298E-2</v>
      </c>
      <c r="K4550" s="4">
        <v>84176030.480000004</v>
      </c>
      <c r="L4550" s="5">
        <v>4375001</v>
      </c>
      <c r="M4550" s="6">
        <v>19.240231000000001</v>
      </c>
      <c r="AB4550" s="8" t="s">
        <v>5282</v>
      </c>
      <c r="AG4550">
        <v>-8.1209999999999997E-3</v>
      </c>
    </row>
    <row r="4551" spans="1:33" x14ac:dyDescent="0.25">
      <c r="A4551" t="s">
        <v>5187</v>
      </c>
      <c r="B4551" t="s">
        <v>7465</v>
      </c>
      <c r="C4551" t="s">
        <v>7465</v>
      </c>
      <c r="G4551" s="1">
        <v>-5389.5268315778922</v>
      </c>
      <c r="H4551" s="1">
        <v>2.2773729380207899E-2</v>
      </c>
      <c r="K4551" s="4">
        <v>84176030.480000004</v>
      </c>
      <c r="L4551" s="5">
        <v>4375001</v>
      </c>
      <c r="M4551" s="6">
        <v>19.240231000000001</v>
      </c>
      <c r="AB4551" s="8" t="s">
        <v>5282</v>
      </c>
      <c r="AG4551">
        <v>-8.1209999999999997E-3</v>
      </c>
    </row>
    <row r="4552" spans="1:33" x14ac:dyDescent="0.25">
      <c r="A4552" t="s">
        <v>5187</v>
      </c>
      <c r="B4552" t="s">
        <v>7466</v>
      </c>
      <c r="C4552" t="s">
        <v>7466</v>
      </c>
      <c r="G4552" s="1">
        <v>-5511.482543350734</v>
      </c>
      <c r="H4552" s="1">
        <v>2.3171003188302501E-2</v>
      </c>
      <c r="K4552" s="4">
        <v>84176030.480000004</v>
      </c>
      <c r="L4552" s="5">
        <v>4375001</v>
      </c>
      <c r="M4552" s="6">
        <v>19.240231000000001</v>
      </c>
      <c r="AB4552" s="8" t="s">
        <v>5282</v>
      </c>
      <c r="AG4552">
        <v>-8.1209999999999997E-3</v>
      </c>
    </row>
    <row r="4553" spans="1:33" x14ac:dyDescent="0.25">
      <c r="A4553" t="s">
        <v>5187</v>
      </c>
      <c r="B4553" t="s">
        <v>7467</v>
      </c>
      <c r="C4553" t="s">
        <v>7467</v>
      </c>
      <c r="G4553" s="1">
        <v>-5120.1485054735922</v>
      </c>
      <c r="H4553" s="1">
        <v>2.2694215987425902E-2</v>
      </c>
      <c r="K4553" s="4">
        <v>84176030.480000004</v>
      </c>
      <c r="L4553" s="5">
        <v>4375001</v>
      </c>
      <c r="M4553" s="6">
        <v>19.240231000000001</v>
      </c>
      <c r="AB4553" s="8" t="s">
        <v>5282</v>
      </c>
      <c r="AG4553">
        <v>-8.1209999999999997E-3</v>
      </c>
    </row>
    <row r="4554" spans="1:33" x14ac:dyDescent="0.25">
      <c r="A4554" t="s">
        <v>5187</v>
      </c>
      <c r="B4554" t="s">
        <v>7468</v>
      </c>
      <c r="C4554" t="s">
        <v>7468</v>
      </c>
      <c r="G4554" s="1">
        <v>-5590.8913422259129</v>
      </c>
      <c r="H4554" s="1">
        <v>2.23981293363891E-2</v>
      </c>
      <c r="K4554" s="4">
        <v>84176030.480000004</v>
      </c>
      <c r="L4554" s="5">
        <v>4375001</v>
      </c>
      <c r="M4554" s="6">
        <v>19.240231000000001</v>
      </c>
      <c r="AB4554" s="8" t="s">
        <v>5282</v>
      </c>
      <c r="AG4554">
        <v>-8.1209999999999997E-3</v>
      </c>
    </row>
    <row r="4555" spans="1:33" x14ac:dyDescent="0.25">
      <c r="A4555" t="s">
        <v>5187</v>
      </c>
      <c r="B4555" t="s">
        <v>7469</v>
      </c>
      <c r="C4555" t="s">
        <v>7469</v>
      </c>
      <c r="G4555" s="1">
        <v>-5167.5061534055467</v>
      </c>
      <c r="H4555" s="1">
        <v>2.2380156715838699E-2</v>
      </c>
      <c r="K4555" s="4">
        <v>84176030.480000004</v>
      </c>
      <c r="L4555" s="5">
        <v>4375001</v>
      </c>
      <c r="M4555" s="6">
        <v>19.240231000000001</v>
      </c>
      <c r="AB4555" s="8" t="s">
        <v>5282</v>
      </c>
      <c r="AG4555">
        <v>-8.1209999999999997E-3</v>
      </c>
    </row>
    <row r="4556" spans="1:33" x14ac:dyDescent="0.25">
      <c r="A4556" t="s">
        <v>5187</v>
      </c>
      <c r="B4556" t="s">
        <v>7470</v>
      </c>
      <c r="C4556" t="s">
        <v>7470</v>
      </c>
      <c r="G4556" s="1">
        <v>-5419.7719346738759</v>
      </c>
      <c r="H4556" s="1">
        <v>2.1834928758318599E-2</v>
      </c>
      <c r="K4556" s="4">
        <v>84176030.480000004</v>
      </c>
      <c r="L4556" s="5">
        <v>4375001</v>
      </c>
      <c r="M4556" s="6">
        <v>19.240231000000001</v>
      </c>
      <c r="AB4556" s="8" t="s">
        <v>5282</v>
      </c>
      <c r="AG4556">
        <v>-8.1209999999999997E-3</v>
      </c>
    </row>
    <row r="4557" spans="1:33" x14ac:dyDescent="0.25">
      <c r="A4557" t="s">
        <v>5187</v>
      </c>
      <c r="B4557" t="s">
        <v>7471</v>
      </c>
      <c r="C4557" t="s">
        <v>7471</v>
      </c>
      <c r="G4557" s="1">
        <v>-5522.6564632646259</v>
      </c>
      <c r="K4557" s="4">
        <v>84176030.480000004</v>
      </c>
      <c r="L4557" s="5">
        <v>4375001</v>
      </c>
      <c r="M4557" s="6">
        <v>19.240231000000001</v>
      </c>
      <c r="AB4557" s="8" t="s">
        <v>5282</v>
      </c>
      <c r="AG4557">
        <v>-8.1209999999999997E-3</v>
      </c>
    </row>
    <row r="4558" spans="1:33" x14ac:dyDescent="0.25">
      <c r="A4558" t="s">
        <v>5187</v>
      </c>
      <c r="B4558" t="s">
        <v>7472</v>
      </c>
      <c r="C4558" t="s">
        <v>7472</v>
      </c>
      <c r="G4558" s="1">
        <v>-5382.7159012118336</v>
      </c>
      <c r="H4558" s="1">
        <v>2.1751007572328899E-2</v>
      </c>
      <c r="K4558" s="4">
        <v>84176030.480000004</v>
      </c>
      <c r="L4558" s="5">
        <v>4375001</v>
      </c>
      <c r="M4558" s="6">
        <v>19.240231000000001</v>
      </c>
      <c r="AB4558" s="8" t="s">
        <v>5282</v>
      </c>
      <c r="AG4558">
        <v>-8.1209999999999997E-3</v>
      </c>
    </row>
    <row r="4559" spans="1:33" x14ac:dyDescent="0.25">
      <c r="A4559" t="s">
        <v>5187</v>
      </c>
      <c r="B4559" t="s">
        <v>7473</v>
      </c>
      <c r="C4559" t="s">
        <v>7473</v>
      </c>
      <c r="G4559" s="1">
        <v>-5456.694479724023</v>
      </c>
      <c r="H4559" s="1">
        <v>2.1658953435642701E-2</v>
      </c>
      <c r="K4559" s="4">
        <v>84176030.480000004</v>
      </c>
      <c r="L4559" s="5">
        <v>4375001</v>
      </c>
      <c r="M4559" s="6">
        <v>19.240231000000001</v>
      </c>
      <c r="AB4559" s="8" t="s">
        <v>5282</v>
      </c>
      <c r="AG4559">
        <v>-8.1209999999999997E-3</v>
      </c>
    </row>
    <row r="4560" spans="1:33" x14ac:dyDescent="0.25">
      <c r="A4560" t="s">
        <v>5187</v>
      </c>
      <c r="B4560" t="s">
        <v>7474</v>
      </c>
      <c r="C4560" t="s">
        <v>7474</v>
      </c>
      <c r="G4560" s="1">
        <v>-5325.0793828252854</v>
      </c>
      <c r="H4560" s="1">
        <v>2.2177942322835299E-2</v>
      </c>
      <c r="K4560" s="4">
        <v>84176030.480000004</v>
      </c>
      <c r="L4560" s="5">
        <v>4375001</v>
      </c>
      <c r="M4560" s="6">
        <v>19.240231000000001</v>
      </c>
      <c r="AB4560" s="8" t="s">
        <v>5282</v>
      </c>
      <c r="AG4560">
        <v>-8.1209999999999997E-3</v>
      </c>
    </row>
    <row r="4561" spans="1:33" x14ac:dyDescent="0.25">
      <c r="A4561" t="s">
        <v>5187</v>
      </c>
      <c r="B4561" t="s">
        <v>7475</v>
      </c>
      <c r="C4561" t="s">
        <v>7475</v>
      </c>
      <c r="G4561" s="1">
        <v>-5345.088052464479</v>
      </c>
      <c r="H4561" s="1">
        <v>2.1161430801238799E-2</v>
      </c>
      <c r="K4561" s="4">
        <v>84176030.480000004</v>
      </c>
      <c r="L4561" s="5">
        <v>4375001</v>
      </c>
      <c r="M4561" s="6">
        <v>19.240231000000001</v>
      </c>
      <c r="AB4561" s="8" t="s">
        <v>5282</v>
      </c>
      <c r="AG4561">
        <v>-8.1209999999999997E-3</v>
      </c>
    </row>
    <row r="4562" spans="1:33" x14ac:dyDescent="0.25">
      <c r="A4562" t="s">
        <v>5187</v>
      </c>
      <c r="B4562" t="s">
        <v>7476</v>
      </c>
      <c r="C4562" t="s">
        <v>7476</v>
      </c>
      <c r="G4562" s="1">
        <v>-5134.0870110404912</v>
      </c>
      <c r="H4562" s="1">
        <v>2.13075401054343E-2</v>
      </c>
      <c r="K4562" s="4">
        <v>84176030.480000004</v>
      </c>
      <c r="L4562" s="5">
        <v>4375001</v>
      </c>
      <c r="M4562" s="6">
        <v>19.240231000000001</v>
      </c>
      <c r="AB4562" s="8" t="s">
        <v>5282</v>
      </c>
      <c r="AG4562">
        <v>-8.1209999999999997E-3</v>
      </c>
    </row>
    <row r="4563" spans="1:33" x14ac:dyDescent="0.25">
      <c r="A4563" t="s">
        <v>5187</v>
      </c>
      <c r="B4563" t="s">
        <v>7477</v>
      </c>
      <c r="C4563" t="s">
        <v>7477</v>
      </c>
      <c r="G4563" s="1">
        <v>-5271.7467204564937</v>
      </c>
      <c r="H4563" s="1">
        <v>2.07012335831218E-2</v>
      </c>
      <c r="K4563" s="4">
        <v>84176030.480000004</v>
      </c>
      <c r="L4563" s="5">
        <v>4375001</v>
      </c>
      <c r="M4563" s="6">
        <v>19.240231000000001</v>
      </c>
      <c r="AB4563" s="8" t="s">
        <v>5282</v>
      </c>
      <c r="AG4563">
        <v>-8.1209999999999997E-3</v>
      </c>
    </row>
    <row r="4564" spans="1:33" x14ac:dyDescent="0.25">
      <c r="A4564" t="s">
        <v>5187</v>
      </c>
      <c r="B4564" t="s">
        <v>7478</v>
      </c>
      <c r="C4564" t="s">
        <v>7478</v>
      </c>
      <c r="G4564" s="1">
        <v>-5356.5332559408607</v>
      </c>
      <c r="H4564" s="1">
        <v>2.06379084543084E-2</v>
      </c>
      <c r="K4564" s="4">
        <v>84176030.480000004</v>
      </c>
      <c r="L4564" s="5">
        <v>4375001</v>
      </c>
      <c r="M4564" s="6">
        <v>19.240231000000001</v>
      </c>
      <c r="AB4564" s="8" t="s">
        <v>5282</v>
      </c>
      <c r="AG4564">
        <v>-8.1209999999999997E-3</v>
      </c>
    </row>
    <row r="4565" spans="1:33" x14ac:dyDescent="0.25">
      <c r="A4565" t="s">
        <v>5187</v>
      </c>
      <c r="B4565" t="s">
        <v>7479</v>
      </c>
      <c r="C4565" t="s">
        <v>7479</v>
      </c>
      <c r="G4565" s="1">
        <v>-5069.9072738378636</v>
      </c>
      <c r="H4565" s="1">
        <v>2.0947557227707199E-2</v>
      </c>
      <c r="K4565" s="4">
        <v>84176030.480000004</v>
      </c>
      <c r="L4565" s="5">
        <v>4375001</v>
      </c>
      <c r="M4565" s="6">
        <v>19.240231000000001</v>
      </c>
      <c r="AB4565" s="8" t="s">
        <v>5282</v>
      </c>
      <c r="AG4565">
        <v>-8.1209999999999997E-3</v>
      </c>
    </row>
    <row r="4566" spans="1:33" x14ac:dyDescent="0.25">
      <c r="A4566" t="s">
        <v>5187</v>
      </c>
      <c r="B4566" t="s">
        <v>7480</v>
      </c>
      <c r="C4566" t="s">
        <v>7480</v>
      </c>
      <c r="G4566" s="1">
        <v>-5277.4091939224054</v>
      </c>
      <c r="H4566" s="1">
        <v>2.0257058253267599E-2</v>
      </c>
      <c r="K4566" s="4">
        <v>84176030.480000004</v>
      </c>
      <c r="L4566" s="5">
        <v>4375001</v>
      </c>
      <c r="M4566" s="6">
        <v>19.240231000000001</v>
      </c>
      <c r="AB4566" s="8" t="s">
        <v>5282</v>
      </c>
      <c r="AG4566">
        <v>-8.1209999999999997E-3</v>
      </c>
    </row>
    <row r="4567" spans="1:33" x14ac:dyDescent="0.25">
      <c r="A4567" t="s">
        <v>5187</v>
      </c>
      <c r="B4567" t="s">
        <v>7481</v>
      </c>
      <c r="C4567" t="s">
        <v>7481</v>
      </c>
      <c r="G4567" s="1">
        <v>-5296.4949762056403</v>
      </c>
      <c r="H4567" s="1">
        <v>2.0470992039627201E-2</v>
      </c>
      <c r="K4567" s="4">
        <v>84176030.480000004</v>
      </c>
      <c r="L4567" s="5">
        <v>4375001</v>
      </c>
      <c r="M4567" s="6">
        <v>19.240231000000001</v>
      </c>
      <c r="AB4567" s="8" t="s">
        <v>5282</v>
      </c>
      <c r="AG4567">
        <v>-8.1209999999999997E-3</v>
      </c>
    </row>
    <row r="4568" spans="1:33" x14ac:dyDescent="0.25">
      <c r="A4568" t="s">
        <v>5187</v>
      </c>
      <c r="B4568" t="s">
        <v>7482</v>
      </c>
      <c r="C4568" t="s">
        <v>7482</v>
      </c>
      <c r="G4568" s="1">
        <v>-5351.6707461975384</v>
      </c>
      <c r="H4568" s="1">
        <v>1.95932933027036E-2</v>
      </c>
      <c r="K4568" s="4">
        <v>84176030.480000004</v>
      </c>
      <c r="L4568" s="5">
        <v>4375001</v>
      </c>
      <c r="M4568" s="6">
        <v>19.240231000000001</v>
      </c>
      <c r="AB4568" s="8" t="s">
        <v>5282</v>
      </c>
      <c r="AG4568">
        <v>-8.1209999999999997E-3</v>
      </c>
    </row>
    <row r="4569" spans="1:33" x14ac:dyDescent="0.25">
      <c r="A4569" t="s">
        <v>5187</v>
      </c>
      <c r="B4569" t="s">
        <v>7483</v>
      </c>
      <c r="C4569" t="s">
        <v>7483</v>
      </c>
      <c r="G4569" s="1">
        <v>-5086.2615626010356</v>
      </c>
      <c r="H4569" s="1">
        <v>1.9807960811290201E-2</v>
      </c>
      <c r="K4569" s="4">
        <v>84176030.480000004</v>
      </c>
      <c r="L4569" s="5">
        <v>4375001</v>
      </c>
      <c r="M4569" s="6">
        <v>19.240231000000001</v>
      </c>
      <c r="AB4569" s="8" t="s">
        <v>5282</v>
      </c>
      <c r="AG4569">
        <v>-8.1209999999999997E-3</v>
      </c>
    </row>
    <row r="4570" spans="1:33" x14ac:dyDescent="0.25">
      <c r="A4570" t="s">
        <v>5187</v>
      </c>
      <c r="B4570" t="s">
        <v>7484</v>
      </c>
      <c r="C4570" t="s">
        <v>7484</v>
      </c>
      <c r="G4570" s="1">
        <v>-5472.5151549912798</v>
      </c>
      <c r="H4570" s="1">
        <v>2.0178959970934399E-2</v>
      </c>
      <c r="K4570" s="4">
        <v>84176030.480000004</v>
      </c>
      <c r="L4570" s="5">
        <v>4375001</v>
      </c>
      <c r="M4570" s="6">
        <v>19.240231000000001</v>
      </c>
      <c r="AB4570" s="8" t="s">
        <v>5282</v>
      </c>
      <c r="AG4570">
        <v>-8.1209999999999997E-3</v>
      </c>
    </row>
    <row r="4571" spans="1:33" x14ac:dyDescent="0.25">
      <c r="A4571" t="s">
        <v>5187</v>
      </c>
      <c r="B4571" t="s">
        <v>7485</v>
      </c>
      <c r="C4571" t="s">
        <v>7485</v>
      </c>
      <c r="G4571" s="1">
        <v>-5206.6344931323101</v>
      </c>
      <c r="H4571" s="1">
        <v>2.0310829226423899E-2</v>
      </c>
      <c r="K4571" s="4">
        <v>84176030.480000004</v>
      </c>
      <c r="L4571" s="5">
        <v>4375001</v>
      </c>
      <c r="M4571" s="6">
        <v>19.240231000000001</v>
      </c>
      <c r="AB4571" s="8" t="s">
        <v>5282</v>
      </c>
      <c r="AG4571">
        <v>-8.1209999999999997E-3</v>
      </c>
    </row>
    <row r="4572" spans="1:33" x14ac:dyDescent="0.25">
      <c r="A4572" t="s">
        <v>5187</v>
      </c>
      <c r="B4572" t="s">
        <v>7486</v>
      </c>
      <c r="C4572" t="s">
        <v>7486</v>
      </c>
      <c r="G4572" s="1">
        <v>-5549.9139602760906</v>
      </c>
      <c r="H4572" s="1">
        <v>1.9007879325001701E-2</v>
      </c>
      <c r="K4572" s="4">
        <v>84176030.480000004</v>
      </c>
      <c r="L4572" s="5">
        <v>4375001</v>
      </c>
      <c r="M4572" s="6">
        <v>19.240231000000001</v>
      </c>
      <c r="AB4572" s="8" t="s">
        <v>5282</v>
      </c>
      <c r="AG4572">
        <v>-8.1209999999999997E-3</v>
      </c>
    </row>
    <row r="4573" spans="1:33" x14ac:dyDescent="0.25">
      <c r="A4573" t="s">
        <v>5187</v>
      </c>
      <c r="B4573" t="s">
        <v>7487</v>
      </c>
      <c r="C4573" t="s">
        <v>7487</v>
      </c>
      <c r="G4573" s="1">
        <v>-5133.0732124321057</v>
      </c>
      <c r="H4573" s="1">
        <v>1.9522202004928699E-2</v>
      </c>
      <c r="K4573" s="4">
        <v>84176030.480000004</v>
      </c>
      <c r="L4573" s="5">
        <v>4375001</v>
      </c>
      <c r="M4573" s="6">
        <v>19.240231000000001</v>
      </c>
      <c r="AB4573" s="8" t="s">
        <v>5282</v>
      </c>
      <c r="AG4573">
        <v>-8.1209999999999997E-3</v>
      </c>
    </row>
    <row r="4574" spans="1:33" x14ac:dyDescent="0.25">
      <c r="A4574" t="s">
        <v>5187</v>
      </c>
      <c r="B4574" t="s">
        <v>7488</v>
      </c>
      <c r="C4574" t="s">
        <v>7488</v>
      </c>
      <c r="G4574" s="1">
        <v>-5381.3019614706127</v>
      </c>
      <c r="H4574" s="1">
        <v>1.8383004903695401E-2</v>
      </c>
      <c r="K4574" s="4">
        <v>84176030.480000004</v>
      </c>
      <c r="L4574" s="5">
        <v>4375001</v>
      </c>
      <c r="M4574" s="6">
        <v>19.240231000000001</v>
      </c>
      <c r="AB4574" s="8" t="s">
        <v>5282</v>
      </c>
      <c r="AG4574">
        <v>-8.1209999999999997E-3</v>
      </c>
    </row>
    <row r="4575" spans="1:33" x14ac:dyDescent="0.25">
      <c r="A4575" t="s">
        <v>5187</v>
      </c>
      <c r="B4575" t="s">
        <v>7489</v>
      </c>
      <c r="C4575" t="s">
        <v>7489</v>
      </c>
      <c r="G4575" s="1">
        <v>-5344.6547669036499</v>
      </c>
      <c r="H4575" s="1">
        <v>1.8284391310240799E-2</v>
      </c>
      <c r="K4575" s="4">
        <v>84176030.480000004</v>
      </c>
      <c r="L4575" s="5">
        <v>4375001</v>
      </c>
      <c r="M4575" s="6">
        <v>19.240231000000001</v>
      </c>
      <c r="AB4575" s="8" t="s">
        <v>5282</v>
      </c>
      <c r="AG4575">
        <v>-8.1209999999999997E-3</v>
      </c>
    </row>
    <row r="4576" spans="1:33" x14ac:dyDescent="0.25">
      <c r="A4576" t="s">
        <v>5187</v>
      </c>
      <c r="B4576" t="s">
        <v>7490</v>
      </c>
      <c r="C4576" t="s">
        <v>7490</v>
      </c>
      <c r="G4576" s="1">
        <v>-5482.5096877424321</v>
      </c>
      <c r="K4576" s="4">
        <v>84176030.480000004</v>
      </c>
      <c r="L4576" s="5">
        <v>4375001</v>
      </c>
      <c r="M4576" s="6">
        <v>19.240231000000001</v>
      </c>
      <c r="AB4576" s="8" t="s">
        <v>5282</v>
      </c>
      <c r="AG4576">
        <v>-8.1209999999999997E-3</v>
      </c>
    </row>
    <row r="4577" spans="1:33" x14ac:dyDescent="0.25">
      <c r="A4577" t="s">
        <v>5187</v>
      </c>
      <c r="B4577" t="s">
        <v>7491</v>
      </c>
      <c r="C4577" t="s">
        <v>7491</v>
      </c>
      <c r="G4577" s="1">
        <v>-5417.6513293537391</v>
      </c>
      <c r="H4577" s="1">
        <v>1.81404739110737E-2</v>
      </c>
      <c r="K4577" s="4">
        <v>84176030.480000004</v>
      </c>
      <c r="L4577" s="5">
        <v>4375001</v>
      </c>
      <c r="M4577" s="6">
        <v>19.240231000000001</v>
      </c>
      <c r="AB4577" s="8" t="s">
        <v>5282</v>
      </c>
      <c r="AG4577">
        <v>-8.1209999999999997E-3</v>
      </c>
    </row>
    <row r="4578" spans="1:33" x14ac:dyDescent="0.25">
      <c r="A4578" t="s">
        <v>5187</v>
      </c>
      <c r="B4578" t="s">
        <v>7492</v>
      </c>
      <c r="C4578" t="s">
        <v>7492</v>
      </c>
      <c r="G4578" s="1">
        <v>-5288.3779858106845</v>
      </c>
      <c r="H4578" s="1">
        <v>1.9391322022080399E-2</v>
      </c>
      <c r="K4578" s="4">
        <v>84176030.480000004</v>
      </c>
      <c r="L4578" s="5">
        <v>4375001</v>
      </c>
      <c r="M4578" s="6">
        <v>19.240231000000001</v>
      </c>
      <c r="AB4578" s="8" t="s">
        <v>5282</v>
      </c>
      <c r="AG4578">
        <v>-8.1209999999999997E-3</v>
      </c>
    </row>
    <row r="4579" spans="1:33" x14ac:dyDescent="0.25">
      <c r="A4579" t="s">
        <v>5187</v>
      </c>
      <c r="B4579" t="s">
        <v>7493</v>
      </c>
      <c r="C4579" t="s">
        <v>7493</v>
      </c>
      <c r="G4579" s="1">
        <v>-5099.7788469110756</v>
      </c>
      <c r="H4579" s="1">
        <v>1.8364813027796099E-2</v>
      </c>
      <c r="K4579" s="4">
        <v>84176030.480000004</v>
      </c>
      <c r="L4579" s="5">
        <v>4375001</v>
      </c>
      <c r="M4579" s="6">
        <v>19.240231000000001</v>
      </c>
      <c r="AB4579" s="8" t="s">
        <v>5282</v>
      </c>
      <c r="AG4579">
        <v>-8.1209999999999997E-3</v>
      </c>
    </row>
    <row r="4580" spans="1:33" x14ac:dyDescent="0.25">
      <c r="A4580" t="s">
        <v>5187</v>
      </c>
      <c r="B4580" t="s">
        <v>7494</v>
      </c>
      <c r="C4580" t="s">
        <v>7494</v>
      </c>
      <c r="G4580" s="1">
        <v>-5307.516735319231</v>
      </c>
      <c r="H4580" s="1">
        <v>1.7989538093323001E-2</v>
      </c>
      <c r="K4580" s="4">
        <v>84176030.480000004</v>
      </c>
      <c r="L4580" s="5">
        <v>4375001</v>
      </c>
      <c r="M4580" s="6">
        <v>19.240231000000001</v>
      </c>
      <c r="AB4580" s="8" t="s">
        <v>5282</v>
      </c>
      <c r="AG4580">
        <v>-8.1209999999999997E-3</v>
      </c>
    </row>
    <row r="4581" spans="1:33" x14ac:dyDescent="0.25">
      <c r="A4581" t="s">
        <v>5187</v>
      </c>
      <c r="B4581" t="s">
        <v>7495</v>
      </c>
      <c r="C4581" t="s">
        <v>7495</v>
      </c>
      <c r="G4581" s="1">
        <v>-5036.5118607226314</v>
      </c>
      <c r="H4581" s="1">
        <v>1.8102027622382201E-2</v>
      </c>
      <c r="K4581" s="4">
        <v>84176030.480000004</v>
      </c>
      <c r="L4581" s="5">
        <v>4375001</v>
      </c>
      <c r="M4581" s="6">
        <v>19.240231000000001</v>
      </c>
      <c r="AB4581" s="8" t="s">
        <v>5282</v>
      </c>
      <c r="AG4581">
        <v>-8.1209999999999997E-3</v>
      </c>
    </row>
    <row r="4582" spans="1:33" x14ac:dyDescent="0.25">
      <c r="A4582" t="s">
        <v>5187</v>
      </c>
      <c r="B4582" t="s">
        <v>7496</v>
      </c>
      <c r="C4582" t="s">
        <v>7496</v>
      </c>
      <c r="G4582" s="1">
        <v>-5235.4443846251042</v>
      </c>
      <c r="H4582" s="1">
        <v>1.7459572279260701E-2</v>
      </c>
      <c r="K4582" s="4">
        <v>84176030.480000004</v>
      </c>
      <c r="L4582" s="5">
        <v>4375001</v>
      </c>
      <c r="M4582" s="6">
        <v>19.240231000000001</v>
      </c>
      <c r="AB4582" s="8" t="s">
        <v>5282</v>
      </c>
      <c r="AG4582">
        <v>-8.1209999999999997E-3</v>
      </c>
    </row>
    <row r="4583" spans="1:33" x14ac:dyDescent="0.25">
      <c r="A4583" t="s">
        <v>5187</v>
      </c>
      <c r="B4583" t="s">
        <v>7497</v>
      </c>
      <c r="C4583" t="s">
        <v>7497</v>
      </c>
      <c r="G4583" s="1">
        <v>-5319.0434691912033</v>
      </c>
      <c r="H4583" s="1">
        <v>1.7292079056982101E-2</v>
      </c>
      <c r="K4583" s="4">
        <v>84176030.480000004</v>
      </c>
      <c r="L4583" s="5">
        <v>4375001</v>
      </c>
      <c r="M4583" s="6">
        <v>19.240231000000001</v>
      </c>
      <c r="AB4583" s="8" t="s">
        <v>5282</v>
      </c>
      <c r="AG4583">
        <v>-8.1209999999999997E-3</v>
      </c>
    </row>
    <row r="4584" spans="1:33" x14ac:dyDescent="0.25">
      <c r="A4584" t="s">
        <v>5187</v>
      </c>
      <c r="B4584" t="s">
        <v>7498</v>
      </c>
      <c r="C4584" t="s">
        <v>7498</v>
      </c>
      <c r="G4584" s="1">
        <v>-5241.1106153035016</v>
      </c>
      <c r="H4584" s="1">
        <v>1.7081660287079199E-2</v>
      </c>
      <c r="K4584" s="4">
        <v>84176030.480000004</v>
      </c>
      <c r="L4584" s="5">
        <v>4375001</v>
      </c>
      <c r="M4584" s="6">
        <v>19.240231000000001</v>
      </c>
      <c r="AB4584" s="8" t="s">
        <v>5282</v>
      </c>
      <c r="AG4584">
        <v>-8.1209999999999997E-3</v>
      </c>
    </row>
    <row r="4585" spans="1:33" x14ac:dyDescent="0.25">
      <c r="A4585" t="s">
        <v>5187</v>
      </c>
      <c r="B4585" t="s">
        <v>7499</v>
      </c>
      <c r="C4585" t="s">
        <v>7499</v>
      </c>
      <c r="G4585" s="1">
        <v>-5259.8155794888371</v>
      </c>
      <c r="H4585" s="1">
        <v>1.7697864212737599E-2</v>
      </c>
      <c r="K4585" s="4">
        <v>84176030.480000004</v>
      </c>
      <c r="L4585" s="5">
        <v>4375001</v>
      </c>
      <c r="M4585" s="6">
        <v>19.240231000000001</v>
      </c>
      <c r="AB4585" s="8" t="s">
        <v>5282</v>
      </c>
      <c r="AG4585">
        <v>-8.1209999999999997E-3</v>
      </c>
    </row>
    <row r="4586" spans="1:33" x14ac:dyDescent="0.25">
      <c r="A4586" t="s">
        <v>5187</v>
      </c>
      <c r="B4586" t="s">
        <v>7500</v>
      </c>
      <c r="C4586" t="s">
        <v>7500</v>
      </c>
      <c r="G4586" s="1">
        <v>-5052.7099233967938</v>
      </c>
      <c r="H4586" s="1">
        <v>1.7050405547022199E-2</v>
      </c>
      <c r="K4586" s="4">
        <v>84176030.480000004</v>
      </c>
      <c r="L4586" s="5">
        <v>4375001</v>
      </c>
      <c r="M4586" s="6">
        <v>19.240231000000001</v>
      </c>
      <c r="AB4586" s="8" t="s">
        <v>5282</v>
      </c>
      <c r="AG4586">
        <v>-8.1209999999999997E-3</v>
      </c>
    </row>
    <row r="4587" spans="1:33" x14ac:dyDescent="0.25">
      <c r="A4587" t="s">
        <v>5187</v>
      </c>
      <c r="B4587" t="s">
        <v>7501</v>
      </c>
      <c r="C4587" t="s">
        <v>7501</v>
      </c>
      <c r="G4587" s="1">
        <v>-5171.381869142293</v>
      </c>
      <c r="H4587" s="1">
        <v>1.7637607771583699E-2</v>
      </c>
      <c r="K4587" s="4">
        <v>84176030.480000004</v>
      </c>
      <c r="L4587" s="5">
        <v>4375001</v>
      </c>
      <c r="M4587" s="6">
        <v>19.240231000000001</v>
      </c>
      <c r="AB4587" s="8" t="s">
        <v>5282</v>
      </c>
      <c r="AG4587">
        <v>-8.1209999999999997E-3</v>
      </c>
    </row>
    <row r="4588" spans="1:33" x14ac:dyDescent="0.25">
      <c r="A4588" t="s">
        <v>5187</v>
      </c>
      <c r="B4588" t="s">
        <v>7502</v>
      </c>
      <c r="C4588" t="s">
        <v>7502</v>
      </c>
      <c r="G4588" s="1">
        <v>-5314.2121167739224</v>
      </c>
      <c r="H4588" s="1">
        <v>1.6540179181191599E-2</v>
      </c>
      <c r="K4588" s="4">
        <v>84176030.480000004</v>
      </c>
      <c r="L4588" s="5">
        <v>4375001</v>
      </c>
      <c r="M4588" s="6">
        <v>19.240231000000001</v>
      </c>
      <c r="AB4588" s="8" t="s">
        <v>5282</v>
      </c>
      <c r="AG4588">
        <v>-8.1209999999999997E-3</v>
      </c>
    </row>
    <row r="4589" spans="1:33" x14ac:dyDescent="0.25">
      <c r="A4589" t="s">
        <v>5187</v>
      </c>
      <c r="B4589" t="s">
        <v>7503</v>
      </c>
      <c r="C4589" t="s">
        <v>7503</v>
      </c>
      <c r="G4589" s="1">
        <v>-5433.9595723779148</v>
      </c>
      <c r="H4589" s="1">
        <v>1.7341736263197498E-2</v>
      </c>
      <c r="K4589" s="4">
        <v>84176030.480000004</v>
      </c>
      <c r="L4589" s="5">
        <v>4375001</v>
      </c>
      <c r="M4589" s="6">
        <v>19.240231000000001</v>
      </c>
      <c r="AB4589" s="8" t="s">
        <v>5282</v>
      </c>
      <c r="AG4589">
        <v>-8.1209999999999997E-3</v>
      </c>
    </row>
    <row r="4590" spans="1:33" x14ac:dyDescent="0.25">
      <c r="A4590" t="s">
        <v>5187</v>
      </c>
      <c r="B4590" t="s">
        <v>7504</v>
      </c>
      <c r="C4590" t="s">
        <v>7504</v>
      </c>
      <c r="G4590" s="1">
        <v>-5098.9832868195617</v>
      </c>
      <c r="H4590" s="1">
        <v>1.6802166100835399E-2</v>
      </c>
      <c r="K4590" s="4">
        <v>84176030.480000004</v>
      </c>
      <c r="L4590" s="5">
        <v>4375001</v>
      </c>
      <c r="M4590" s="6">
        <v>19.240231000000001</v>
      </c>
      <c r="AB4590" s="8" t="s">
        <v>5282</v>
      </c>
      <c r="AG4590">
        <v>-8.1209999999999997E-3</v>
      </c>
    </row>
    <row r="4591" spans="1:33" x14ac:dyDescent="0.25">
      <c r="A4591" t="s">
        <v>5187</v>
      </c>
      <c r="B4591" t="s">
        <v>7505</v>
      </c>
      <c r="C4591" t="s">
        <v>7505</v>
      </c>
      <c r="G4591" s="1">
        <v>-5509.3854368840721</v>
      </c>
      <c r="H4591" s="1">
        <v>1.5740482663388899E-2</v>
      </c>
      <c r="K4591" s="4">
        <v>84176030.480000004</v>
      </c>
      <c r="L4591" s="5">
        <v>4375001</v>
      </c>
      <c r="M4591" s="6">
        <v>19.240231000000001</v>
      </c>
      <c r="AB4591" s="8" t="s">
        <v>5282</v>
      </c>
      <c r="AG4591">
        <v>-8.1209999999999997E-3</v>
      </c>
    </row>
    <row r="4592" spans="1:33" x14ac:dyDescent="0.25">
      <c r="A4592" t="s">
        <v>5187</v>
      </c>
      <c r="B4592" t="s">
        <v>7506</v>
      </c>
      <c r="C4592" t="s">
        <v>7506</v>
      </c>
      <c r="G4592" s="1">
        <v>-5343.2401337203546</v>
      </c>
      <c r="H4592" s="1">
        <v>1.49845559241659E-2</v>
      </c>
      <c r="K4592" s="4">
        <v>84176030.480000004</v>
      </c>
      <c r="L4592" s="5">
        <v>4375001</v>
      </c>
      <c r="M4592" s="6">
        <v>19.240231000000001</v>
      </c>
      <c r="AB4592" s="8" t="s">
        <v>5282</v>
      </c>
      <c r="AG4592">
        <v>-8.1209999999999997E-3</v>
      </c>
    </row>
    <row r="4593" spans="1:33" x14ac:dyDescent="0.25">
      <c r="A4593" t="s">
        <v>5187</v>
      </c>
      <c r="B4593" t="s">
        <v>7507</v>
      </c>
      <c r="C4593" t="s">
        <v>7507</v>
      </c>
      <c r="G4593" s="1">
        <v>-5306.9959048388046</v>
      </c>
      <c r="H4593" s="1">
        <v>1.4843964453971299E-2</v>
      </c>
      <c r="K4593" s="4">
        <v>84176030.480000004</v>
      </c>
      <c r="L4593" s="5">
        <v>4375001</v>
      </c>
      <c r="M4593" s="6">
        <v>19.240231000000001</v>
      </c>
      <c r="AB4593" s="8" t="s">
        <v>5282</v>
      </c>
      <c r="AG4593">
        <v>-8.1209999999999997E-3</v>
      </c>
    </row>
    <row r="4594" spans="1:33" x14ac:dyDescent="0.25">
      <c r="A4594" t="s">
        <v>5187</v>
      </c>
      <c r="B4594" t="s">
        <v>7508</v>
      </c>
      <c r="C4594" t="s">
        <v>7508</v>
      </c>
      <c r="G4594" s="1">
        <v>-5442.7990948955439</v>
      </c>
      <c r="K4594" s="4">
        <v>84176030.480000004</v>
      </c>
      <c r="L4594" s="5">
        <v>4375001</v>
      </c>
      <c r="M4594" s="6">
        <v>19.240231000000001</v>
      </c>
      <c r="AB4594" s="8" t="s">
        <v>5282</v>
      </c>
      <c r="AG4594">
        <v>-8.1209999999999997E-3</v>
      </c>
    </row>
    <row r="4595" spans="1:33" x14ac:dyDescent="0.25">
      <c r="A4595" t="s">
        <v>5187</v>
      </c>
      <c r="B4595" t="s">
        <v>7509</v>
      </c>
      <c r="C4595" t="s">
        <v>7509</v>
      </c>
      <c r="G4595" s="1">
        <v>-5252.0547142319274</v>
      </c>
      <c r="H4595" s="1">
        <v>1.6765370382772999E-2</v>
      </c>
      <c r="K4595" s="4">
        <v>84176030.480000004</v>
      </c>
      <c r="L4595" s="5">
        <v>4375001</v>
      </c>
      <c r="M4595" s="6">
        <v>19.240231000000001</v>
      </c>
      <c r="AB4595" s="8" t="s">
        <v>5282</v>
      </c>
      <c r="AG4595">
        <v>-8.1209999999999997E-3</v>
      </c>
    </row>
    <row r="4596" spans="1:33" x14ac:dyDescent="0.25">
      <c r="A4596" t="s">
        <v>5187</v>
      </c>
      <c r="B4596" t="s">
        <v>7510</v>
      </c>
      <c r="C4596" t="s">
        <v>7510</v>
      </c>
      <c r="G4596" s="1">
        <v>-5379.0257207571822</v>
      </c>
      <c r="H4596" s="1">
        <v>1.46255896555284E-2</v>
      </c>
      <c r="K4596" s="4">
        <v>84176030.480000004</v>
      </c>
      <c r="L4596" s="5">
        <v>4375001</v>
      </c>
      <c r="M4596" s="6">
        <v>19.240231000000001</v>
      </c>
      <c r="AB4596" s="8" t="s">
        <v>5282</v>
      </c>
      <c r="AG4596">
        <v>-8.1209999999999997E-3</v>
      </c>
    </row>
    <row r="4597" spans="1:33" x14ac:dyDescent="0.25">
      <c r="A4597" t="s">
        <v>5187</v>
      </c>
      <c r="B4597" t="s">
        <v>7511</v>
      </c>
      <c r="C4597" t="s">
        <v>7511</v>
      </c>
      <c r="G4597" s="1">
        <v>-5065.8134300003303</v>
      </c>
      <c r="H4597" s="1">
        <v>1.5560836344833601E-2</v>
      </c>
      <c r="K4597" s="4">
        <v>84176030.480000004</v>
      </c>
      <c r="L4597" s="5">
        <v>4375001</v>
      </c>
      <c r="M4597" s="6">
        <v>19.240231000000001</v>
      </c>
      <c r="AB4597" s="8" t="s">
        <v>5282</v>
      </c>
      <c r="AG4597">
        <v>-8.1209999999999997E-3</v>
      </c>
    </row>
    <row r="4598" spans="1:33" x14ac:dyDescent="0.25">
      <c r="A4598" t="s">
        <v>5187</v>
      </c>
      <c r="B4598" t="s">
        <v>7512</v>
      </c>
      <c r="C4598" t="s">
        <v>7512</v>
      </c>
      <c r="G4598" s="1">
        <v>-5270.3401708765796</v>
      </c>
      <c r="H4598" s="1">
        <v>1.4956462776137901E-2</v>
      </c>
      <c r="K4598" s="4">
        <v>84176030.480000004</v>
      </c>
      <c r="L4598" s="5">
        <v>4375001</v>
      </c>
      <c r="M4598" s="6">
        <v>19.240231000000001</v>
      </c>
      <c r="AB4598" s="8" t="s">
        <v>5282</v>
      </c>
      <c r="AG4598">
        <v>-8.1209999999999997E-3</v>
      </c>
    </row>
    <row r="4599" spans="1:33" x14ac:dyDescent="0.25">
      <c r="A4599" t="s">
        <v>5187</v>
      </c>
      <c r="B4599" t="s">
        <v>7513</v>
      </c>
      <c r="C4599" t="s">
        <v>7513</v>
      </c>
      <c r="G4599" s="1">
        <v>-5003.4453268755842</v>
      </c>
      <c r="H4599" s="1">
        <v>1.5400159023416999E-2</v>
      </c>
      <c r="K4599" s="4">
        <v>84176030.480000004</v>
      </c>
      <c r="L4599" s="5">
        <v>4375001</v>
      </c>
      <c r="M4599" s="6">
        <v>19.240231000000001</v>
      </c>
      <c r="AB4599" s="8" t="s">
        <v>5282</v>
      </c>
      <c r="AG4599">
        <v>-8.1209999999999997E-3</v>
      </c>
    </row>
    <row r="4600" spans="1:33" x14ac:dyDescent="0.25">
      <c r="A4600" t="s">
        <v>5187</v>
      </c>
      <c r="B4600" t="s">
        <v>7514</v>
      </c>
      <c r="C4600" t="s">
        <v>7514</v>
      </c>
      <c r="G4600" s="1">
        <v>-5199.5157398332103</v>
      </c>
      <c r="H4600" s="1">
        <v>1.4316440832243199E-2</v>
      </c>
      <c r="K4600" s="4">
        <v>84176030.480000004</v>
      </c>
      <c r="L4600" s="5">
        <v>4375001</v>
      </c>
      <c r="M4600" s="6">
        <v>19.240231000000001</v>
      </c>
      <c r="AB4600" s="8" t="s">
        <v>5282</v>
      </c>
      <c r="AG4600">
        <v>-8.1209999999999997E-3</v>
      </c>
    </row>
    <row r="4601" spans="1:33" x14ac:dyDescent="0.25">
      <c r="A4601" t="s">
        <v>5187</v>
      </c>
      <c r="B4601" t="s">
        <v>7515</v>
      </c>
      <c r="C4601" t="s">
        <v>7515</v>
      </c>
      <c r="G4601" s="1">
        <v>-5411.5093880554869</v>
      </c>
      <c r="H4601" s="1">
        <v>1.5673950335913799E-2</v>
      </c>
      <c r="K4601" s="4">
        <v>84176030.480000004</v>
      </c>
      <c r="L4601" s="5">
        <v>4375001</v>
      </c>
      <c r="M4601" s="6">
        <v>19.240231000000001</v>
      </c>
      <c r="AB4601" s="8" t="s">
        <v>5282</v>
      </c>
      <c r="AG4601">
        <v>-8.1209999999999997E-3</v>
      </c>
    </row>
    <row r="4602" spans="1:33" x14ac:dyDescent="0.25">
      <c r="A4602" t="s">
        <v>5187</v>
      </c>
      <c r="B4602" t="s">
        <v>7516</v>
      </c>
      <c r="C4602" t="s">
        <v>7516</v>
      </c>
      <c r="G4602" s="1">
        <v>-5281.9458898717176</v>
      </c>
      <c r="H4602" s="1">
        <v>1.40367534091077E-2</v>
      </c>
      <c r="K4602" s="4">
        <v>84176030.480000004</v>
      </c>
      <c r="L4602" s="5">
        <v>4375001</v>
      </c>
      <c r="M4602" s="6">
        <v>19.240231000000001</v>
      </c>
      <c r="AB4602" s="8" t="s">
        <v>5282</v>
      </c>
      <c r="AG4602">
        <v>-8.1209999999999997E-3</v>
      </c>
    </row>
    <row r="4603" spans="1:33" x14ac:dyDescent="0.25">
      <c r="A4603" t="s">
        <v>5187</v>
      </c>
      <c r="B4603" t="s">
        <v>7517</v>
      </c>
      <c r="C4603" t="s">
        <v>7517</v>
      </c>
      <c r="G4603" s="1">
        <v>-5205.1852510087001</v>
      </c>
      <c r="H4603" s="1">
        <v>1.4029999085591299E-2</v>
      </c>
      <c r="K4603" s="4">
        <v>84176030.480000004</v>
      </c>
      <c r="L4603" s="5">
        <v>4375001</v>
      </c>
      <c r="M4603" s="6">
        <v>19.240231000000001</v>
      </c>
      <c r="AB4603" s="8" t="s">
        <v>5282</v>
      </c>
      <c r="AG4603">
        <v>-8.1209999999999997E-3</v>
      </c>
    </row>
    <row r="4604" spans="1:33" x14ac:dyDescent="0.25">
      <c r="A4604" t="s">
        <v>5187</v>
      </c>
      <c r="B4604" t="s">
        <v>7518</v>
      </c>
      <c r="C4604" t="s">
        <v>7518</v>
      </c>
      <c r="G4604" s="1">
        <v>-5019.4891787349243</v>
      </c>
      <c r="H4604" s="1">
        <v>1.4455686674203E-2</v>
      </c>
      <c r="K4604" s="4">
        <v>84176030.480000004</v>
      </c>
      <c r="L4604" s="5">
        <v>4375001</v>
      </c>
      <c r="M4604" s="6">
        <v>19.240231000000001</v>
      </c>
      <c r="AB4604" s="8" t="s">
        <v>5282</v>
      </c>
      <c r="AG4604">
        <v>-8.1209999999999997E-3</v>
      </c>
    </row>
    <row r="4605" spans="1:33" x14ac:dyDescent="0.25">
      <c r="A4605" t="s">
        <v>5187</v>
      </c>
      <c r="B4605" t="s">
        <v>7519</v>
      </c>
      <c r="C4605" t="s">
        <v>7519</v>
      </c>
      <c r="G4605" s="1">
        <v>-5223.5158870030155</v>
      </c>
      <c r="H4605" s="1">
        <v>1.5104872194918901E-2</v>
      </c>
      <c r="K4605" s="4">
        <v>84176030.480000004</v>
      </c>
      <c r="L4605" s="5">
        <v>4375001</v>
      </c>
      <c r="M4605" s="6">
        <v>19.240231000000001</v>
      </c>
      <c r="AB4605" s="8" t="s">
        <v>5282</v>
      </c>
      <c r="AG4605">
        <v>-8.1209999999999997E-3</v>
      </c>
    </row>
    <row r="4606" spans="1:33" x14ac:dyDescent="0.25">
      <c r="A4606" t="s">
        <v>5187</v>
      </c>
      <c r="B4606" t="s">
        <v>7520</v>
      </c>
      <c r="C4606" t="s">
        <v>7520</v>
      </c>
      <c r="G4606" s="1">
        <v>-5136.4860649107986</v>
      </c>
      <c r="H4606" s="1">
        <v>1.5138006962262199E-2</v>
      </c>
      <c r="K4606" s="4">
        <v>84176030.480000004</v>
      </c>
      <c r="L4606" s="5">
        <v>4375001</v>
      </c>
      <c r="M4606" s="6">
        <v>19.240231000000001</v>
      </c>
      <c r="AB4606" s="8" t="s">
        <v>5282</v>
      </c>
      <c r="AG4606">
        <v>-8.1209999999999997E-3</v>
      </c>
    </row>
    <row r="4607" spans="1:33" x14ac:dyDescent="0.25">
      <c r="A4607" t="s">
        <v>5187</v>
      </c>
      <c r="B4607" t="s">
        <v>7521</v>
      </c>
      <c r="C4607" t="s">
        <v>7521</v>
      </c>
      <c r="G4607" s="1">
        <v>-5277.1453987945843</v>
      </c>
      <c r="H4607" s="1">
        <v>1.3662825225399401E-2</v>
      </c>
      <c r="K4607" s="4">
        <v>84176030.480000004</v>
      </c>
      <c r="L4607" s="5">
        <v>4375001</v>
      </c>
      <c r="M4607" s="6">
        <v>19.240231000000001</v>
      </c>
      <c r="AB4607" s="8" t="s">
        <v>5282</v>
      </c>
      <c r="AG4607">
        <v>-8.1209999999999997E-3</v>
      </c>
    </row>
    <row r="4608" spans="1:33" x14ac:dyDescent="0.25">
      <c r="A4608" t="s">
        <v>5187</v>
      </c>
      <c r="B4608" t="s">
        <v>7522</v>
      </c>
      <c r="C4608" t="s">
        <v>7522</v>
      </c>
      <c r="G4608" s="1">
        <v>-5395.8100132905984</v>
      </c>
      <c r="H4608" s="1">
        <v>1.46939548800034E-2</v>
      </c>
      <c r="K4608" s="4">
        <v>84176030.480000004</v>
      </c>
      <c r="L4608" s="5">
        <v>4375001</v>
      </c>
      <c r="M4608" s="6">
        <v>19.240231000000001</v>
      </c>
      <c r="AB4608" s="8" t="s">
        <v>5282</v>
      </c>
      <c r="AG4608">
        <v>-8.1209999999999997E-3</v>
      </c>
    </row>
    <row r="4609" spans="1:33" x14ac:dyDescent="0.25">
      <c r="A4609" t="s">
        <v>5187</v>
      </c>
      <c r="B4609" t="s">
        <v>7523</v>
      </c>
      <c r="C4609" t="s">
        <v>7523</v>
      </c>
      <c r="G4609" s="1">
        <v>-5065.2318355666184</v>
      </c>
      <c r="H4609" s="1">
        <v>1.42533020174414E-2</v>
      </c>
      <c r="K4609" s="4">
        <v>84176030.480000004</v>
      </c>
      <c r="L4609" s="5">
        <v>4375001</v>
      </c>
      <c r="M4609" s="6">
        <v>19.240231000000001</v>
      </c>
      <c r="AB4609" s="8" t="s">
        <v>5282</v>
      </c>
      <c r="AG4609">
        <v>-8.1209999999999997E-3</v>
      </c>
    </row>
    <row r="4610" spans="1:33" x14ac:dyDescent="0.25">
      <c r="A4610" t="s">
        <v>5187</v>
      </c>
      <c r="B4610" t="s">
        <v>7524</v>
      </c>
      <c r="C4610" t="s">
        <v>7524</v>
      </c>
      <c r="G4610" s="1">
        <v>-5469.2992402896862</v>
      </c>
      <c r="H4610" s="1">
        <v>1.26621366840217E-2</v>
      </c>
      <c r="K4610" s="4">
        <v>84176030.480000004</v>
      </c>
      <c r="L4610" s="5">
        <v>4375001</v>
      </c>
      <c r="M4610" s="6">
        <v>19.240231000000001</v>
      </c>
      <c r="AB4610" s="8" t="s">
        <v>5282</v>
      </c>
      <c r="AG4610">
        <v>-8.1209999999999997E-3</v>
      </c>
    </row>
    <row r="4611" spans="1:33" x14ac:dyDescent="0.25">
      <c r="A4611" t="s">
        <v>5187</v>
      </c>
      <c r="B4611" t="s">
        <v>7525</v>
      </c>
      <c r="C4611" t="s">
        <v>7525</v>
      </c>
      <c r="G4611" s="1">
        <v>-5305.5806981742189</v>
      </c>
      <c r="H4611" s="1">
        <v>1.1704377314831999E-2</v>
      </c>
      <c r="K4611" s="4">
        <v>84176030.480000004</v>
      </c>
      <c r="L4611" s="5">
        <v>4375001</v>
      </c>
      <c r="M4611" s="6">
        <v>19.240231000000001</v>
      </c>
      <c r="AB4611" s="8" t="s">
        <v>5282</v>
      </c>
      <c r="AG4611">
        <v>-8.1209999999999997E-3</v>
      </c>
    </row>
    <row r="4612" spans="1:33" x14ac:dyDescent="0.25">
      <c r="A4612" t="s">
        <v>5187</v>
      </c>
      <c r="B4612" t="s">
        <v>7526</v>
      </c>
      <c r="C4612" t="s">
        <v>7526</v>
      </c>
      <c r="G4612" s="1">
        <v>-5269.7336660462033</v>
      </c>
      <c r="H4612" s="1">
        <v>1.14812698046986E-2</v>
      </c>
      <c r="K4612" s="4">
        <v>84176030.480000004</v>
      </c>
      <c r="L4612" s="5">
        <v>4375001</v>
      </c>
      <c r="M4612" s="6">
        <v>19.240231000000001</v>
      </c>
      <c r="AB4612" s="8" t="s">
        <v>5282</v>
      </c>
      <c r="AG4612">
        <v>-8.1209999999999997E-3</v>
      </c>
    </row>
    <row r="4613" spans="1:33" x14ac:dyDescent="0.25">
      <c r="A4613" t="s">
        <v>5187</v>
      </c>
      <c r="B4613" t="s">
        <v>7527</v>
      </c>
      <c r="C4613" t="s">
        <v>7527</v>
      </c>
      <c r="G4613" s="1">
        <v>-5216.1043915608589</v>
      </c>
      <c r="H4613" s="1">
        <v>1.43268715615631E-2</v>
      </c>
      <c r="K4613" s="4">
        <v>84176030.480000004</v>
      </c>
      <c r="L4613" s="5">
        <v>4375001</v>
      </c>
      <c r="M4613" s="6">
        <v>19.240231000000001</v>
      </c>
      <c r="AB4613" s="8" t="s">
        <v>5282</v>
      </c>
      <c r="AG4613">
        <v>-8.1209999999999997E-3</v>
      </c>
    </row>
    <row r="4614" spans="1:33" x14ac:dyDescent="0.25">
      <c r="A4614" t="s">
        <v>5187</v>
      </c>
      <c r="B4614" t="s">
        <v>7528</v>
      </c>
      <c r="C4614" t="s">
        <v>7528</v>
      </c>
      <c r="G4614" s="1">
        <v>-5032.186209957189</v>
      </c>
      <c r="H4614" s="1">
        <v>1.2938398643380099E-2</v>
      </c>
      <c r="K4614" s="4">
        <v>84176030.480000004</v>
      </c>
      <c r="L4614" s="5">
        <v>4375001</v>
      </c>
      <c r="M4614" s="6">
        <v>19.240231000000001</v>
      </c>
      <c r="AB4614" s="8" t="s">
        <v>5282</v>
      </c>
      <c r="AG4614">
        <v>-8.1209999999999997E-3</v>
      </c>
    </row>
    <row r="4615" spans="1:33" x14ac:dyDescent="0.25">
      <c r="A4615" t="s">
        <v>5187</v>
      </c>
      <c r="B4615" t="s">
        <v>7529</v>
      </c>
      <c r="C4615" t="s">
        <v>7529</v>
      </c>
      <c r="G4615" s="1">
        <v>-5403.5183888730417</v>
      </c>
      <c r="K4615" s="4">
        <v>84176030.480000004</v>
      </c>
      <c r="L4615" s="5">
        <v>4375001</v>
      </c>
      <c r="M4615" s="6">
        <v>19.240231000000001</v>
      </c>
      <c r="AB4615" s="8" t="s">
        <v>5282</v>
      </c>
      <c r="AG4615">
        <v>-8.1209999999999997E-3</v>
      </c>
    </row>
    <row r="4616" spans="1:33" x14ac:dyDescent="0.25">
      <c r="A4616" t="s">
        <v>5187</v>
      </c>
      <c r="B4616" t="s">
        <v>7530</v>
      </c>
      <c r="C4616" t="s">
        <v>7530</v>
      </c>
      <c r="G4616" s="1">
        <v>-5340.8117212960078</v>
      </c>
      <c r="H4616" s="1">
        <v>1.11360395286354E-2</v>
      </c>
      <c r="K4616" s="4">
        <v>84176030.480000004</v>
      </c>
      <c r="L4616" s="5">
        <v>4375001</v>
      </c>
      <c r="M4616" s="6">
        <v>19.240231000000001</v>
      </c>
      <c r="AB4616" s="8" t="s">
        <v>5282</v>
      </c>
      <c r="AG4616">
        <v>-8.1209999999999997E-3</v>
      </c>
    </row>
    <row r="4617" spans="1:33" x14ac:dyDescent="0.25">
      <c r="A4617" t="s">
        <v>5187</v>
      </c>
      <c r="B4617" t="s">
        <v>7531</v>
      </c>
      <c r="C4617" t="s">
        <v>7531</v>
      </c>
      <c r="G4617" s="1">
        <v>-4970.7033680098411</v>
      </c>
      <c r="H4617" s="1">
        <v>1.28806039017997E-2</v>
      </c>
      <c r="K4617" s="4">
        <v>84176030.480000004</v>
      </c>
      <c r="L4617" s="5">
        <v>4375001</v>
      </c>
      <c r="M4617" s="6">
        <v>19.240231000000001</v>
      </c>
      <c r="AB4617" s="8" t="s">
        <v>5282</v>
      </c>
      <c r="AG4617">
        <v>-8.1209999999999997E-3</v>
      </c>
    </row>
    <row r="4618" spans="1:33" x14ac:dyDescent="0.25">
      <c r="A4618" t="s">
        <v>5187</v>
      </c>
      <c r="B4618" t="s">
        <v>7532</v>
      </c>
      <c r="C4618" t="s">
        <v>7532</v>
      </c>
      <c r="G4618" s="1">
        <v>-5233.5528483479602</v>
      </c>
      <c r="H4618" s="1">
        <v>1.21249202802496E-2</v>
      </c>
      <c r="K4618" s="4">
        <v>84176030.480000004</v>
      </c>
      <c r="L4618" s="5">
        <v>4375001</v>
      </c>
      <c r="M4618" s="6">
        <v>19.240231000000001</v>
      </c>
      <c r="AB4618" s="8" t="s">
        <v>5282</v>
      </c>
      <c r="AG4618">
        <v>-8.1209999999999997E-3</v>
      </c>
    </row>
    <row r="4619" spans="1:33" x14ac:dyDescent="0.25">
      <c r="A4619" t="s">
        <v>5187</v>
      </c>
      <c r="B4619" t="s">
        <v>7533</v>
      </c>
      <c r="C4619" t="s">
        <v>7533</v>
      </c>
      <c r="G4619" s="1">
        <v>-5163.9556746619164</v>
      </c>
      <c r="H4619" s="1">
        <v>1.13448158993791E-2</v>
      </c>
      <c r="K4619" s="4">
        <v>84176030.480000004</v>
      </c>
      <c r="L4619" s="5">
        <v>4375001</v>
      </c>
      <c r="M4619" s="6">
        <v>19.240231000000001</v>
      </c>
      <c r="AB4619" s="8" t="s">
        <v>5282</v>
      </c>
      <c r="AG4619">
        <v>-8.1209999999999997E-3</v>
      </c>
    </row>
    <row r="4620" spans="1:33" x14ac:dyDescent="0.25">
      <c r="A4620" t="s">
        <v>5187</v>
      </c>
      <c r="B4620" t="s">
        <v>7534</v>
      </c>
      <c r="C4620" t="s">
        <v>7534</v>
      </c>
      <c r="G4620" s="1">
        <v>-5373.5506100372859</v>
      </c>
      <c r="H4620" s="1">
        <v>1.31128899520695E-2</v>
      </c>
      <c r="K4620" s="4">
        <v>84176030.480000004</v>
      </c>
      <c r="L4620" s="5">
        <v>4375001</v>
      </c>
      <c r="M4620" s="6">
        <v>19.240231000000001</v>
      </c>
      <c r="AB4620" s="8" t="s">
        <v>5282</v>
      </c>
      <c r="AG4620">
        <v>-8.1209999999999997E-3</v>
      </c>
    </row>
    <row r="4621" spans="1:33" x14ac:dyDescent="0.25">
      <c r="A4621" t="s">
        <v>5187</v>
      </c>
      <c r="B4621" t="s">
        <v>7535</v>
      </c>
      <c r="C4621" t="s">
        <v>7535</v>
      </c>
      <c r="G4621" s="1">
        <v>-5245.2350661171859</v>
      </c>
      <c r="H4621" s="1">
        <v>1.09489570739713E-2</v>
      </c>
      <c r="K4621" s="4">
        <v>84176030.480000004</v>
      </c>
      <c r="L4621" s="5">
        <v>4375001</v>
      </c>
      <c r="M4621" s="6">
        <v>19.240231000000001</v>
      </c>
      <c r="AB4621" s="8" t="s">
        <v>5282</v>
      </c>
      <c r="AG4621">
        <v>-8.1209999999999997E-3</v>
      </c>
    </row>
    <row r="4622" spans="1:33" x14ac:dyDescent="0.25">
      <c r="A4622" t="s">
        <v>5187</v>
      </c>
      <c r="B4622" t="s">
        <v>7536</v>
      </c>
      <c r="C4622" t="s">
        <v>7536</v>
      </c>
      <c r="G4622" s="1">
        <v>-4986.5949917249955</v>
      </c>
      <c r="H4622" s="1">
        <v>1.2060657075462E-2</v>
      </c>
      <c r="K4622" s="4">
        <v>84176030.480000004</v>
      </c>
      <c r="L4622" s="5">
        <v>4375001</v>
      </c>
      <c r="M4622" s="6">
        <v>19.240231000000001</v>
      </c>
      <c r="AB4622" s="8" t="s">
        <v>5282</v>
      </c>
      <c r="AG4622">
        <v>-8.1209999999999997E-3</v>
      </c>
    </row>
    <row r="4623" spans="1:33" x14ac:dyDescent="0.25">
      <c r="A4623" t="s">
        <v>5187</v>
      </c>
      <c r="B4623" t="s">
        <v>7537</v>
      </c>
      <c r="C4623" t="s">
        <v>7537</v>
      </c>
      <c r="G4623" s="1">
        <v>-5101.9422810941032</v>
      </c>
      <c r="H4623" s="1">
        <v>1.28370932202987E-2</v>
      </c>
      <c r="K4623" s="4">
        <v>84176030.480000004</v>
      </c>
      <c r="L4623" s="5">
        <v>4375001</v>
      </c>
      <c r="M4623" s="6">
        <v>19.240231000000001</v>
      </c>
      <c r="AB4623" s="8" t="s">
        <v>5282</v>
      </c>
      <c r="AG4623">
        <v>-8.1209999999999997E-3</v>
      </c>
    </row>
    <row r="4624" spans="1:33" x14ac:dyDescent="0.25">
      <c r="A4624" t="s">
        <v>5187</v>
      </c>
      <c r="B4624" t="s">
        <v>7538</v>
      </c>
      <c r="C4624" t="s">
        <v>7538</v>
      </c>
      <c r="G4624" s="1">
        <v>-5187.5906758570081</v>
      </c>
      <c r="H4624" s="1">
        <v>1.2721199565979601E-2</v>
      </c>
      <c r="K4624" s="4">
        <v>84176030.480000004</v>
      </c>
      <c r="L4624" s="5">
        <v>4375001</v>
      </c>
      <c r="M4624" s="6">
        <v>19.240231000000001</v>
      </c>
      <c r="AB4624" s="8" t="s">
        <v>5282</v>
      </c>
      <c r="AG4624">
        <v>-8.1209999999999997E-3</v>
      </c>
    </row>
    <row r="4625" spans="1:33" x14ac:dyDescent="0.25">
      <c r="A4625" t="s">
        <v>5187</v>
      </c>
      <c r="B4625" t="s">
        <v>7539</v>
      </c>
      <c r="C4625" t="s">
        <v>7539</v>
      </c>
      <c r="G4625" s="1">
        <v>-5031.8143925689656</v>
      </c>
      <c r="H4625" s="1">
        <v>1.1909148089621201E-2</v>
      </c>
      <c r="K4625" s="4">
        <v>84176030.480000004</v>
      </c>
      <c r="L4625" s="5">
        <v>4375001</v>
      </c>
      <c r="M4625" s="6">
        <v>19.240231000000001</v>
      </c>
      <c r="AB4625" s="8" t="s">
        <v>5282</v>
      </c>
      <c r="AG4625">
        <v>-8.1209999999999997E-3</v>
      </c>
    </row>
    <row r="4626" spans="1:33" x14ac:dyDescent="0.25">
      <c r="A4626" t="s">
        <v>5187</v>
      </c>
      <c r="B4626" t="s">
        <v>7540</v>
      </c>
      <c r="C4626" t="s">
        <v>7540</v>
      </c>
      <c r="G4626" s="1">
        <v>-5240.4651440934276</v>
      </c>
      <c r="H4626" s="1">
        <v>1.10190581994133E-2</v>
      </c>
      <c r="K4626" s="4">
        <v>84176030.480000004</v>
      </c>
      <c r="L4626" s="5">
        <v>4375001</v>
      </c>
      <c r="M4626" s="6">
        <v>19.240231000000001</v>
      </c>
      <c r="AB4626" s="8" t="s">
        <v>5282</v>
      </c>
      <c r="AG4626">
        <v>-8.1209999999999997E-3</v>
      </c>
    </row>
    <row r="4627" spans="1:33" x14ac:dyDescent="0.25">
      <c r="A4627" t="s">
        <v>5187</v>
      </c>
      <c r="B4627" t="s">
        <v>7541</v>
      </c>
      <c r="C4627" t="s">
        <v>7541</v>
      </c>
      <c r="G4627" s="1">
        <v>-5358.0607966403413</v>
      </c>
      <c r="H4627" s="1">
        <v>1.22684803700046E-2</v>
      </c>
      <c r="K4627" s="4">
        <v>84176030.480000004</v>
      </c>
      <c r="L4627" s="5">
        <v>4375001</v>
      </c>
      <c r="M4627" s="6">
        <v>19.240231000000001</v>
      </c>
      <c r="AB4627" s="8" t="s">
        <v>5282</v>
      </c>
      <c r="AG4627">
        <v>-8.1209999999999997E-3</v>
      </c>
    </row>
    <row r="4628" spans="1:33" x14ac:dyDescent="0.25">
      <c r="A4628" t="s">
        <v>5187</v>
      </c>
      <c r="B4628" t="s">
        <v>7542</v>
      </c>
      <c r="C4628" t="s">
        <v>7542</v>
      </c>
      <c r="G4628" s="1">
        <v>-4744.3481448401762</v>
      </c>
      <c r="H4628" s="1">
        <v>1.2626090371614799E-2</v>
      </c>
      <c r="K4628" s="4">
        <v>84176030.480000004</v>
      </c>
      <c r="L4628" s="5">
        <v>4375001</v>
      </c>
      <c r="M4628" s="6">
        <v>19.240231000000001</v>
      </c>
      <c r="AB4628" s="8" t="s">
        <v>5282</v>
      </c>
      <c r="AG4628">
        <v>-8.1209999999999997E-3</v>
      </c>
    </row>
    <row r="4629" spans="1:33" x14ac:dyDescent="0.25">
      <c r="A4629" t="s">
        <v>5187</v>
      </c>
      <c r="B4629" t="s">
        <v>7543</v>
      </c>
      <c r="C4629" t="s">
        <v>7543</v>
      </c>
      <c r="G4629" s="1">
        <v>-4998.8927116944633</v>
      </c>
      <c r="H4629" s="1">
        <v>1.0544480950814001E-2</v>
      </c>
      <c r="K4629" s="4">
        <v>84176030.480000004</v>
      </c>
      <c r="L4629" s="5">
        <v>4375001</v>
      </c>
      <c r="M4629" s="6">
        <v>19.240231000000001</v>
      </c>
      <c r="AB4629" s="8" t="s">
        <v>5282</v>
      </c>
      <c r="AG4629">
        <v>-8.1209999999999997E-3</v>
      </c>
    </row>
    <row r="4630" spans="1:33" x14ac:dyDescent="0.25">
      <c r="A4630" t="s">
        <v>5187</v>
      </c>
      <c r="B4630" t="s">
        <v>7544</v>
      </c>
      <c r="C4630" t="s">
        <v>7544</v>
      </c>
      <c r="G4630" s="1">
        <v>-5268.3180026000127</v>
      </c>
      <c r="H4630" s="1">
        <v>8.6464269467224006E-3</v>
      </c>
      <c r="K4630" s="4">
        <v>84176030.480000004</v>
      </c>
      <c r="L4630" s="5">
        <v>4375001</v>
      </c>
      <c r="M4630" s="6">
        <v>19.240231000000001</v>
      </c>
      <c r="AB4630" s="8" t="s">
        <v>5282</v>
      </c>
      <c r="AG4630">
        <v>-8.1209999999999997E-3</v>
      </c>
    </row>
    <row r="4631" spans="1:33" x14ac:dyDescent="0.25">
      <c r="A4631" t="s">
        <v>5187</v>
      </c>
      <c r="B4631" t="s">
        <v>7545</v>
      </c>
      <c r="C4631" t="s">
        <v>7545</v>
      </c>
      <c r="G4631" s="1">
        <v>-5232.8625003659599</v>
      </c>
      <c r="H4631" s="1">
        <v>8.3022179461065999E-3</v>
      </c>
      <c r="K4631" s="4">
        <v>84176030.480000004</v>
      </c>
      <c r="L4631" s="5">
        <v>4375001</v>
      </c>
      <c r="M4631" s="6">
        <v>19.240231000000001</v>
      </c>
      <c r="AB4631" s="8" t="s">
        <v>5282</v>
      </c>
      <c r="AG4631">
        <v>-8.1209999999999997E-3</v>
      </c>
    </row>
    <row r="4632" spans="1:33" x14ac:dyDescent="0.25">
      <c r="A4632" t="s">
        <v>5187</v>
      </c>
      <c r="B4632" t="s">
        <v>7546</v>
      </c>
      <c r="C4632" t="s">
        <v>7546</v>
      </c>
      <c r="G4632" s="1">
        <v>-5180.5219295502766</v>
      </c>
      <c r="H4632" s="1">
        <v>1.2100260477448801E-2</v>
      </c>
      <c r="K4632" s="4">
        <v>84176030.480000004</v>
      </c>
      <c r="L4632" s="5">
        <v>4375001</v>
      </c>
      <c r="M4632" s="6">
        <v>19.240231000000001</v>
      </c>
      <c r="AB4632" s="8" t="s">
        <v>5282</v>
      </c>
      <c r="AG4632">
        <v>-8.1209999999999997E-3</v>
      </c>
    </row>
    <row r="4633" spans="1:33" x14ac:dyDescent="0.25">
      <c r="A4633" t="s">
        <v>5187</v>
      </c>
      <c r="B4633" t="s">
        <v>7547</v>
      </c>
      <c r="C4633" t="s">
        <v>7547</v>
      </c>
      <c r="G4633" s="1">
        <v>-4938.2817500255596</v>
      </c>
      <c r="H4633" s="1">
        <v>1.05844159389795E-2</v>
      </c>
      <c r="K4633" s="4">
        <v>84176030.480000004</v>
      </c>
      <c r="L4633" s="5">
        <v>4375001</v>
      </c>
      <c r="M4633" s="6">
        <v>19.240231000000001</v>
      </c>
      <c r="AB4633" s="8" t="s">
        <v>5282</v>
      </c>
      <c r="AG4633">
        <v>-8.1209999999999997E-3</v>
      </c>
    </row>
    <row r="4634" spans="1:33" x14ac:dyDescent="0.25">
      <c r="A4634" t="s">
        <v>5187</v>
      </c>
      <c r="B4634" t="s">
        <v>7548</v>
      </c>
      <c r="C4634" t="s">
        <v>7548</v>
      </c>
      <c r="G4634" s="1">
        <v>-5303.0035033260883</v>
      </c>
      <c r="H4634" s="1">
        <v>7.7547812327816998E-3</v>
      </c>
      <c r="K4634" s="4">
        <v>84176030.480000004</v>
      </c>
      <c r="L4634" s="5">
        <v>4375001</v>
      </c>
      <c r="M4634" s="6">
        <v>19.240231000000001</v>
      </c>
      <c r="AB4634" s="8" t="s">
        <v>5282</v>
      </c>
      <c r="AG4634">
        <v>-8.1209999999999997E-3</v>
      </c>
    </row>
    <row r="4635" spans="1:33" x14ac:dyDescent="0.25">
      <c r="A4635" t="s">
        <v>5187</v>
      </c>
      <c r="B4635" t="s">
        <v>7549</v>
      </c>
      <c r="C4635" t="s">
        <v>7549</v>
      </c>
      <c r="G4635" s="1">
        <v>-5364.6613870082128</v>
      </c>
      <c r="K4635" s="4">
        <v>84176030.480000004</v>
      </c>
      <c r="L4635" s="5">
        <v>4375001</v>
      </c>
      <c r="M4635" s="6">
        <v>19.240231000000001</v>
      </c>
      <c r="AB4635" s="8" t="s">
        <v>5282</v>
      </c>
      <c r="AG4635">
        <v>-8.1209999999999997E-3</v>
      </c>
    </row>
    <row r="4636" spans="1:33" x14ac:dyDescent="0.25">
      <c r="A4636" t="s">
        <v>5187</v>
      </c>
      <c r="B4636" t="s">
        <v>7550</v>
      </c>
      <c r="C4636" t="s">
        <v>7550</v>
      </c>
      <c r="G4636" s="1">
        <v>-5197.1493527742523</v>
      </c>
      <c r="H4636" s="1">
        <v>9.5604806198737007E-3</v>
      </c>
      <c r="K4636" s="4">
        <v>84176030.480000004</v>
      </c>
      <c r="L4636" s="5">
        <v>4375001</v>
      </c>
      <c r="M4636" s="6">
        <v>19.240231000000001</v>
      </c>
      <c r="AB4636" s="8" t="s">
        <v>5282</v>
      </c>
      <c r="AG4636">
        <v>-8.1209999999999997E-3</v>
      </c>
    </row>
    <row r="4637" spans="1:33" x14ac:dyDescent="0.25">
      <c r="A4637" t="s">
        <v>5187</v>
      </c>
      <c r="B4637" t="s">
        <v>7551</v>
      </c>
      <c r="C4637" t="s">
        <v>7551</v>
      </c>
      <c r="G4637" s="1">
        <v>-5128.7591647881318</v>
      </c>
      <c r="H4637" s="1">
        <v>8.6298931966778993E-3</v>
      </c>
      <c r="K4637" s="4">
        <v>84176030.480000004</v>
      </c>
      <c r="L4637" s="5">
        <v>4375001</v>
      </c>
      <c r="M4637" s="6">
        <v>19.240231000000001</v>
      </c>
      <c r="AB4637" s="8" t="s">
        <v>5282</v>
      </c>
      <c r="AG4637">
        <v>-8.1209999999999997E-3</v>
      </c>
    </row>
    <row r="4638" spans="1:33" x14ac:dyDescent="0.25">
      <c r="A4638" t="s">
        <v>5187</v>
      </c>
      <c r="B4638" t="s">
        <v>7552</v>
      </c>
      <c r="C4638" t="s">
        <v>7552</v>
      </c>
      <c r="G4638" s="1">
        <v>-5335.9898258520116</v>
      </c>
      <c r="H4638" s="1">
        <v>1.0797093510909701E-2</v>
      </c>
      <c r="K4638" s="4">
        <v>84176030.480000004</v>
      </c>
      <c r="L4638" s="5">
        <v>4375001</v>
      </c>
      <c r="M4638" s="6">
        <v>19.240231000000001</v>
      </c>
      <c r="AB4638" s="8" t="s">
        <v>5282</v>
      </c>
      <c r="AG4638">
        <v>-8.1209999999999997E-3</v>
      </c>
    </row>
    <row r="4639" spans="1:33" x14ac:dyDescent="0.25">
      <c r="A4639" t="s">
        <v>5187</v>
      </c>
      <c r="B4639" t="s">
        <v>7553</v>
      </c>
      <c r="C4639" t="s">
        <v>7553</v>
      </c>
      <c r="G4639" s="1">
        <v>-5208.9056404635776</v>
      </c>
      <c r="H4639" s="1">
        <v>8.1274942598012004E-3</v>
      </c>
      <c r="K4639" s="4">
        <v>84176030.480000004</v>
      </c>
      <c r="L4639" s="5">
        <v>4375001</v>
      </c>
      <c r="M4639" s="6">
        <v>19.240231000000001</v>
      </c>
      <c r="AB4639" s="8" t="s">
        <v>5282</v>
      </c>
      <c r="AG4639">
        <v>-8.1209999999999997E-3</v>
      </c>
    </row>
    <row r="4640" spans="1:33" x14ac:dyDescent="0.25">
      <c r="A4640" t="s">
        <v>5187</v>
      </c>
      <c r="B4640" t="s">
        <v>7554</v>
      </c>
      <c r="C4640" t="s">
        <v>7554</v>
      </c>
      <c r="G4640" s="1">
        <v>-4954.0230962966543</v>
      </c>
      <c r="H4640" s="1">
        <v>9.8968763530813998E-3</v>
      </c>
      <c r="K4640" s="4">
        <v>84176030.480000004</v>
      </c>
      <c r="L4640" s="5">
        <v>4375001</v>
      </c>
      <c r="M4640" s="6">
        <v>19.240231000000001</v>
      </c>
      <c r="AB4640" s="8" t="s">
        <v>5282</v>
      </c>
      <c r="AG4640">
        <v>-8.1209999999999997E-3</v>
      </c>
    </row>
    <row r="4641" spans="1:33" x14ac:dyDescent="0.25">
      <c r="A4641" t="s">
        <v>5187</v>
      </c>
      <c r="B4641" t="s">
        <v>7555</v>
      </c>
      <c r="C4641" t="s">
        <v>7555</v>
      </c>
      <c r="G4641" s="1">
        <v>-5067.7457987689177</v>
      </c>
      <c r="H4641" s="1">
        <v>1.0756265298157699E-2</v>
      </c>
      <c r="K4641" s="4">
        <v>84176030.480000004</v>
      </c>
      <c r="L4641" s="5">
        <v>4375001</v>
      </c>
      <c r="M4641" s="6">
        <v>19.240231000000001</v>
      </c>
      <c r="AB4641" s="8" t="s">
        <v>5282</v>
      </c>
      <c r="AG4641">
        <v>-8.1209999999999997E-3</v>
      </c>
    </row>
    <row r="4642" spans="1:33" x14ac:dyDescent="0.25">
      <c r="A4642" t="s">
        <v>5187</v>
      </c>
      <c r="B4642" t="s">
        <v>7556</v>
      </c>
      <c r="C4642" t="s">
        <v>7556</v>
      </c>
      <c r="G4642" s="1">
        <v>-5152.0348126539411</v>
      </c>
      <c r="H4642" s="1">
        <v>1.05712584054282E-2</v>
      </c>
      <c r="K4642" s="4">
        <v>84176030.480000004</v>
      </c>
      <c r="L4642" s="5">
        <v>4375001</v>
      </c>
      <c r="M4642" s="6">
        <v>19.240231000000001</v>
      </c>
      <c r="AB4642" s="8" t="s">
        <v>5282</v>
      </c>
      <c r="AG4642">
        <v>-8.1209999999999997E-3</v>
      </c>
    </row>
    <row r="4643" spans="1:33" x14ac:dyDescent="0.25">
      <c r="A4643" t="s">
        <v>5187</v>
      </c>
      <c r="B4643" t="s">
        <v>7557</v>
      </c>
      <c r="C4643" t="s">
        <v>7557</v>
      </c>
      <c r="G4643" s="1">
        <v>-4998.7265651417829</v>
      </c>
      <c r="H4643" s="1">
        <v>9.7986518068930994E-3</v>
      </c>
      <c r="K4643" s="4">
        <v>84176030.480000004</v>
      </c>
      <c r="L4643" s="5">
        <v>4375001</v>
      </c>
      <c r="M4643" s="6">
        <v>19.240231000000001</v>
      </c>
      <c r="AB4643" s="8" t="s">
        <v>5282</v>
      </c>
      <c r="AG4643">
        <v>-8.1209999999999997E-3</v>
      </c>
    </row>
    <row r="4644" spans="1:33" x14ac:dyDescent="0.25">
      <c r="A4644" t="s">
        <v>5187</v>
      </c>
      <c r="B4644" t="s">
        <v>7558</v>
      </c>
      <c r="C4644" t="s">
        <v>7558</v>
      </c>
      <c r="G4644" s="1">
        <v>-5204.1659988486654</v>
      </c>
      <c r="H4644" s="1">
        <v>8.6661286656359998E-3</v>
      </c>
      <c r="K4644" s="4">
        <v>84176030.480000004</v>
      </c>
      <c r="L4644" s="5">
        <v>4375001</v>
      </c>
      <c r="M4644" s="6">
        <v>19.240231000000001</v>
      </c>
      <c r="AB4644" s="8" t="s">
        <v>5282</v>
      </c>
      <c r="AG4644">
        <v>-8.1209999999999997E-3</v>
      </c>
    </row>
    <row r="4645" spans="1:33" x14ac:dyDescent="0.25">
      <c r="A4645" t="s">
        <v>5187</v>
      </c>
      <c r="B4645" t="s">
        <v>7559</v>
      </c>
      <c r="C4645" t="s">
        <v>7559</v>
      </c>
      <c r="G4645" s="1">
        <v>-5320.7063403541006</v>
      </c>
      <c r="H4645" s="1">
        <v>1.00933702641712E-2</v>
      </c>
      <c r="K4645" s="4">
        <v>84176030.480000004</v>
      </c>
      <c r="L4645" s="5">
        <v>4375001</v>
      </c>
      <c r="M4645" s="6">
        <v>19.240231000000001</v>
      </c>
      <c r="AB4645" s="8" t="s">
        <v>5282</v>
      </c>
      <c r="AG4645">
        <v>-8.1209999999999997E-3</v>
      </c>
    </row>
    <row r="4646" spans="1:33" x14ac:dyDescent="0.25">
      <c r="A4646" t="s">
        <v>5187</v>
      </c>
      <c r="B4646" t="s">
        <v>7560</v>
      </c>
      <c r="C4646" t="s">
        <v>7560</v>
      </c>
      <c r="G4646" s="1">
        <v>-4714.7545876411841</v>
      </c>
      <c r="H4646" s="1">
        <v>1.07651998580084E-2</v>
      </c>
      <c r="K4646" s="4">
        <v>84176030.480000004</v>
      </c>
      <c r="L4646" s="5">
        <v>4375001</v>
      </c>
      <c r="M4646" s="6">
        <v>19.240231000000001</v>
      </c>
      <c r="AB4646" s="8" t="s">
        <v>5282</v>
      </c>
      <c r="AG4646">
        <v>-8.1209999999999997E-3</v>
      </c>
    </row>
    <row r="4647" spans="1:33" x14ac:dyDescent="0.25">
      <c r="A4647" t="s">
        <v>5187</v>
      </c>
      <c r="B4647" t="s">
        <v>7561</v>
      </c>
      <c r="C4647" t="s">
        <v>7561</v>
      </c>
      <c r="G4647" s="1">
        <v>-4965.9285338998679</v>
      </c>
      <c r="H4647" s="1">
        <v>8.4194645771090999E-3</v>
      </c>
      <c r="K4647" s="4">
        <v>84176030.480000004</v>
      </c>
      <c r="L4647" s="5">
        <v>4375001</v>
      </c>
      <c r="M4647" s="6">
        <v>19.240231000000001</v>
      </c>
      <c r="AB4647" s="8" t="s">
        <v>5282</v>
      </c>
      <c r="AG4647">
        <v>-8.1209999999999997E-3</v>
      </c>
    </row>
    <row r="4648" spans="1:33" x14ac:dyDescent="0.25">
      <c r="A4648" t="s">
        <v>5187</v>
      </c>
      <c r="B4648" t="s">
        <v>7562</v>
      </c>
      <c r="C4648" t="s">
        <v>7562</v>
      </c>
      <c r="G4648" s="1">
        <v>-5145.3023264334124</v>
      </c>
      <c r="H4648" s="1">
        <v>1.01037026218162E-2</v>
      </c>
      <c r="K4648" s="4">
        <v>84176030.480000004</v>
      </c>
      <c r="L4648" s="5">
        <v>4375001</v>
      </c>
      <c r="M4648" s="6">
        <v>19.240231000000001</v>
      </c>
      <c r="AB4648" s="8" t="s">
        <v>5282</v>
      </c>
      <c r="AG4648">
        <v>-8.1209999999999997E-3</v>
      </c>
    </row>
    <row r="4649" spans="1:33" x14ac:dyDescent="0.25">
      <c r="A4649" t="s">
        <v>5187</v>
      </c>
      <c r="B4649" t="s">
        <v>7563</v>
      </c>
      <c r="C4649" t="s">
        <v>7563</v>
      </c>
      <c r="G4649" s="1">
        <v>-5231.4464936612858</v>
      </c>
      <c r="H4649" s="1">
        <v>5.9431899513936997E-3</v>
      </c>
      <c r="K4649" s="4">
        <v>84176030.480000004</v>
      </c>
      <c r="L4649" s="5">
        <v>4375001</v>
      </c>
      <c r="M4649" s="6">
        <v>19.240231000000001</v>
      </c>
      <c r="AB4649" s="8" t="s">
        <v>5282</v>
      </c>
      <c r="AG4649">
        <v>-8.1209999999999997E-3</v>
      </c>
    </row>
    <row r="4650" spans="1:33" x14ac:dyDescent="0.25">
      <c r="A4650" t="s">
        <v>5187</v>
      </c>
      <c r="B4650" t="s">
        <v>7564</v>
      </c>
      <c r="C4650" t="s">
        <v>7564</v>
      </c>
      <c r="G4650" s="1">
        <v>-4906.1763076409934</v>
      </c>
      <c r="H4650" s="1">
        <v>8.5425939143671005E-3</v>
      </c>
      <c r="K4650" s="4">
        <v>84176030.480000004</v>
      </c>
      <c r="L4650" s="5">
        <v>4375001</v>
      </c>
      <c r="M4650" s="6">
        <v>19.240231000000001</v>
      </c>
      <c r="AB4650" s="8" t="s">
        <v>5282</v>
      </c>
      <c r="AG4650">
        <v>-8.1209999999999997E-3</v>
      </c>
    </row>
    <row r="4651" spans="1:33" x14ac:dyDescent="0.25">
      <c r="A4651" t="s">
        <v>5187</v>
      </c>
      <c r="B4651" t="s">
        <v>7565</v>
      </c>
      <c r="C4651" t="s">
        <v>7565</v>
      </c>
      <c r="G4651" s="1">
        <v>-5326.2220173855039</v>
      </c>
      <c r="K4651" s="4">
        <v>84176030.480000004</v>
      </c>
      <c r="L4651" s="5">
        <v>4375001</v>
      </c>
      <c r="M4651" s="6">
        <v>19.240231000000001</v>
      </c>
      <c r="AB4651" s="8" t="s">
        <v>5282</v>
      </c>
      <c r="AG4651">
        <v>-8.1209999999999997E-3</v>
      </c>
    </row>
    <row r="4652" spans="1:33" x14ac:dyDescent="0.25">
      <c r="A4652" t="s">
        <v>5187</v>
      </c>
      <c r="B4652" t="s">
        <v>7566</v>
      </c>
      <c r="C4652" t="s">
        <v>7566</v>
      </c>
      <c r="G4652" s="1">
        <v>-5298.8214909846611</v>
      </c>
      <c r="H4652" s="1">
        <v>8.7515151111950008E-3</v>
      </c>
      <c r="K4652" s="4">
        <v>84176030.480000004</v>
      </c>
      <c r="L4652" s="5">
        <v>4375001</v>
      </c>
      <c r="M4652" s="6">
        <v>19.240231000000001</v>
      </c>
      <c r="AB4652" s="8" t="s">
        <v>5282</v>
      </c>
      <c r="AG4652">
        <v>-8.1209999999999997E-3</v>
      </c>
    </row>
    <row r="4653" spans="1:33" x14ac:dyDescent="0.25">
      <c r="A4653" t="s">
        <v>5187</v>
      </c>
      <c r="B4653" t="s">
        <v>7567</v>
      </c>
      <c r="C4653" t="s">
        <v>7567</v>
      </c>
      <c r="G4653" s="1">
        <v>-4921.7692958163279</v>
      </c>
      <c r="H4653" s="1">
        <v>7.9931665474346006E-3</v>
      </c>
      <c r="K4653" s="4">
        <v>84176030.480000004</v>
      </c>
      <c r="L4653" s="5">
        <v>4375001</v>
      </c>
      <c r="M4653" s="6">
        <v>19.240231000000001</v>
      </c>
      <c r="AB4653" s="8" t="s">
        <v>5282</v>
      </c>
      <c r="AG4653">
        <v>-8.1209999999999997E-3</v>
      </c>
    </row>
    <row r="4654" spans="1:33" x14ac:dyDescent="0.25">
      <c r="A4654" t="s">
        <v>5187</v>
      </c>
      <c r="B4654" t="s">
        <v>7568</v>
      </c>
      <c r="C4654" t="s">
        <v>7568</v>
      </c>
      <c r="G4654" s="1">
        <v>-5033.8919778207601</v>
      </c>
      <c r="H4654" s="1">
        <v>8.9108260896168991E-3</v>
      </c>
      <c r="K4654" s="4">
        <v>84176030.480000004</v>
      </c>
      <c r="L4654" s="5">
        <v>4375001</v>
      </c>
      <c r="M4654" s="6">
        <v>19.240231000000001</v>
      </c>
      <c r="AB4654" s="8" t="s">
        <v>5282</v>
      </c>
      <c r="AG4654">
        <v>-8.1209999999999997E-3</v>
      </c>
    </row>
    <row r="4655" spans="1:33" x14ac:dyDescent="0.25">
      <c r="A4655" t="s">
        <v>5187</v>
      </c>
      <c r="B4655" t="s">
        <v>7569</v>
      </c>
      <c r="C4655" t="s">
        <v>7569</v>
      </c>
      <c r="G4655" s="1">
        <v>-5116.8432516572848</v>
      </c>
      <c r="H4655" s="1">
        <v>8.6744845631619005E-3</v>
      </c>
      <c r="K4655" s="4">
        <v>84176030.480000004</v>
      </c>
      <c r="L4655" s="5">
        <v>4375001</v>
      </c>
      <c r="M4655" s="6">
        <v>19.240231000000001</v>
      </c>
      <c r="AB4655" s="8" t="s">
        <v>5282</v>
      </c>
      <c r="AG4655">
        <v>-8.1209999999999997E-3</v>
      </c>
    </row>
    <row r="4656" spans="1:33" x14ac:dyDescent="0.25">
      <c r="A4656" t="s">
        <v>5187</v>
      </c>
      <c r="B4656" t="s">
        <v>7570</v>
      </c>
      <c r="C4656" t="s">
        <v>7570</v>
      </c>
      <c r="G4656" s="1">
        <v>-4965.9640325761202</v>
      </c>
      <c r="H4656" s="1">
        <v>7.9453648481111003E-3</v>
      </c>
      <c r="K4656" s="4">
        <v>84176030.480000004</v>
      </c>
      <c r="L4656" s="5">
        <v>4375001</v>
      </c>
      <c r="M4656" s="6">
        <v>19.240231000000001</v>
      </c>
      <c r="AB4656" s="8" t="s">
        <v>5282</v>
      </c>
      <c r="AG4656">
        <v>-8.1209999999999997E-3</v>
      </c>
    </row>
    <row r="4657" spans="1:33" x14ac:dyDescent="0.25">
      <c r="A4657" t="s">
        <v>5187</v>
      </c>
      <c r="B4657" t="s">
        <v>7571</v>
      </c>
      <c r="C4657" t="s">
        <v>7571</v>
      </c>
      <c r="G4657" s="1">
        <v>-4685.4370604653286</v>
      </c>
      <c r="H4657" s="1">
        <v>9.0995820449492996E-3</v>
      </c>
      <c r="K4657" s="4">
        <v>84176030.480000004</v>
      </c>
      <c r="L4657" s="5">
        <v>4375001</v>
      </c>
      <c r="M4657" s="6">
        <v>19.240231000000001</v>
      </c>
      <c r="AB4657" s="8" t="s">
        <v>5282</v>
      </c>
      <c r="AG4657">
        <v>-8.1209999999999997E-3</v>
      </c>
    </row>
    <row r="4658" spans="1:33" x14ac:dyDescent="0.25">
      <c r="A4658" t="s">
        <v>5187</v>
      </c>
      <c r="B4658" t="s">
        <v>7572</v>
      </c>
      <c r="C4658" t="s">
        <v>7572</v>
      </c>
      <c r="G4658" s="1">
        <v>-5168.2427016290449</v>
      </c>
      <c r="H4658" s="1">
        <v>6.6497122470379998E-3</v>
      </c>
      <c r="K4658" s="4">
        <v>84176030.480000004</v>
      </c>
      <c r="L4658" s="5">
        <v>4375001</v>
      </c>
      <c r="M4658" s="6">
        <v>19.240231000000001</v>
      </c>
      <c r="AB4658" s="8" t="s">
        <v>5282</v>
      </c>
      <c r="AG4658">
        <v>-8.1209999999999997E-3</v>
      </c>
    </row>
    <row r="4659" spans="1:33" x14ac:dyDescent="0.25">
      <c r="A4659" t="s">
        <v>5187</v>
      </c>
      <c r="B4659" t="s">
        <v>7573</v>
      </c>
      <c r="C4659" t="s">
        <v>7573</v>
      </c>
      <c r="G4659" s="1">
        <v>-5283.7411593110164</v>
      </c>
      <c r="H4659" s="1">
        <v>8.1892451575639996E-3</v>
      </c>
      <c r="K4659" s="4">
        <v>84176030.480000004</v>
      </c>
      <c r="L4659" s="5">
        <v>4375001</v>
      </c>
      <c r="M4659" s="6">
        <v>19.240231000000001</v>
      </c>
      <c r="AB4659" s="8" t="s">
        <v>5282</v>
      </c>
      <c r="AG4659">
        <v>-8.1209999999999997E-3</v>
      </c>
    </row>
    <row r="4660" spans="1:33" x14ac:dyDescent="0.25">
      <c r="A4660" t="s">
        <v>5187</v>
      </c>
      <c r="B4660" t="s">
        <v>7574</v>
      </c>
      <c r="C4660" t="s">
        <v>7574</v>
      </c>
      <c r="G4660" s="1">
        <v>-5110.4406651661084</v>
      </c>
      <c r="H4660" s="1">
        <v>8.3463875812250007E-3</v>
      </c>
      <c r="K4660" s="4">
        <v>84176030.480000004</v>
      </c>
      <c r="L4660" s="5">
        <v>4375001</v>
      </c>
      <c r="M4660" s="6">
        <v>19.240231000000001</v>
      </c>
      <c r="AB4660" s="8" t="s">
        <v>5282</v>
      </c>
      <c r="AG4660">
        <v>-8.1209999999999997E-3</v>
      </c>
    </row>
    <row r="4661" spans="1:33" x14ac:dyDescent="0.25">
      <c r="A4661" t="s">
        <v>5187</v>
      </c>
      <c r="B4661" t="s">
        <v>7575</v>
      </c>
      <c r="C4661" t="s">
        <v>7575</v>
      </c>
      <c r="G4661" s="1">
        <v>-5058.6727722409723</v>
      </c>
      <c r="H4661" s="1">
        <v>8.8669715223453002E-3</v>
      </c>
      <c r="K4661" s="4">
        <v>84176030.480000004</v>
      </c>
      <c r="L4661" s="5">
        <v>4375001</v>
      </c>
      <c r="M4661" s="6">
        <v>19.240231000000001</v>
      </c>
      <c r="AB4661" s="8" t="s">
        <v>5282</v>
      </c>
      <c r="AG4661">
        <v>-8.1209999999999997E-3</v>
      </c>
    </row>
    <row r="4662" spans="1:33" x14ac:dyDescent="0.25">
      <c r="A4662" t="s">
        <v>5187</v>
      </c>
      <c r="B4662" t="s">
        <v>7576</v>
      </c>
      <c r="C4662" t="s">
        <v>7576</v>
      </c>
      <c r="G4662" s="1">
        <v>-5262.0401571369466</v>
      </c>
      <c r="H4662" s="1">
        <v>6.9923476125611003E-3</v>
      </c>
      <c r="K4662" s="4">
        <v>84176030.480000004</v>
      </c>
      <c r="L4662" s="5">
        <v>4375001</v>
      </c>
      <c r="M4662" s="6">
        <v>19.240231000000001</v>
      </c>
      <c r="AB4662" s="8" t="s">
        <v>5282</v>
      </c>
      <c r="AG4662">
        <v>-8.1209999999999997E-3</v>
      </c>
    </row>
    <row r="4663" spans="1:33" x14ac:dyDescent="0.25">
      <c r="A4663" t="s">
        <v>5187</v>
      </c>
      <c r="B4663" t="s">
        <v>7577</v>
      </c>
      <c r="C4663" t="s">
        <v>7577</v>
      </c>
      <c r="G4663" s="1">
        <v>-5000.3762553697579</v>
      </c>
      <c r="H4663" s="1">
        <v>7.3042020039855004E-3</v>
      </c>
      <c r="K4663" s="4">
        <v>84176030.480000004</v>
      </c>
      <c r="L4663" s="5">
        <v>4375001</v>
      </c>
      <c r="M4663" s="6">
        <v>19.240231000000001</v>
      </c>
      <c r="AB4663" s="8" t="s">
        <v>5282</v>
      </c>
      <c r="AG4663">
        <v>-8.1209999999999997E-3</v>
      </c>
    </row>
    <row r="4664" spans="1:33" x14ac:dyDescent="0.25">
      <c r="A4664" t="s">
        <v>5187</v>
      </c>
      <c r="B4664" t="s">
        <v>7578</v>
      </c>
      <c r="C4664" t="s">
        <v>7578</v>
      </c>
      <c r="G4664" s="1">
        <v>-4933.5225447282937</v>
      </c>
      <c r="H4664" s="1">
        <v>6.3549852584410997E-3</v>
      </c>
      <c r="K4664" s="4">
        <v>84176030.480000004</v>
      </c>
      <c r="L4664" s="5">
        <v>4375001</v>
      </c>
      <c r="M4664" s="6">
        <v>19.240231000000001</v>
      </c>
      <c r="AB4664" s="8" t="s">
        <v>5282</v>
      </c>
      <c r="AG4664">
        <v>-8.1209999999999997E-3</v>
      </c>
    </row>
    <row r="4665" spans="1:33" x14ac:dyDescent="0.25">
      <c r="A4665" t="s">
        <v>5187</v>
      </c>
      <c r="B4665" t="s">
        <v>7579</v>
      </c>
      <c r="C4665" t="s">
        <v>7579</v>
      </c>
      <c r="G4665" s="1">
        <v>-4656.3921411102801</v>
      </c>
      <c r="H4665" s="1">
        <v>7.6302619615104999E-3</v>
      </c>
      <c r="K4665" s="4">
        <v>84176030.480000004</v>
      </c>
      <c r="L4665" s="5">
        <v>4375001</v>
      </c>
      <c r="M4665" s="6">
        <v>19.240231000000001</v>
      </c>
      <c r="AB4665" s="8" t="s">
        <v>5282</v>
      </c>
      <c r="AG4665">
        <v>-8.1209999999999997E-3</v>
      </c>
    </row>
    <row r="4666" spans="1:33" x14ac:dyDescent="0.25">
      <c r="A4666" t="s">
        <v>5187</v>
      </c>
      <c r="B4666" t="s">
        <v>7580</v>
      </c>
      <c r="C4666" t="s">
        <v>7580</v>
      </c>
      <c r="G4666" s="1">
        <v>-5082.0110330007128</v>
      </c>
      <c r="H4666" s="1">
        <v>7.0339267755511001E-3</v>
      </c>
      <c r="K4666" s="4">
        <v>84176030.480000004</v>
      </c>
      <c r="L4666" s="5">
        <v>4375001</v>
      </c>
      <c r="M4666" s="6">
        <v>19.240231000000001</v>
      </c>
      <c r="AB4666" s="8" t="s">
        <v>5282</v>
      </c>
      <c r="AG4666">
        <v>-8.1209999999999997E-3</v>
      </c>
    </row>
    <row r="4667" spans="1:33" x14ac:dyDescent="0.25">
      <c r="A4667" t="s">
        <v>5187</v>
      </c>
      <c r="B4667" t="s">
        <v>7581</v>
      </c>
      <c r="C4667" t="s">
        <v>7581</v>
      </c>
      <c r="G4667" s="1">
        <v>-5247.1598633287831</v>
      </c>
      <c r="H4667" s="1">
        <v>6.5575846525059E-3</v>
      </c>
      <c r="K4667" s="4">
        <v>84176030.480000004</v>
      </c>
      <c r="L4667" s="5">
        <v>4375001</v>
      </c>
      <c r="M4667" s="6">
        <v>19.240231000000001</v>
      </c>
      <c r="AB4667" s="8" t="s">
        <v>5282</v>
      </c>
      <c r="AG4667">
        <v>-8.1209999999999997E-3</v>
      </c>
    </row>
    <row r="4668" spans="1:33" x14ac:dyDescent="0.25">
      <c r="A4668" t="s">
        <v>5187</v>
      </c>
      <c r="B4668" t="s">
        <v>7582</v>
      </c>
      <c r="C4668" t="s">
        <v>7582</v>
      </c>
      <c r="G4668" s="1">
        <v>-5075.9321117105592</v>
      </c>
      <c r="H4668" s="1">
        <v>6.8284897052574003E-3</v>
      </c>
      <c r="K4668" s="4">
        <v>84176030.480000004</v>
      </c>
      <c r="L4668" s="5">
        <v>4375001</v>
      </c>
      <c r="M4668" s="6">
        <v>19.240231000000001</v>
      </c>
      <c r="AB4668" s="8" t="s">
        <v>5282</v>
      </c>
      <c r="AG4668">
        <v>-8.1209999999999997E-3</v>
      </c>
    </row>
    <row r="4669" spans="1:33" x14ac:dyDescent="0.25">
      <c r="A4669" t="s">
        <v>5187</v>
      </c>
      <c r="B4669" t="s">
        <v>7583</v>
      </c>
      <c r="C4669" t="s">
        <v>7583</v>
      </c>
      <c r="G4669" s="1">
        <v>-5025.0175390008226</v>
      </c>
      <c r="H4669" s="1">
        <v>7.3826815209669999E-3</v>
      </c>
      <c r="K4669" s="4">
        <v>84176030.480000004</v>
      </c>
      <c r="L4669" s="5">
        <v>4375001</v>
      </c>
      <c r="M4669" s="6">
        <v>19.240231000000001</v>
      </c>
      <c r="AB4669" s="8" t="s">
        <v>5282</v>
      </c>
      <c r="AG4669">
        <v>-8.1209999999999997E-3</v>
      </c>
    </row>
    <row r="4670" spans="1:33" x14ac:dyDescent="0.25">
      <c r="A4670" t="s">
        <v>5187</v>
      </c>
      <c r="B4670" t="s">
        <v>7584</v>
      </c>
      <c r="C4670" t="s">
        <v>7584</v>
      </c>
      <c r="G4670" s="1">
        <v>-5225.640470230559</v>
      </c>
      <c r="H4670" s="1">
        <v>5.5132914369858E-3</v>
      </c>
      <c r="K4670" s="4">
        <v>84176030.480000004</v>
      </c>
      <c r="L4670" s="5">
        <v>4375001</v>
      </c>
      <c r="M4670" s="6">
        <v>19.240231000000001</v>
      </c>
      <c r="AB4670" s="8" t="s">
        <v>5282</v>
      </c>
      <c r="AG4670">
        <v>-8.1209999999999997E-3</v>
      </c>
    </row>
    <row r="4671" spans="1:33" x14ac:dyDescent="0.25">
      <c r="A4671" t="s">
        <v>5187</v>
      </c>
      <c r="B4671" t="s">
        <v>7585</v>
      </c>
      <c r="C4671" t="s">
        <v>7585</v>
      </c>
      <c r="G4671" s="1">
        <v>-4627.6164602451299</v>
      </c>
      <c r="H4671" s="1">
        <v>6.3523216026932002E-3</v>
      </c>
      <c r="K4671" s="4">
        <v>84176030.480000004</v>
      </c>
      <c r="L4671" s="5">
        <v>4375001</v>
      </c>
      <c r="M4671" s="6">
        <v>19.240231000000001</v>
      </c>
      <c r="AB4671" s="8" t="s">
        <v>5282</v>
      </c>
      <c r="AG4671">
        <v>-8.1209999999999997E-3</v>
      </c>
    </row>
    <row r="4672" spans="1:33" x14ac:dyDescent="0.25">
      <c r="A4672" t="s">
        <v>5187</v>
      </c>
      <c r="B4672" t="s">
        <v>7586</v>
      </c>
      <c r="C4672" t="s">
        <v>7586</v>
      </c>
      <c r="G4672" s="1">
        <v>-4967.1941442331627</v>
      </c>
      <c r="H4672" s="1">
        <v>5.9302798088545E-3</v>
      </c>
      <c r="K4672" s="4">
        <v>84176030.480000004</v>
      </c>
      <c r="L4672" s="5">
        <v>4375001</v>
      </c>
      <c r="M4672" s="6">
        <v>19.240231000000001</v>
      </c>
      <c r="AB4672" s="8" t="s">
        <v>5282</v>
      </c>
      <c r="AG4672">
        <v>-8.1209999999999997E-3</v>
      </c>
    </row>
    <row r="4673" spans="1:33" x14ac:dyDescent="0.25">
      <c r="A4673" t="s">
        <v>5187</v>
      </c>
      <c r="B4673" t="s">
        <v>7587</v>
      </c>
      <c r="C4673" t="s">
        <v>7587</v>
      </c>
      <c r="G4673" s="1">
        <v>-5047.5332809403444</v>
      </c>
      <c r="H4673" s="1">
        <v>5.6444620156314001E-3</v>
      </c>
      <c r="K4673" s="4">
        <v>84176030.480000004</v>
      </c>
      <c r="L4673" s="5">
        <v>4375001</v>
      </c>
      <c r="M4673" s="6">
        <v>19.240231000000001</v>
      </c>
      <c r="AB4673" s="8" t="s">
        <v>5282</v>
      </c>
      <c r="AG4673">
        <v>-8.1209999999999997E-3</v>
      </c>
    </row>
    <row r="4674" spans="1:33" x14ac:dyDescent="0.25">
      <c r="A4674" t="s">
        <v>5187</v>
      </c>
      <c r="B4674" t="s">
        <v>7588</v>
      </c>
      <c r="C4674" t="s">
        <v>7588</v>
      </c>
      <c r="G4674" s="1">
        <v>-4991.6970531550669</v>
      </c>
      <c r="H4674" s="1">
        <v>6.1046925575381E-3</v>
      </c>
      <c r="K4674" s="4">
        <v>84176030.480000004</v>
      </c>
      <c r="L4674" s="5">
        <v>4375001</v>
      </c>
      <c r="M4674" s="6">
        <v>19.240231000000001</v>
      </c>
      <c r="AB4674" s="8" t="s">
        <v>5282</v>
      </c>
      <c r="AG4674">
        <v>-8.1209999999999997E-3</v>
      </c>
    </row>
    <row r="4675" spans="1:33" x14ac:dyDescent="0.25">
      <c r="A4675" t="s">
        <v>5187</v>
      </c>
      <c r="B4675" t="s">
        <v>7589</v>
      </c>
      <c r="C4675" t="s">
        <v>7589</v>
      </c>
      <c r="G4675" s="1">
        <v>-5189.6171684586789</v>
      </c>
      <c r="H4675" s="1">
        <v>4.3012134578064003E-3</v>
      </c>
      <c r="K4675" s="4">
        <v>84176030.480000004</v>
      </c>
      <c r="L4675" s="5">
        <v>4375001</v>
      </c>
      <c r="M4675" s="6">
        <v>19.240231000000001</v>
      </c>
      <c r="AB4675" s="8" t="s">
        <v>5282</v>
      </c>
      <c r="AG4675">
        <v>-8.1209999999999997E-3</v>
      </c>
    </row>
    <row r="4676" spans="1:33" x14ac:dyDescent="0.25">
      <c r="A4676" t="s">
        <v>5187</v>
      </c>
      <c r="B4676" t="s">
        <v>7590</v>
      </c>
      <c r="C4676" t="s">
        <v>7590</v>
      </c>
      <c r="G4676" s="1">
        <v>-4599.1067004331326</v>
      </c>
      <c r="H4676" s="1">
        <v>5.2575508740293E-3</v>
      </c>
      <c r="K4676" s="4">
        <v>84176030.480000004</v>
      </c>
      <c r="L4676" s="5">
        <v>4375001</v>
      </c>
      <c r="M4676" s="6">
        <v>19.240231000000001</v>
      </c>
      <c r="AB4676" s="8" t="s">
        <v>5282</v>
      </c>
      <c r="AG4676">
        <v>-8.1209999999999997E-3</v>
      </c>
    </row>
    <row r="4677" spans="1:33" x14ac:dyDescent="0.25">
      <c r="A4677" t="s">
        <v>5187</v>
      </c>
      <c r="B4677" t="s">
        <v>7591</v>
      </c>
      <c r="C4677" t="s">
        <v>7591</v>
      </c>
      <c r="G4677" s="1">
        <v>-4958.7068900157719</v>
      </c>
      <c r="H4677" s="1">
        <v>5.0186094619569001E-3</v>
      </c>
      <c r="K4677" s="4">
        <v>84176030.480000004</v>
      </c>
      <c r="L4677" s="5">
        <v>4375001</v>
      </c>
      <c r="M4677" s="6">
        <v>19.240231000000001</v>
      </c>
      <c r="AB4677" s="8" t="s">
        <v>5282</v>
      </c>
      <c r="AG4677">
        <v>-8.1209999999999997E-3</v>
      </c>
    </row>
    <row r="4678" spans="1:33" x14ac:dyDescent="0.25">
      <c r="A4678" t="s">
        <v>5187</v>
      </c>
      <c r="B4678" t="s">
        <v>7592</v>
      </c>
      <c r="C4678" t="s">
        <v>7592</v>
      </c>
      <c r="G4678" s="1">
        <v>-4570.8595951755797</v>
      </c>
      <c r="H4678" s="1">
        <v>4.3278026168768998E-3</v>
      </c>
      <c r="K4678" s="4">
        <v>84176030.480000004</v>
      </c>
      <c r="L4678" s="5">
        <v>4375001</v>
      </c>
      <c r="M4678" s="6">
        <v>19.240231000000001</v>
      </c>
      <c r="AB4678" s="8" t="s">
        <v>5282</v>
      </c>
      <c r="AG4678">
        <v>-8.1209999999999997E-3</v>
      </c>
    </row>
    <row r="4679" spans="1:33" x14ac:dyDescent="0.25">
      <c r="A4679" t="s">
        <v>5187</v>
      </c>
      <c r="B4679" t="s">
        <v>7593</v>
      </c>
      <c r="C4679" t="s">
        <v>7593</v>
      </c>
      <c r="G4679" s="1">
        <v>-5153.9650803842296</v>
      </c>
      <c r="H4679" s="1">
        <v>3.3245861259960001E-3</v>
      </c>
      <c r="K4679" s="4">
        <v>84176030.480000004</v>
      </c>
      <c r="L4679" s="5">
        <v>4375001</v>
      </c>
      <c r="M4679" s="6">
        <v>19.240231000000001</v>
      </c>
      <c r="AB4679" s="8" t="s">
        <v>5282</v>
      </c>
      <c r="AG4679">
        <v>-8.1209999999999997E-3</v>
      </c>
    </row>
    <row r="4680" spans="1:33" x14ac:dyDescent="0.25">
      <c r="A4680" t="s">
        <v>5187</v>
      </c>
      <c r="B4680" t="s">
        <v>7594</v>
      </c>
      <c r="C4680" t="s">
        <v>7594</v>
      </c>
      <c r="G4680" s="1">
        <v>-4926.0426977610314</v>
      </c>
      <c r="H4680" s="1">
        <v>4.1052678476239998E-3</v>
      </c>
      <c r="K4680" s="4">
        <v>84176030.480000004</v>
      </c>
      <c r="L4680" s="5">
        <v>4375001</v>
      </c>
      <c r="M4680" s="6">
        <v>19.240231000000001</v>
      </c>
      <c r="AB4680" s="8" t="s">
        <v>5282</v>
      </c>
      <c r="AG4680">
        <v>-8.1209999999999997E-3</v>
      </c>
    </row>
    <row r="4681" spans="1:33" x14ac:dyDescent="0.25">
      <c r="A4681" t="s">
        <v>5187</v>
      </c>
      <c r="B4681" t="s">
        <v>7595</v>
      </c>
      <c r="C4681" t="s">
        <v>7595</v>
      </c>
      <c r="G4681" s="1">
        <v>-4542.871927976109</v>
      </c>
      <c r="H4681" s="1">
        <v>3.5467701710700998E-3</v>
      </c>
      <c r="K4681" s="4">
        <v>84176030.480000004</v>
      </c>
      <c r="L4681" s="5">
        <v>4375001</v>
      </c>
      <c r="M4681" s="6">
        <v>19.240231000000001</v>
      </c>
      <c r="AB4681" s="8" t="s">
        <v>5282</v>
      </c>
      <c r="AG4681">
        <v>-8.1209999999999997E-3</v>
      </c>
    </row>
    <row r="4682" spans="1:33" x14ac:dyDescent="0.25">
      <c r="A4682" t="s">
        <v>5187</v>
      </c>
      <c r="B4682" t="s">
        <v>7596</v>
      </c>
      <c r="C4682" t="s">
        <v>7596</v>
      </c>
      <c r="G4682" s="1">
        <v>-4893.7001959997106</v>
      </c>
      <c r="H4682" s="1">
        <v>3.3440172329732001E-3</v>
      </c>
      <c r="K4682" s="4">
        <v>84176030.480000004</v>
      </c>
      <c r="L4682" s="5">
        <v>4375001</v>
      </c>
      <c r="M4682" s="6">
        <v>19.240231000000001</v>
      </c>
      <c r="AB4682" s="8" t="s">
        <v>5282</v>
      </c>
      <c r="AG4682">
        <v>-8.1209999999999997E-3</v>
      </c>
    </row>
    <row r="4683" spans="1:33" x14ac:dyDescent="0.25">
      <c r="A4683" t="s">
        <v>5187</v>
      </c>
      <c r="B4683" t="s">
        <v>7597</v>
      </c>
      <c r="C4683" t="s">
        <v>7597</v>
      </c>
      <c r="G4683" s="1">
        <v>-4861.6751743690938</v>
      </c>
      <c r="H4683" s="1">
        <v>2.7131147628091999E-3</v>
      </c>
      <c r="K4683" s="4">
        <v>84176030.480000004</v>
      </c>
      <c r="L4683" s="5">
        <v>4375001</v>
      </c>
      <c r="M4683" s="6">
        <v>19.240231000000001</v>
      </c>
      <c r="AB4683" s="8" t="s">
        <v>5282</v>
      </c>
      <c r="AG4683">
        <v>-8.1209999999999997E-3</v>
      </c>
    </row>
    <row r="4684" spans="1:33" x14ac:dyDescent="0.25">
      <c r="A4684" t="s">
        <v>5187</v>
      </c>
      <c r="B4684" t="s">
        <v>7598</v>
      </c>
      <c r="C4684" t="s">
        <v>7598</v>
      </c>
      <c r="G4684" s="1">
        <v>-4829.9634911645517</v>
      </c>
      <c r="H4684" s="1">
        <v>2.1945492425074998E-3</v>
      </c>
      <c r="K4684" s="4">
        <v>84176030.480000004</v>
      </c>
      <c r="L4684" s="5">
        <v>4375001</v>
      </c>
      <c r="M4684" s="6">
        <v>19.240231000000001</v>
      </c>
      <c r="AB4684" s="8" t="s">
        <v>5282</v>
      </c>
      <c r="AG4684">
        <v>-8.1209999999999997E-3</v>
      </c>
    </row>
    <row r="4685" spans="1:33" x14ac:dyDescent="0.25">
      <c r="A4685" t="s">
        <v>5187</v>
      </c>
      <c r="B4685" t="s">
        <v>7599</v>
      </c>
      <c r="C4685" t="s">
        <v>7599</v>
      </c>
      <c r="G4685" s="1">
        <v>-6073.2620517722034</v>
      </c>
      <c r="H4685" s="1">
        <v>2.4518303951302491E-9</v>
      </c>
      <c r="K4685" s="4">
        <v>84176030.480000004</v>
      </c>
      <c r="L4685" s="5">
        <v>4375001</v>
      </c>
      <c r="M4685" s="6">
        <v>19.240231000000001</v>
      </c>
      <c r="AB4685" s="8" t="s">
        <v>5282</v>
      </c>
      <c r="AG4685">
        <v>-8.1209999999999997E-3</v>
      </c>
    </row>
    <row r="4686" spans="1:33" x14ac:dyDescent="0.25">
      <c r="A4686" t="s">
        <v>5187</v>
      </c>
      <c r="B4686" t="s">
        <v>7600</v>
      </c>
      <c r="C4686" t="s">
        <v>7600</v>
      </c>
      <c r="G4686" s="1">
        <v>-5744.0855955523166</v>
      </c>
      <c r="H4686" s="1">
        <v>4.3613643663448071E-10</v>
      </c>
      <c r="K4686" s="4">
        <v>84176030.480000004</v>
      </c>
      <c r="L4686" s="5">
        <v>4375001</v>
      </c>
      <c r="M4686" s="6">
        <v>19.240231000000001</v>
      </c>
      <c r="AB4686" s="8" t="s">
        <v>5282</v>
      </c>
      <c r="AG4686">
        <v>-8.1209999999999997E-3</v>
      </c>
    </row>
    <row r="4687" spans="1:33" x14ac:dyDescent="0.25">
      <c r="A4687" t="s">
        <v>5187</v>
      </c>
      <c r="B4687" t="s">
        <v>7601</v>
      </c>
      <c r="C4687" t="s">
        <v>7601</v>
      </c>
      <c r="G4687" s="1">
        <v>-6026.8794943592411</v>
      </c>
      <c r="H4687" s="1">
        <v>1.027430291142669E-8</v>
      </c>
      <c r="K4687" s="4">
        <v>84176030.480000004</v>
      </c>
      <c r="L4687" s="5">
        <v>4375001</v>
      </c>
      <c r="M4687" s="6">
        <v>19.240231000000001</v>
      </c>
      <c r="AB4687" s="8" t="s">
        <v>5282</v>
      </c>
      <c r="AG4687">
        <v>-8.1209999999999997E-3</v>
      </c>
    </row>
    <row r="4688" spans="1:33" x14ac:dyDescent="0.25">
      <c r="A4688" t="s">
        <v>5187</v>
      </c>
      <c r="B4688" t="s">
        <v>7602</v>
      </c>
      <c r="C4688" t="s">
        <v>7602</v>
      </c>
      <c r="G4688" s="1">
        <v>-5702.876530726382</v>
      </c>
      <c r="H4688" s="1">
        <v>2.0451973622948928E-9</v>
      </c>
      <c r="K4688" s="4">
        <v>84176030.480000004</v>
      </c>
      <c r="L4688" s="5">
        <v>4375001</v>
      </c>
      <c r="M4688" s="6">
        <v>19.240231000000001</v>
      </c>
      <c r="AB4688" s="8" t="s">
        <v>5282</v>
      </c>
      <c r="AG4688">
        <v>-8.1209999999999997E-3</v>
      </c>
    </row>
    <row r="4689" spans="1:33" x14ac:dyDescent="0.25">
      <c r="A4689" t="s">
        <v>5187</v>
      </c>
      <c r="B4689" t="s">
        <v>7603</v>
      </c>
      <c r="C4689" t="s">
        <v>7603</v>
      </c>
      <c r="G4689" s="1">
        <v>-5871.4757729669109</v>
      </c>
      <c r="H4689" s="1">
        <v>5.7923831347819741E-32</v>
      </c>
      <c r="K4689" s="4">
        <v>84176030.480000004</v>
      </c>
      <c r="L4689" s="5">
        <v>4375001</v>
      </c>
      <c r="M4689" s="6">
        <v>19.240231000000001</v>
      </c>
      <c r="AB4689" s="8" t="s">
        <v>5282</v>
      </c>
      <c r="AG4689">
        <v>-8.1209999999999997E-3</v>
      </c>
    </row>
    <row r="4690" spans="1:33" x14ac:dyDescent="0.25">
      <c r="A4690" t="s">
        <v>5187</v>
      </c>
      <c r="B4690" t="s">
        <v>7604</v>
      </c>
      <c r="C4690" t="s">
        <v>7604</v>
      </c>
      <c r="G4690" s="1">
        <v>-5786.7700477654298</v>
      </c>
      <c r="H4690" s="1">
        <v>3.7562438356166532E-19</v>
      </c>
      <c r="K4690" s="4">
        <v>84176030.480000004</v>
      </c>
      <c r="L4690" s="5">
        <v>4375001</v>
      </c>
      <c r="M4690" s="6">
        <v>19.240231000000001</v>
      </c>
      <c r="AB4690" s="8" t="s">
        <v>5282</v>
      </c>
      <c r="AG4690">
        <v>-8.1209999999999997E-3</v>
      </c>
    </row>
    <row r="4691" spans="1:33" x14ac:dyDescent="0.25">
      <c r="A4691" t="s">
        <v>5187</v>
      </c>
      <c r="B4691" t="s">
        <v>7605</v>
      </c>
      <c r="C4691" t="s">
        <v>7605</v>
      </c>
      <c r="G4691" s="1">
        <v>-5743.7977609893614</v>
      </c>
      <c r="H4691" s="1">
        <v>1.203912920409211E-7</v>
      </c>
      <c r="K4691" s="4">
        <v>84176030.480000004</v>
      </c>
      <c r="L4691" s="5">
        <v>4375001</v>
      </c>
      <c r="M4691" s="6">
        <v>19.240231000000001</v>
      </c>
      <c r="AB4691" s="8" t="s">
        <v>5282</v>
      </c>
      <c r="AG4691">
        <v>-8.1209999999999997E-3</v>
      </c>
    </row>
    <row r="4692" spans="1:33" x14ac:dyDescent="0.25">
      <c r="A4692" t="s">
        <v>5187</v>
      </c>
      <c r="B4692" t="s">
        <v>7606</v>
      </c>
      <c r="C4692" t="s">
        <v>7606</v>
      </c>
      <c r="G4692" s="1">
        <v>-5754.2736039991996</v>
      </c>
      <c r="H4692" s="1">
        <v>1.410280551036997E-11</v>
      </c>
      <c r="K4692" s="4">
        <v>84176030.480000004</v>
      </c>
      <c r="L4692" s="5">
        <v>4375001</v>
      </c>
      <c r="M4692" s="6">
        <v>19.240231000000001</v>
      </c>
      <c r="AB4692" s="8" t="s">
        <v>5282</v>
      </c>
      <c r="AG4692">
        <v>-8.1209999999999997E-3</v>
      </c>
    </row>
    <row r="4693" spans="1:33" x14ac:dyDescent="0.25">
      <c r="A4693" t="s">
        <v>5187</v>
      </c>
      <c r="B4693" t="s">
        <v>7607</v>
      </c>
      <c r="C4693" t="s">
        <v>7607</v>
      </c>
      <c r="G4693" s="1">
        <v>-5981.026262503613</v>
      </c>
      <c r="H4693" s="1">
        <v>3.9702520125144652E-8</v>
      </c>
      <c r="K4693" s="4">
        <v>84176030.480000004</v>
      </c>
      <c r="L4693" s="5">
        <v>4375001</v>
      </c>
      <c r="M4693" s="6">
        <v>19.240231000000001</v>
      </c>
      <c r="AB4693" s="8" t="s">
        <v>5282</v>
      </c>
      <c r="AG4693">
        <v>-8.1209999999999997E-3</v>
      </c>
    </row>
    <row r="4694" spans="1:33" x14ac:dyDescent="0.25">
      <c r="A4694" t="s">
        <v>5187</v>
      </c>
      <c r="B4694" t="s">
        <v>7608</v>
      </c>
      <c r="C4694" t="s">
        <v>7608</v>
      </c>
      <c r="G4694" s="1">
        <v>-5656.5136491663461</v>
      </c>
      <c r="H4694" s="1">
        <v>5.5350472402067053E-10</v>
      </c>
      <c r="K4694" s="4">
        <v>84176030.480000004</v>
      </c>
      <c r="L4694" s="5">
        <v>4375001</v>
      </c>
      <c r="M4694" s="6">
        <v>19.240231000000001</v>
      </c>
      <c r="AB4694" s="8" t="s">
        <v>5282</v>
      </c>
      <c r="AG4694">
        <v>-8.1209999999999997E-3</v>
      </c>
    </row>
    <row r="4695" spans="1:33" x14ac:dyDescent="0.25">
      <c r="A4695" t="s">
        <v>5187</v>
      </c>
      <c r="B4695" t="s">
        <v>7609</v>
      </c>
      <c r="C4695" t="s">
        <v>7609</v>
      </c>
      <c r="G4695" s="1">
        <v>-5662.10934183261</v>
      </c>
      <c r="H4695" s="1">
        <v>8.8115157887102942E-9</v>
      </c>
      <c r="K4695" s="4">
        <v>84176030.480000004</v>
      </c>
      <c r="L4695" s="5">
        <v>4375001</v>
      </c>
      <c r="M4695" s="6">
        <v>19.240231000000001</v>
      </c>
      <c r="AB4695" s="8" t="s">
        <v>5282</v>
      </c>
      <c r="AG4695">
        <v>-8.1209999999999997E-3</v>
      </c>
    </row>
    <row r="4696" spans="1:33" x14ac:dyDescent="0.25">
      <c r="A4696" t="s">
        <v>5187</v>
      </c>
      <c r="B4696" t="s">
        <v>7610</v>
      </c>
      <c r="C4696" t="s">
        <v>7610</v>
      </c>
      <c r="G4696" s="1">
        <v>-5904.7038306303357</v>
      </c>
      <c r="K4696" s="4">
        <v>84176030.480000004</v>
      </c>
      <c r="L4696" s="5">
        <v>4375001</v>
      </c>
      <c r="M4696" s="6">
        <v>19.240231000000001</v>
      </c>
      <c r="AB4696" s="8" t="s">
        <v>5282</v>
      </c>
      <c r="AG4696">
        <v>-8.1209999999999997E-3</v>
      </c>
    </row>
    <row r="4697" spans="1:33" x14ac:dyDescent="0.25">
      <c r="A4697" t="s">
        <v>5187</v>
      </c>
      <c r="B4697" t="s">
        <v>7611</v>
      </c>
      <c r="C4697" t="s">
        <v>7611</v>
      </c>
      <c r="G4697" s="1">
        <v>-5785.370423240558</v>
      </c>
      <c r="H4697" s="1">
        <v>2.6414789692588548E-13</v>
      </c>
      <c r="K4697" s="4">
        <v>84176030.480000004</v>
      </c>
      <c r="L4697" s="5">
        <v>4375001</v>
      </c>
      <c r="M4697" s="6">
        <v>19.240231000000001</v>
      </c>
      <c r="AB4697" s="8" t="s">
        <v>5282</v>
      </c>
      <c r="AG4697">
        <v>-8.1209999999999997E-3</v>
      </c>
    </row>
    <row r="4698" spans="1:33" x14ac:dyDescent="0.25">
      <c r="A4698" t="s">
        <v>5187</v>
      </c>
      <c r="B4698" t="s">
        <v>7612</v>
      </c>
      <c r="C4698" t="s">
        <v>7612</v>
      </c>
      <c r="G4698" s="1">
        <v>-5827.9061046428342</v>
      </c>
      <c r="H4698" s="1">
        <v>1.1985830097549931E-28</v>
      </c>
      <c r="K4698" s="4">
        <v>84176030.480000004</v>
      </c>
      <c r="L4698" s="5">
        <v>4375001</v>
      </c>
      <c r="M4698" s="6">
        <v>19.240231000000001</v>
      </c>
      <c r="AB4698" s="8" t="s">
        <v>5282</v>
      </c>
      <c r="AG4698">
        <v>-8.1209999999999997E-3</v>
      </c>
    </row>
    <row r="4699" spans="1:33" x14ac:dyDescent="0.25">
      <c r="A4699" t="s">
        <v>5187</v>
      </c>
      <c r="B4699" t="s">
        <v>7613</v>
      </c>
      <c r="C4699" t="s">
        <v>7613</v>
      </c>
      <c r="G4699" s="1">
        <v>-5744.3521732299469</v>
      </c>
      <c r="H4699" s="1">
        <v>2.2354001632246801E-17</v>
      </c>
      <c r="K4699" s="4">
        <v>84176030.480000004</v>
      </c>
      <c r="L4699" s="5">
        <v>4375001</v>
      </c>
      <c r="M4699" s="6">
        <v>19.240231000000001</v>
      </c>
      <c r="AB4699" s="8" t="s">
        <v>5282</v>
      </c>
      <c r="AG4699">
        <v>-8.1209999999999997E-3</v>
      </c>
    </row>
    <row r="4700" spans="1:33" x14ac:dyDescent="0.25">
      <c r="A4700" t="s">
        <v>5187</v>
      </c>
      <c r="B4700" t="s">
        <v>7614</v>
      </c>
      <c r="C4700" t="s">
        <v>7614</v>
      </c>
      <c r="G4700" s="1">
        <v>-5701.9532125434953</v>
      </c>
      <c r="H4700" s="1">
        <v>3.5772253749181851E-7</v>
      </c>
      <c r="K4700" s="4">
        <v>84176030.480000004</v>
      </c>
      <c r="L4700" s="5">
        <v>4375001</v>
      </c>
      <c r="M4700" s="6">
        <v>19.240231000000001</v>
      </c>
      <c r="AB4700" s="8" t="s">
        <v>5282</v>
      </c>
      <c r="AG4700">
        <v>-8.1209999999999997E-3</v>
      </c>
    </row>
    <row r="4701" spans="1:33" x14ac:dyDescent="0.25">
      <c r="A4701" t="s">
        <v>5187</v>
      </c>
      <c r="B4701" t="s">
        <v>7615</v>
      </c>
      <c r="C4701" t="s">
        <v>7615</v>
      </c>
      <c r="G4701" s="1">
        <v>-5712.5396233036035</v>
      </c>
      <c r="H4701" s="1">
        <v>1.153687671902862E-10</v>
      </c>
      <c r="K4701" s="4">
        <v>84176030.480000004</v>
      </c>
      <c r="L4701" s="5">
        <v>4375001</v>
      </c>
      <c r="M4701" s="6">
        <v>19.240231000000001</v>
      </c>
      <c r="AB4701" s="8" t="s">
        <v>5282</v>
      </c>
      <c r="AG4701">
        <v>-8.1209999999999997E-3</v>
      </c>
    </row>
    <row r="4702" spans="1:33" x14ac:dyDescent="0.25">
      <c r="A4702" t="s">
        <v>5187</v>
      </c>
      <c r="B4702" t="s">
        <v>7616</v>
      </c>
      <c r="C4702" t="s">
        <v>7616</v>
      </c>
      <c r="G4702" s="1">
        <v>-5935.694332401401</v>
      </c>
      <c r="H4702" s="1">
        <v>1.4168568266203629E-7</v>
      </c>
      <c r="K4702" s="4">
        <v>84176030.480000004</v>
      </c>
      <c r="L4702" s="5">
        <v>4375001</v>
      </c>
      <c r="M4702" s="6">
        <v>19.240231000000001</v>
      </c>
      <c r="AB4702" s="8" t="s">
        <v>5282</v>
      </c>
      <c r="AG4702">
        <v>-8.1209999999999997E-3</v>
      </c>
    </row>
    <row r="4703" spans="1:33" x14ac:dyDescent="0.25">
      <c r="A4703" t="s">
        <v>5187</v>
      </c>
      <c r="B4703" t="s">
        <v>7617</v>
      </c>
      <c r="C4703" t="s">
        <v>7617</v>
      </c>
      <c r="G4703" s="1">
        <v>-5616.1727545265248</v>
      </c>
      <c r="H4703" s="1">
        <v>2.9478475811177008E-9</v>
      </c>
      <c r="K4703" s="4">
        <v>84176030.480000004</v>
      </c>
      <c r="L4703" s="5">
        <v>4375001</v>
      </c>
      <c r="M4703" s="6">
        <v>19.240231000000001</v>
      </c>
      <c r="AB4703" s="8" t="s">
        <v>5282</v>
      </c>
      <c r="AG4703">
        <v>-8.1209999999999997E-3</v>
      </c>
    </row>
    <row r="4704" spans="1:33" x14ac:dyDescent="0.25">
      <c r="A4704" t="s">
        <v>5187</v>
      </c>
      <c r="B4704" t="s">
        <v>7618</v>
      </c>
      <c r="C4704" t="s">
        <v>7618</v>
      </c>
      <c r="G4704" s="1">
        <v>-5621.7777338570286</v>
      </c>
      <c r="H4704" s="1">
        <v>3.4928723140758422E-8</v>
      </c>
      <c r="K4704" s="4">
        <v>84176030.480000004</v>
      </c>
      <c r="L4704" s="5">
        <v>4375001</v>
      </c>
      <c r="M4704" s="6">
        <v>19.240231000000001</v>
      </c>
      <c r="AB4704" s="8" t="s">
        <v>5282</v>
      </c>
      <c r="AG4704">
        <v>-8.1209999999999997E-3</v>
      </c>
    </row>
    <row r="4705" spans="1:33" x14ac:dyDescent="0.25">
      <c r="A4705" t="s">
        <v>5187</v>
      </c>
      <c r="B4705" t="s">
        <v>7619</v>
      </c>
      <c r="C4705" t="s">
        <v>7619</v>
      </c>
      <c r="G4705" s="1">
        <v>-5459.074201822953</v>
      </c>
      <c r="H4705" s="1">
        <v>3.0683263972108539E-6</v>
      </c>
      <c r="K4705" s="4">
        <v>84176030.480000004</v>
      </c>
      <c r="L4705" s="5">
        <v>4375001</v>
      </c>
      <c r="M4705" s="6">
        <v>19.240231000000001</v>
      </c>
      <c r="AB4705" s="8" t="s">
        <v>5282</v>
      </c>
      <c r="AG4705">
        <v>-8.1209999999999997E-3</v>
      </c>
    </row>
    <row r="4706" spans="1:33" x14ac:dyDescent="0.25">
      <c r="A4706" t="s">
        <v>5187</v>
      </c>
      <c r="B4706" t="s">
        <v>7620</v>
      </c>
      <c r="C4706" t="s">
        <v>7620</v>
      </c>
      <c r="G4706" s="1">
        <v>-5860.3281342023702</v>
      </c>
      <c r="K4706" s="4">
        <v>84176030.480000004</v>
      </c>
      <c r="L4706" s="5">
        <v>4375001</v>
      </c>
      <c r="M4706" s="6">
        <v>19.240231000000001</v>
      </c>
      <c r="AB4706" s="8" t="s">
        <v>5282</v>
      </c>
      <c r="AG4706">
        <v>-8.1209999999999997E-3</v>
      </c>
    </row>
    <row r="4707" spans="1:33" x14ac:dyDescent="0.25">
      <c r="A4707" t="s">
        <v>5187</v>
      </c>
      <c r="B4707" t="s">
        <v>7621</v>
      </c>
      <c r="C4707" t="s">
        <v>7621</v>
      </c>
      <c r="G4707" s="1">
        <v>-5707.3827383552934</v>
      </c>
      <c r="H4707" s="1">
        <v>1.576281526134289E-6</v>
      </c>
      <c r="K4707" s="4">
        <v>84176030.480000004</v>
      </c>
      <c r="L4707" s="5">
        <v>4375001</v>
      </c>
      <c r="M4707" s="6">
        <v>19.240231000000001</v>
      </c>
      <c r="AB4707" s="8" t="s">
        <v>5282</v>
      </c>
      <c r="AG4707">
        <v>-8.1209999999999997E-3</v>
      </c>
    </row>
    <row r="4708" spans="1:33" x14ac:dyDescent="0.25">
      <c r="A4708" t="s">
        <v>5187</v>
      </c>
      <c r="B4708" t="s">
        <v>7622</v>
      </c>
      <c r="C4708" t="s">
        <v>7622</v>
      </c>
      <c r="G4708" s="1">
        <v>-5742.9504558692825</v>
      </c>
      <c r="H4708" s="1">
        <v>3.8211488578935207E-12</v>
      </c>
      <c r="K4708" s="4">
        <v>84176030.480000004</v>
      </c>
      <c r="L4708" s="5">
        <v>4375001</v>
      </c>
      <c r="M4708" s="6">
        <v>19.240231000000001</v>
      </c>
      <c r="AB4708" s="8" t="s">
        <v>5282</v>
      </c>
      <c r="AG4708">
        <v>-8.1209999999999997E-3</v>
      </c>
    </row>
    <row r="4709" spans="1:33" x14ac:dyDescent="0.25">
      <c r="A4709" t="s">
        <v>5187</v>
      </c>
      <c r="B4709" t="s">
        <v>7623</v>
      </c>
      <c r="C4709" t="s">
        <v>7623</v>
      </c>
      <c r="G4709" s="1">
        <v>-5386.0123693838832</v>
      </c>
      <c r="H4709" s="1">
        <v>7.3327118671319822E-6</v>
      </c>
      <c r="K4709" s="4">
        <v>84176030.480000004</v>
      </c>
      <c r="L4709" s="5">
        <v>4375001</v>
      </c>
      <c r="M4709" s="6">
        <v>19.240231000000001</v>
      </c>
      <c r="AB4709" s="8" t="s">
        <v>5282</v>
      </c>
      <c r="AG4709">
        <v>-8.1209999999999997E-3</v>
      </c>
    </row>
    <row r="4710" spans="1:33" x14ac:dyDescent="0.25">
      <c r="A4710" t="s">
        <v>5187</v>
      </c>
      <c r="B4710" t="s">
        <v>7624</v>
      </c>
      <c r="C4710" t="s">
        <v>7624</v>
      </c>
      <c r="G4710" s="1">
        <v>-5784.8196103957689</v>
      </c>
      <c r="H4710" s="1">
        <v>1.4888758570287721E-25</v>
      </c>
      <c r="K4710" s="4">
        <v>84176030.480000004</v>
      </c>
      <c r="L4710" s="5">
        <v>4375001</v>
      </c>
      <c r="M4710" s="6">
        <v>19.240231000000001</v>
      </c>
      <c r="AB4710" s="8" t="s">
        <v>5282</v>
      </c>
      <c r="AG4710">
        <v>-8.1209999999999997E-3</v>
      </c>
    </row>
    <row r="4711" spans="1:33" x14ac:dyDescent="0.25">
      <c r="A4711" t="s">
        <v>5187</v>
      </c>
      <c r="B4711" t="s">
        <v>7625</v>
      </c>
      <c r="C4711" t="s">
        <v>7625</v>
      </c>
      <c r="G4711" s="1">
        <v>-5702.3989889297454</v>
      </c>
      <c r="H4711" s="1">
        <v>1.0214519836110359E-15</v>
      </c>
      <c r="K4711" s="4">
        <v>84176030.480000004</v>
      </c>
      <c r="L4711" s="5">
        <v>4375001</v>
      </c>
      <c r="M4711" s="6">
        <v>19.240231000000001</v>
      </c>
      <c r="AB4711" s="8" t="s">
        <v>5282</v>
      </c>
      <c r="AG4711">
        <v>-8.1209999999999997E-3</v>
      </c>
    </row>
    <row r="4712" spans="1:33" x14ac:dyDescent="0.25">
      <c r="A4712" t="s">
        <v>5187</v>
      </c>
      <c r="B4712" t="s">
        <v>7626</v>
      </c>
      <c r="C4712" t="s">
        <v>7626</v>
      </c>
      <c r="G4712" s="1">
        <v>-5660.5642710400271</v>
      </c>
      <c r="H4712" s="1">
        <v>9.9872524846695356E-7</v>
      </c>
      <c r="K4712" s="4">
        <v>84176030.480000004</v>
      </c>
      <c r="L4712" s="5">
        <v>4375001</v>
      </c>
      <c r="M4712" s="6">
        <v>19.240231000000001</v>
      </c>
      <c r="AB4712" s="8" t="s">
        <v>5282</v>
      </c>
      <c r="AG4712">
        <v>-8.1209999999999997E-3</v>
      </c>
    </row>
    <row r="4713" spans="1:33" x14ac:dyDescent="0.25">
      <c r="A4713" t="s">
        <v>5187</v>
      </c>
      <c r="B4713" t="s">
        <v>7627</v>
      </c>
      <c r="C4713" t="s">
        <v>7627</v>
      </c>
      <c r="G4713" s="1">
        <v>-5403.8690928250207</v>
      </c>
      <c r="H4713" s="1">
        <v>1.6375938211537331E-5</v>
      </c>
      <c r="K4713" s="4">
        <v>84176030.480000004</v>
      </c>
      <c r="L4713" s="5">
        <v>4375001</v>
      </c>
      <c r="M4713" s="6">
        <v>19.240231000000001</v>
      </c>
      <c r="AB4713" s="8" t="s">
        <v>5282</v>
      </c>
      <c r="AG4713">
        <v>-8.1209999999999997E-3</v>
      </c>
    </row>
    <row r="4714" spans="1:33" x14ac:dyDescent="0.25">
      <c r="A4714" t="s">
        <v>5187</v>
      </c>
      <c r="B4714" t="s">
        <v>7628</v>
      </c>
      <c r="C4714" t="s">
        <v>7628</v>
      </c>
      <c r="G4714" s="1">
        <v>-5671.2580272438536</v>
      </c>
      <c r="H4714" s="1">
        <v>8.2782029415880438E-10</v>
      </c>
      <c r="K4714" s="4">
        <v>84176030.480000004</v>
      </c>
      <c r="L4714" s="5">
        <v>4375001</v>
      </c>
      <c r="M4714" s="6">
        <v>19.240231000000001</v>
      </c>
      <c r="AB4714" s="8" t="s">
        <v>5282</v>
      </c>
      <c r="AG4714">
        <v>-8.1209999999999997E-3</v>
      </c>
    </row>
    <row r="4715" spans="1:33" x14ac:dyDescent="0.25">
      <c r="A4715" t="s">
        <v>5187</v>
      </c>
      <c r="B4715" t="s">
        <v>7629</v>
      </c>
      <c r="C4715" t="s">
        <v>7629</v>
      </c>
      <c r="G4715" s="1">
        <v>-5576.261878372974</v>
      </c>
      <c r="H4715" s="1">
        <v>1.418981996483204E-8</v>
      </c>
      <c r="K4715" s="4">
        <v>84176030.480000004</v>
      </c>
      <c r="L4715" s="5">
        <v>4375001</v>
      </c>
      <c r="M4715" s="6">
        <v>19.240231000000001</v>
      </c>
      <c r="AB4715" s="8" t="s">
        <v>5282</v>
      </c>
      <c r="AG4715">
        <v>-8.1209999999999997E-3</v>
      </c>
    </row>
    <row r="4716" spans="1:33" x14ac:dyDescent="0.25">
      <c r="A4716" t="s">
        <v>5187</v>
      </c>
      <c r="B4716" t="s">
        <v>7630</v>
      </c>
      <c r="C4716" t="s">
        <v>7630</v>
      </c>
      <c r="G4716" s="1">
        <v>-5890.8758317109859</v>
      </c>
      <c r="H4716" s="1">
        <v>4.6766740527413222E-7</v>
      </c>
      <c r="K4716" s="4">
        <v>84176030.480000004</v>
      </c>
      <c r="L4716" s="5">
        <v>4375001</v>
      </c>
      <c r="M4716" s="6">
        <v>19.240231000000001</v>
      </c>
      <c r="AB4716" s="8" t="s">
        <v>5282</v>
      </c>
      <c r="AG4716">
        <v>-8.1209999999999997E-3</v>
      </c>
    </row>
    <row r="4717" spans="1:33" x14ac:dyDescent="0.25">
      <c r="A4717" t="s">
        <v>5187</v>
      </c>
      <c r="B4717" t="s">
        <v>7631</v>
      </c>
      <c r="C4717" t="s">
        <v>7631</v>
      </c>
      <c r="G4717" s="1">
        <v>-5421.4633444136643</v>
      </c>
      <c r="H4717" s="1">
        <v>6.6388955064780854E-6</v>
      </c>
      <c r="K4717" s="4">
        <v>84176030.480000004</v>
      </c>
      <c r="L4717" s="5">
        <v>4375001</v>
      </c>
      <c r="M4717" s="6">
        <v>19.240231000000001</v>
      </c>
      <c r="AB4717" s="8" t="s">
        <v>5282</v>
      </c>
      <c r="AG4717">
        <v>-8.1209999999999997E-3</v>
      </c>
    </row>
    <row r="4718" spans="1:33" x14ac:dyDescent="0.25">
      <c r="A4718" t="s">
        <v>5187</v>
      </c>
      <c r="B4718" t="s">
        <v>7632</v>
      </c>
      <c r="C4718" t="s">
        <v>7632</v>
      </c>
      <c r="G4718" s="1">
        <v>-5581.8755234870578</v>
      </c>
      <c r="H4718" s="1">
        <v>1.2757535715581701E-7</v>
      </c>
      <c r="K4718" s="4">
        <v>84176030.480000004</v>
      </c>
      <c r="L4718" s="5">
        <v>4375001</v>
      </c>
      <c r="M4718" s="6">
        <v>19.240231000000001</v>
      </c>
      <c r="AB4718" s="8" t="s">
        <v>5282</v>
      </c>
      <c r="AG4718">
        <v>-8.1209999999999997E-3</v>
      </c>
    </row>
    <row r="4719" spans="1:33" x14ac:dyDescent="0.25">
      <c r="A4719" t="s">
        <v>5187</v>
      </c>
      <c r="B4719" t="s">
        <v>7633</v>
      </c>
      <c r="C4719" t="s">
        <v>7633</v>
      </c>
      <c r="G4719" s="1">
        <v>-5796.2927940658246</v>
      </c>
      <c r="H4719" s="1">
        <v>6.489959997784272E-5</v>
      </c>
      <c r="K4719" s="4">
        <v>84176030.480000004</v>
      </c>
      <c r="L4719" s="5">
        <v>4375001</v>
      </c>
      <c r="M4719" s="6">
        <v>19.240231000000001</v>
      </c>
      <c r="AB4719" s="8" t="s">
        <v>5282</v>
      </c>
      <c r="AG4719">
        <v>-8.1209999999999997E-3</v>
      </c>
    </row>
    <row r="4720" spans="1:33" x14ac:dyDescent="0.25">
      <c r="A4720" t="s">
        <v>5187</v>
      </c>
      <c r="B4720" t="s">
        <v>7634</v>
      </c>
      <c r="C4720" t="s">
        <v>7634</v>
      </c>
      <c r="G4720" s="1">
        <v>-5666.135139879827</v>
      </c>
      <c r="H4720" s="1">
        <v>3.827681861538901E-6</v>
      </c>
      <c r="K4720" s="4">
        <v>84176030.480000004</v>
      </c>
      <c r="L4720" s="5">
        <v>4375001</v>
      </c>
      <c r="M4720" s="6">
        <v>19.240231000000001</v>
      </c>
      <c r="AB4720" s="8" t="s">
        <v>5282</v>
      </c>
      <c r="AG4720">
        <v>-8.1209999999999997E-3</v>
      </c>
    </row>
    <row r="4721" spans="1:33" x14ac:dyDescent="0.25">
      <c r="A4721" t="s">
        <v>5187</v>
      </c>
      <c r="B4721" t="s">
        <v>7635</v>
      </c>
      <c r="C4721" t="s">
        <v>7635</v>
      </c>
      <c r="G4721" s="1">
        <v>-5816.4508103380858</v>
      </c>
      <c r="K4721" s="4">
        <v>84176030.480000004</v>
      </c>
      <c r="L4721" s="5">
        <v>4375001</v>
      </c>
      <c r="M4721" s="6">
        <v>19.240231000000001</v>
      </c>
      <c r="AB4721" s="8" t="s">
        <v>5282</v>
      </c>
      <c r="AG4721">
        <v>-8.1209999999999997E-3</v>
      </c>
    </row>
    <row r="4722" spans="1:33" x14ac:dyDescent="0.25">
      <c r="A4722" t="s">
        <v>5187</v>
      </c>
      <c r="B4722" t="s">
        <v>7636</v>
      </c>
      <c r="C4722" t="s">
        <v>7636</v>
      </c>
      <c r="G4722" s="1">
        <v>-5349.4510489394097</v>
      </c>
      <c r="H4722" s="1">
        <v>1.4501313999418899E-5</v>
      </c>
      <c r="K4722" s="4">
        <v>84176030.480000004</v>
      </c>
      <c r="L4722" s="5">
        <v>4375001</v>
      </c>
      <c r="M4722" s="6">
        <v>19.240231000000001</v>
      </c>
      <c r="AB4722" s="8" t="s">
        <v>5282</v>
      </c>
      <c r="AG4722">
        <v>-8.1209999999999997E-3</v>
      </c>
    </row>
    <row r="4723" spans="1:33" x14ac:dyDescent="0.25">
      <c r="A4723" t="s">
        <v>5187</v>
      </c>
      <c r="B4723" t="s">
        <v>7637</v>
      </c>
      <c r="C4723" t="s">
        <v>7637</v>
      </c>
      <c r="G4723" s="1">
        <v>-5700.995336525134</v>
      </c>
      <c r="H4723" s="1">
        <v>4.6292968177470641E-11</v>
      </c>
      <c r="K4723" s="4">
        <v>84176030.480000004</v>
      </c>
      <c r="L4723" s="5">
        <v>4375001</v>
      </c>
      <c r="M4723" s="6">
        <v>19.240231000000001</v>
      </c>
      <c r="AB4723" s="8" t="s">
        <v>5282</v>
      </c>
      <c r="AG4723">
        <v>-8.1209999999999997E-3</v>
      </c>
    </row>
    <row r="4724" spans="1:33" x14ac:dyDescent="0.25">
      <c r="A4724" t="s">
        <v>5187</v>
      </c>
      <c r="B4724" t="s">
        <v>7638</v>
      </c>
      <c r="C4724" t="s">
        <v>7638</v>
      </c>
      <c r="G4724" s="1">
        <v>-5742.2091722122159</v>
      </c>
      <c r="H4724" s="1">
        <v>1.117750701671377E-22</v>
      </c>
      <c r="K4724" s="4">
        <v>84176030.480000004</v>
      </c>
      <c r="L4724" s="5">
        <v>4375001</v>
      </c>
      <c r="M4724" s="6">
        <v>19.240231000000001</v>
      </c>
      <c r="AB4724" s="8" t="s">
        <v>5282</v>
      </c>
      <c r="AG4724">
        <v>-8.1209999999999997E-3</v>
      </c>
    </row>
    <row r="4725" spans="1:33" x14ac:dyDescent="0.25">
      <c r="A4725" t="s">
        <v>5187</v>
      </c>
      <c r="B4725" t="s">
        <v>7639</v>
      </c>
      <c r="C4725" t="s">
        <v>7639</v>
      </c>
      <c r="G4725" s="1">
        <v>-5660.9037319576237</v>
      </c>
      <c r="H4725" s="1">
        <v>3.5975709498966682E-14</v>
      </c>
      <c r="K4725" s="4">
        <v>84176030.480000004</v>
      </c>
      <c r="L4725" s="5">
        <v>4375001</v>
      </c>
      <c r="M4725" s="6">
        <v>19.240231000000001</v>
      </c>
      <c r="AB4725" s="8" t="s">
        <v>5282</v>
      </c>
      <c r="AG4725">
        <v>-8.1209999999999997E-3</v>
      </c>
    </row>
    <row r="4726" spans="1:33" x14ac:dyDescent="0.25">
      <c r="A4726" t="s">
        <v>5187</v>
      </c>
      <c r="B4726" t="s">
        <v>7640</v>
      </c>
      <c r="C4726" t="s">
        <v>7640</v>
      </c>
      <c r="G4726" s="1">
        <v>-5619.6243461561689</v>
      </c>
      <c r="H4726" s="1">
        <v>2.6231761500752841E-6</v>
      </c>
      <c r="K4726" s="4">
        <v>84176030.480000004</v>
      </c>
      <c r="L4726" s="5">
        <v>4375001</v>
      </c>
      <c r="M4726" s="6">
        <v>19.240231000000001</v>
      </c>
      <c r="AB4726" s="8" t="s">
        <v>5282</v>
      </c>
      <c r="AG4726">
        <v>-8.1209999999999997E-3</v>
      </c>
    </row>
    <row r="4727" spans="1:33" x14ac:dyDescent="0.25">
      <c r="A4727" t="s">
        <v>5187</v>
      </c>
      <c r="B4727" t="s">
        <v>7641</v>
      </c>
      <c r="C4727" t="s">
        <v>7641</v>
      </c>
      <c r="G4727" s="1">
        <v>-5367.1318296189456</v>
      </c>
      <c r="H4727" s="1">
        <v>3.0277203718862321E-5</v>
      </c>
      <c r="K4727" s="4">
        <v>84176030.480000004</v>
      </c>
      <c r="L4727" s="5">
        <v>4375001</v>
      </c>
      <c r="M4727" s="6">
        <v>19.240231000000001</v>
      </c>
      <c r="AB4727" s="8" t="s">
        <v>5282</v>
      </c>
      <c r="AG4727">
        <v>-8.1209999999999997E-3</v>
      </c>
    </row>
    <row r="4728" spans="1:33" x14ac:dyDescent="0.25">
      <c r="A4728" t="s">
        <v>5187</v>
      </c>
      <c r="B4728" t="s">
        <v>7642</v>
      </c>
      <c r="C4728" t="s">
        <v>7642</v>
      </c>
      <c r="G4728" s="1">
        <v>-5593.0309148797378</v>
      </c>
      <c r="H4728" s="1">
        <v>1.613547033642E-4</v>
      </c>
      <c r="K4728" s="4">
        <v>84176030.480000004</v>
      </c>
      <c r="L4728" s="5">
        <v>4375001</v>
      </c>
      <c r="M4728" s="6">
        <v>19.240231000000001</v>
      </c>
      <c r="AB4728" s="8" t="s">
        <v>5282</v>
      </c>
      <c r="AG4728">
        <v>-8.1209999999999997E-3</v>
      </c>
    </row>
    <row r="4729" spans="1:33" x14ac:dyDescent="0.25">
      <c r="A4729" t="s">
        <v>5187</v>
      </c>
      <c r="B4729" t="s">
        <v>7643</v>
      </c>
      <c r="C4729" t="s">
        <v>7643</v>
      </c>
      <c r="G4729" s="1">
        <v>-5418.5390583245462</v>
      </c>
      <c r="H4729" s="1">
        <v>4.7178401718370003E-5</v>
      </c>
      <c r="K4729" s="4">
        <v>84176030.480000004</v>
      </c>
      <c r="L4729" s="5">
        <v>4375001</v>
      </c>
      <c r="M4729" s="6">
        <v>19.240231000000001</v>
      </c>
      <c r="AB4729" s="8" t="s">
        <v>5282</v>
      </c>
      <c r="AG4729">
        <v>-8.1209999999999997E-3</v>
      </c>
    </row>
    <row r="4730" spans="1:33" x14ac:dyDescent="0.25">
      <c r="A4730" t="s">
        <v>5187</v>
      </c>
      <c r="B4730" t="s">
        <v>7644</v>
      </c>
      <c r="C4730" t="s">
        <v>7644</v>
      </c>
      <c r="G4730" s="1">
        <v>-5630.4223010697333</v>
      </c>
      <c r="H4730" s="1">
        <v>5.2217251408755539E-9</v>
      </c>
      <c r="K4730" s="4">
        <v>84176030.480000004</v>
      </c>
      <c r="L4730" s="5">
        <v>4375001</v>
      </c>
      <c r="M4730" s="6">
        <v>19.240231000000001</v>
      </c>
      <c r="AB4730" s="8" t="s">
        <v>5282</v>
      </c>
      <c r="AG4730">
        <v>-8.1209999999999997E-3</v>
      </c>
    </row>
    <row r="4731" spans="1:33" x14ac:dyDescent="0.25">
      <c r="A4731" t="s">
        <v>5187</v>
      </c>
      <c r="B4731" t="s">
        <v>7645</v>
      </c>
      <c r="C4731" t="s">
        <v>7645</v>
      </c>
      <c r="G4731" s="1">
        <v>-5536.774930575104</v>
      </c>
      <c r="H4731" s="1">
        <v>6.1845996174186882E-8</v>
      </c>
      <c r="K4731" s="4">
        <v>84176030.480000004</v>
      </c>
      <c r="L4731" s="5">
        <v>4375001</v>
      </c>
      <c r="M4731" s="6">
        <v>19.240231000000001</v>
      </c>
      <c r="AB4731" s="8" t="s">
        <v>5282</v>
      </c>
      <c r="AG4731">
        <v>-8.1209999999999997E-3</v>
      </c>
    </row>
    <row r="4732" spans="1:33" x14ac:dyDescent="0.25">
      <c r="A4732" t="s">
        <v>5187</v>
      </c>
      <c r="B4732" t="s">
        <v>7646</v>
      </c>
      <c r="C4732" t="s">
        <v>7646</v>
      </c>
      <c r="G4732" s="1">
        <v>-5384.2398381241228</v>
      </c>
      <c r="H4732" s="1">
        <v>1.3765167004372611E-5</v>
      </c>
      <c r="K4732" s="4">
        <v>84176030.480000004</v>
      </c>
      <c r="L4732" s="5">
        <v>4375001</v>
      </c>
      <c r="M4732" s="6">
        <v>19.240231000000001</v>
      </c>
      <c r="AB4732" s="8" t="s">
        <v>5282</v>
      </c>
      <c r="AG4732">
        <v>-8.1209999999999997E-3</v>
      </c>
    </row>
    <row r="4733" spans="1:33" x14ac:dyDescent="0.25">
      <c r="A4733" t="s">
        <v>5187</v>
      </c>
      <c r="B4733" t="s">
        <v>7647</v>
      </c>
      <c r="C4733" t="s">
        <v>7647</v>
      </c>
      <c r="G4733" s="1">
        <v>-5846.5630361350377</v>
      </c>
      <c r="H4733" s="1">
        <v>1.4300119182034879E-6</v>
      </c>
      <c r="K4733" s="4">
        <v>84176030.480000004</v>
      </c>
      <c r="L4733" s="5">
        <v>4375001</v>
      </c>
      <c r="M4733" s="6">
        <v>19.240231000000001</v>
      </c>
      <c r="AB4733" s="8" t="s">
        <v>5282</v>
      </c>
      <c r="AG4733">
        <v>-8.1209999999999997E-3</v>
      </c>
    </row>
    <row r="4734" spans="1:33" x14ac:dyDescent="0.25">
      <c r="A4734" t="s">
        <v>5187</v>
      </c>
      <c r="B4734" t="s">
        <v>7648</v>
      </c>
      <c r="C4734" t="s">
        <v>7648</v>
      </c>
      <c r="G4734" s="1">
        <v>-5542.3966367414241</v>
      </c>
      <c r="H4734" s="1">
        <v>4.2999517670560458E-7</v>
      </c>
      <c r="K4734" s="4">
        <v>84176030.480000004</v>
      </c>
      <c r="L4734" s="5">
        <v>4375001</v>
      </c>
      <c r="M4734" s="6">
        <v>19.240231000000001</v>
      </c>
      <c r="AB4734" s="8" t="s">
        <v>5282</v>
      </c>
      <c r="AG4734">
        <v>-8.1209999999999997E-3</v>
      </c>
    </row>
    <row r="4735" spans="1:33" x14ac:dyDescent="0.25">
      <c r="A4735" t="s">
        <v>5187</v>
      </c>
      <c r="B4735" t="s">
        <v>7649</v>
      </c>
      <c r="C4735" t="s">
        <v>7649</v>
      </c>
      <c r="G4735" s="1">
        <v>-5754.271898976056</v>
      </c>
      <c r="H4735" s="1">
        <v>1.091143773312E-4</v>
      </c>
      <c r="K4735" s="4">
        <v>84176030.480000004</v>
      </c>
      <c r="L4735" s="5">
        <v>4375001</v>
      </c>
      <c r="M4735" s="6">
        <v>19.240231000000001</v>
      </c>
      <c r="AB4735" s="8" t="s">
        <v>5282</v>
      </c>
      <c r="AG4735">
        <v>-8.1209999999999997E-3</v>
      </c>
    </row>
    <row r="4736" spans="1:33" x14ac:dyDescent="0.25">
      <c r="A4736" t="s">
        <v>5187</v>
      </c>
      <c r="B4736" t="s">
        <v>7650</v>
      </c>
      <c r="C4736" t="s">
        <v>7650</v>
      </c>
      <c r="G4736" s="1">
        <v>-5625.3330792710358</v>
      </c>
      <c r="H4736" s="1">
        <v>8.8180062914653203E-6</v>
      </c>
      <c r="K4736" s="4">
        <v>84176030.480000004</v>
      </c>
      <c r="L4736" s="5">
        <v>4375001</v>
      </c>
      <c r="M4736" s="6">
        <v>19.240231000000001</v>
      </c>
      <c r="AB4736" s="8" t="s">
        <v>5282</v>
      </c>
      <c r="AG4736">
        <v>-8.1209999999999997E-3</v>
      </c>
    </row>
    <row r="4737" spans="1:33" x14ac:dyDescent="0.25">
      <c r="A4737" t="s">
        <v>5187</v>
      </c>
      <c r="B4737" t="s">
        <v>7651</v>
      </c>
      <c r="C4737" t="s">
        <v>7651</v>
      </c>
      <c r="G4737" s="1">
        <v>-5564.3408781256367</v>
      </c>
      <c r="H4737" s="1">
        <v>1.3847425143069999E-4</v>
      </c>
      <c r="K4737" s="4">
        <v>84176030.480000004</v>
      </c>
      <c r="L4737" s="5">
        <v>4375001</v>
      </c>
      <c r="M4737" s="6">
        <v>19.240231000000001</v>
      </c>
      <c r="AB4737" s="8" t="s">
        <v>5282</v>
      </c>
      <c r="AG4737">
        <v>-8.1209999999999997E-3</v>
      </c>
    </row>
    <row r="4738" spans="1:33" x14ac:dyDescent="0.25">
      <c r="A4738" t="s">
        <v>5187</v>
      </c>
      <c r="B4738" t="s">
        <v>7652</v>
      </c>
      <c r="C4738" t="s">
        <v>7652</v>
      </c>
      <c r="G4738" s="1">
        <v>-5313.260747110352</v>
      </c>
      <c r="H4738" s="1">
        <v>2.7644375113743051E-5</v>
      </c>
      <c r="K4738" s="4">
        <v>84176030.480000004</v>
      </c>
      <c r="L4738" s="5">
        <v>4375001</v>
      </c>
      <c r="M4738" s="6">
        <v>19.240231000000001</v>
      </c>
      <c r="AB4738" s="8" t="s">
        <v>5282</v>
      </c>
      <c r="AG4738">
        <v>-8.1209999999999997E-3</v>
      </c>
    </row>
    <row r="4739" spans="1:33" x14ac:dyDescent="0.25">
      <c r="A4739" t="s">
        <v>5187</v>
      </c>
      <c r="B4739" t="s">
        <v>7653</v>
      </c>
      <c r="C4739" t="s">
        <v>7653</v>
      </c>
      <c r="G4739" s="1">
        <v>-5773.0644240794709</v>
      </c>
      <c r="K4739" s="4">
        <v>84176030.480000004</v>
      </c>
      <c r="L4739" s="5">
        <v>4375001</v>
      </c>
      <c r="M4739" s="6">
        <v>19.240231000000001</v>
      </c>
      <c r="AB4739" s="8" t="s">
        <v>5282</v>
      </c>
      <c r="AG4739">
        <v>-8.1209999999999997E-3</v>
      </c>
    </row>
    <row r="4740" spans="1:33" x14ac:dyDescent="0.25">
      <c r="A4740" t="s">
        <v>5187</v>
      </c>
      <c r="B4740" t="s">
        <v>7654</v>
      </c>
      <c r="C4740" t="s">
        <v>7654</v>
      </c>
      <c r="G4740" s="1">
        <v>-5659.4982980482919</v>
      </c>
      <c r="H4740" s="1">
        <v>4.7107696653067747E-10</v>
      </c>
      <c r="K4740" s="4">
        <v>84176030.480000004</v>
      </c>
      <c r="L4740" s="5">
        <v>4375001</v>
      </c>
      <c r="M4740" s="6">
        <v>19.240231000000001</v>
      </c>
      <c r="AB4740" s="8" t="s">
        <v>5282</v>
      </c>
      <c r="AG4740">
        <v>-8.1209999999999997E-3</v>
      </c>
    </row>
    <row r="4741" spans="1:33" x14ac:dyDescent="0.25">
      <c r="A4741" t="s">
        <v>5187</v>
      </c>
      <c r="B4741" t="s">
        <v>7655</v>
      </c>
      <c r="C4741" t="s">
        <v>7655</v>
      </c>
      <c r="G4741" s="1">
        <v>-5700.0678026738424</v>
      </c>
      <c r="H4741" s="1">
        <v>5.1063175114204723E-20</v>
      </c>
      <c r="K4741" s="4">
        <v>84176030.480000004</v>
      </c>
      <c r="L4741" s="5">
        <v>4375001</v>
      </c>
      <c r="M4741" s="6">
        <v>19.240231000000001</v>
      </c>
      <c r="AB4741" s="8" t="s">
        <v>5282</v>
      </c>
      <c r="AG4741">
        <v>-8.1209999999999997E-3</v>
      </c>
    </row>
    <row r="4742" spans="1:33" x14ac:dyDescent="0.25">
      <c r="A4742" t="s">
        <v>5187</v>
      </c>
      <c r="B4742" t="s">
        <v>7656</v>
      </c>
      <c r="C4742" t="s">
        <v>7656</v>
      </c>
      <c r="G4742" s="1">
        <v>-5619.8597619908514</v>
      </c>
      <c r="H4742" s="1">
        <v>9.8051528191264099E-13</v>
      </c>
      <c r="K4742" s="4">
        <v>84176030.480000004</v>
      </c>
      <c r="L4742" s="5">
        <v>4375001</v>
      </c>
      <c r="M4742" s="6">
        <v>19.240231000000001</v>
      </c>
      <c r="AB4742" s="8" t="s">
        <v>5282</v>
      </c>
      <c r="AG4742">
        <v>-8.1209999999999997E-3</v>
      </c>
    </row>
    <row r="4743" spans="1:33" x14ac:dyDescent="0.25">
      <c r="A4743" t="s">
        <v>5187</v>
      </c>
      <c r="B4743" t="s">
        <v>7657</v>
      </c>
      <c r="C4743" t="s">
        <v>7657</v>
      </c>
      <c r="G4743" s="1">
        <v>-5463.8146285738821</v>
      </c>
      <c r="H4743" s="1">
        <v>1.8709789808889999E-4</v>
      </c>
      <c r="K4743" s="4">
        <v>84176030.480000004</v>
      </c>
      <c r="L4743" s="5">
        <v>4375001</v>
      </c>
      <c r="M4743" s="6">
        <v>19.240231000000001</v>
      </c>
      <c r="AB4743" s="8" t="s">
        <v>5282</v>
      </c>
      <c r="AG4743">
        <v>-8.1209999999999997E-3</v>
      </c>
    </row>
    <row r="4744" spans="1:33" x14ac:dyDescent="0.25">
      <c r="A4744" t="s">
        <v>5187</v>
      </c>
      <c r="B4744" t="s">
        <v>7658</v>
      </c>
      <c r="C4744" t="s">
        <v>7658</v>
      </c>
      <c r="G4744" s="1">
        <v>-5330.7679247805117</v>
      </c>
      <c r="H4744" s="1">
        <v>5.416409498398804E-5</v>
      </c>
      <c r="K4744" s="4">
        <v>84176030.480000004</v>
      </c>
      <c r="L4744" s="5">
        <v>4375001</v>
      </c>
      <c r="M4744" s="6">
        <v>19.240231000000001</v>
      </c>
      <c r="AB4744" s="8" t="s">
        <v>5282</v>
      </c>
      <c r="AG4744">
        <v>-8.1209999999999997E-3</v>
      </c>
    </row>
    <row r="4745" spans="1:33" x14ac:dyDescent="0.25">
      <c r="A4745" t="s">
        <v>5187</v>
      </c>
      <c r="B4745" t="s">
        <v>7659</v>
      </c>
      <c r="C4745" t="s">
        <v>7659</v>
      </c>
      <c r="G4745" s="1">
        <v>-5579.1269663003604</v>
      </c>
      <c r="H4745" s="1">
        <v>6.4900210169795603E-6</v>
      </c>
      <c r="K4745" s="4">
        <v>84176030.480000004</v>
      </c>
      <c r="L4745" s="5">
        <v>4375001</v>
      </c>
      <c r="M4745" s="6">
        <v>19.240231000000001</v>
      </c>
      <c r="AB4745" s="8" t="s">
        <v>5282</v>
      </c>
      <c r="AG4745">
        <v>-8.1209999999999997E-3</v>
      </c>
    </row>
    <row r="4746" spans="1:33" x14ac:dyDescent="0.25">
      <c r="A4746" t="s">
        <v>5187</v>
      </c>
      <c r="B4746" t="s">
        <v>7660</v>
      </c>
      <c r="C4746" t="s">
        <v>7660</v>
      </c>
      <c r="G4746" s="1">
        <v>-5553.5298824610054</v>
      </c>
      <c r="H4746" s="1">
        <v>2.475468461502E-4</v>
      </c>
      <c r="K4746" s="4">
        <v>84176030.480000004</v>
      </c>
      <c r="L4746" s="5">
        <v>4375001</v>
      </c>
      <c r="M4746" s="6">
        <v>19.240231000000001</v>
      </c>
      <c r="AB4746" s="8" t="s">
        <v>5282</v>
      </c>
      <c r="AG4746">
        <v>-8.1209999999999997E-3</v>
      </c>
    </row>
    <row r="4747" spans="1:33" x14ac:dyDescent="0.25">
      <c r="A4747" t="s">
        <v>5187</v>
      </c>
      <c r="B4747" t="s">
        <v>7661</v>
      </c>
      <c r="C4747" t="s">
        <v>7661</v>
      </c>
      <c r="G4747" s="1">
        <v>-5381.5712436427229</v>
      </c>
      <c r="H4747" s="1">
        <v>8.1023370609042858E-5</v>
      </c>
      <c r="K4747" s="4">
        <v>84176030.480000004</v>
      </c>
      <c r="L4747" s="5">
        <v>4375001</v>
      </c>
      <c r="M4747" s="6">
        <v>19.240231000000001</v>
      </c>
      <c r="AB4747" s="8" t="s">
        <v>5282</v>
      </c>
      <c r="AG4747">
        <v>-8.1209999999999997E-3</v>
      </c>
    </row>
    <row r="4748" spans="1:33" x14ac:dyDescent="0.25">
      <c r="A4748" t="s">
        <v>5187</v>
      </c>
      <c r="B4748" t="s">
        <v>7662</v>
      </c>
      <c r="C4748" t="s">
        <v>7662</v>
      </c>
      <c r="G4748" s="1">
        <v>-5590.026046883143</v>
      </c>
      <c r="H4748" s="1">
        <v>2.9022225006608749E-8</v>
      </c>
      <c r="K4748" s="4">
        <v>84176030.480000004</v>
      </c>
      <c r="L4748" s="5">
        <v>4375001</v>
      </c>
      <c r="M4748" s="6">
        <v>19.240231000000001</v>
      </c>
      <c r="AB4748" s="8" t="s">
        <v>5282</v>
      </c>
      <c r="AG4748">
        <v>-8.1209999999999997E-3</v>
      </c>
    </row>
    <row r="4749" spans="1:33" x14ac:dyDescent="0.25">
      <c r="A4749" t="s">
        <v>5187</v>
      </c>
      <c r="B4749" t="s">
        <v>7663</v>
      </c>
      <c r="C4749" t="s">
        <v>7663</v>
      </c>
      <c r="G4749" s="1">
        <v>-5497.7059284360112</v>
      </c>
      <c r="H4749" s="1">
        <v>2.4452269820790769E-7</v>
      </c>
      <c r="K4749" s="4">
        <v>84176030.480000004</v>
      </c>
      <c r="L4749" s="5">
        <v>4375001</v>
      </c>
      <c r="M4749" s="6">
        <v>19.240231000000001</v>
      </c>
      <c r="AB4749" s="8" t="s">
        <v>5282</v>
      </c>
      <c r="AG4749">
        <v>-8.1209999999999997E-3</v>
      </c>
    </row>
    <row r="4750" spans="1:33" x14ac:dyDescent="0.25">
      <c r="A4750" t="s">
        <v>5187</v>
      </c>
      <c r="B4750" t="s">
        <v>7664</v>
      </c>
      <c r="C4750" t="s">
        <v>7664</v>
      </c>
      <c r="G4750" s="1">
        <v>-5347.3983820942203</v>
      </c>
      <c r="H4750" s="1">
        <v>2.7374834865455921E-5</v>
      </c>
      <c r="K4750" s="4">
        <v>84176030.480000004</v>
      </c>
      <c r="L4750" s="5">
        <v>4375001</v>
      </c>
      <c r="M4750" s="6">
        <v>19.240231000000001</v>
      </c>
      <c r="AB4750" s="8" t="s">
        <v>5282</v>
      </c>
      <c r="AG4750">
        <v>-8.1209999999999997E-3</v>
      </c>
    </row>
    <row r="4751" spans="1:33" x14ac:dyDescent="0.25">
      <c r="A4751" t="s">
        <v>5187</v>
      </c>
      <c r="B4751" t="s">
        <v>7665</v>
      </c>
      <c r="C4751" t="s">
        <v>7665</v>
      </c>
      <c r="G4751" s="1">
        <v>-5503.3351066585856</v>
      </c>
      <c r="H4751" s="1">
        <v>1.339565973289335E-6</v>
      </c>
      <c r="K4751" s="4">
        <v>84176030.480000004</v>
      </c>
      <c r="L4751" s="5">
        <v>4375001</v>
      </c>
      <c r="M4751" s="6">
        <v>19.240231000000001</v>
      </c>
      <c r="AB4751" s="8" t="s">
        <v>5282</v>
      </c>
      <c r="AG4751">
        <v>-8.1209999999999997E-3</v>
      </c>
    </row>
    <row r="4752" spans="1:33" x14ac:dyDescent="0.25">
      <c r="A4752" t="s">
        <v>5187</v>
      </c>
      <c r="B4752" t="s">
        <v>7666</v>
      </c>
      <c r="C4752" t="s">
        <v>7666</v>
      </c>
      <c r="G4752" s="1">
        <v>-5802.7483660921789</v>
      </c>
      <c r="H4752" s="1">
        <v>4.0574584443498256E-6</v>
      </c>
      <c r="K4752" s="4">
        <v>84176030.480000004</v>
      </c>
      <c r="L4752" s="5">
        <v>4375001</v>
      </c>
      <c r="M4752" s="6">
        <v>19.240231000000001</v>
      </c>
      <c r="AB4752" s="8" t="s">
        <v>5282</v>
      </c>
      <c r="AG4752">
        <v>-8.1209999999999997E-3</v>
      </c>
    </row>
    <row r="4753" spans="1:33" x14ac:dyDescent="0.25">
      <c r="A4753" t="s">
        <v>5187</v>
      </c>
      <c r="B4753" t="s">
        <v>7667</v>
      </c>
      <c r="C4753" t="s">
        <v>7667</v>
      </c>
      <c r="G4753" s="1">
        <v>-5712.7063060163482</v>
      </c>
      <c r="H4753" s="1">
        <v>1.782911598143E-4</v>
      </c>
      <c r="K4753" s="4">
        <v>84176030.480000004</v>
      </c>
      <c r="L4753" s="5">
        <v>4375001</v>
      </c>
      <c r="M4753" s="6">
        <v>19.240231000000001</v>
      </c>
      <c r="AB4753" s="8" t="s">
        <v>5282</v>
      </c>
      <c r="AG4753">
        <v>-8.1209999999999997E-3</v>
      </c>
    </row>
    <row r="4754" spans="1:33" x14ac:dyDescent="0.25">
      <c r="A4754" t="s">
        <v>5187</v>
      </c>
      <c r="B4754" t="s">
        <v>7668</v>
      </c>
      <c r="C4754" t="s">
        <v>7668</v>
      </c>
      <c r="G4754" s="1">
        <v>-5277.4364607725292</v>
      </c>
      <c r="H4754" s="1">
        <v>5.0840198870625759E-5</v>
      </c>
      <c r="K4754" s="4">
        <v>84176030.480000004</v>
      </c>
      <c r="L4754" s="5">
        <v>4375001</v>
      </c>
      <c r="M4754" s="6">
        <v>19.240231000000001</v>
      </c>
      <c r="AB4754" s="8" t="s">
        <v>5282</v>
      </c>
      <c r="AG4754">
        <v>-8.1209999999999997E-3</v>
      </c>
    </row>
    <row r="4755" spans="1:33" x14ac:dyDescent="0.25">
      <c r="A4755" t="s">
        <v>5187</v>
      </c>
      <c r="B4755" t="s">
        <v>7669</v>
      </c>
      <c r="C4755" t="s">
        <v>7669</v>
      </c>
      <c r="G4755" s="1">
        <v>-5584.9701628920093</v>
      </c>
      <c r="H4755" s="1">
        <v>1.9294932698810569E-5</v>
      </c>
      <c r="K4755" s="4">
        <v>84176030.480000004</v>
      </c>
      <c r="L4755" s="5">
        <v>4375001</v>
      </c>
      <c r="M4755" s="6">
        <v>19.240231000000001</v>
      </c>
      <c r="AB4755" s="8" t="s">
        <v>5282</v>
      </c>
      <c r="AG4755">
        <v>-8.1209999999999997E-3</v>
      </c>
    </row>
    <row r="4756" spans="1:33" x14ac:dyDescent="0.25">
      <c r="A4756" t="s">
        <v>5187</v>
      </c>
      <c r="B4756" t="s">
        <v>7670</v>
      </c>
      <c r="C4756" t="s">
        <v>7670</v>
      </c>
      <c r="G4756" s="1">
        <v>-5524.849386855366</v>
      </c>
      <c r="H4756" s="1">
        <v>2.1894511475659999E-4</v>
      </c>
      <c r="K4756" s="4">
        <v>84176030.480000004</v>
      </c>
      <c r="L4756" s="5">
        <v>4375001</v>
      </c>
      <c r="M4756" s="6">
        <v>19.240231000000001</v>
      </c>
      <c r="AB4756" s="8" t="s">
        <v>5282</v>
      </c>
      <c r="AG4756">
        <v>-8.1209999999999997E-3</v>
      </c>
    </row>
    <row r="4757" spans="1:33" x14ac:dyDescent="0.25">
      <c r="A4757" t="s">
        <v>5187</v>
      </c>
      <c r="B4757" t="s">
        <v>7671</v>
      </c>
      <c r="C4757" t="s">
        <v>7671</v>
      </c>
      <c r="G4757" s="1">
        <v>-5730.1616786009554</v>
      </c>
      <c r="K4757" s="4">
        <v>84176030.480000004</v>
      </c>
      <c r="L4757" s="5">
        <v>4375001</v>
      </c>
      <c r="M4757" s="6">
        <v>19.240231000000001</v>
      </c>
      <c r="AB4757" s="8" t="s">
        <v>5282</v>
      </c>
      <c r="AG4757">
        <v>-8.1209999999999997E-3</v>
      </c>
    </row>
    <row r="4758" spans="1:33" x14ac:dyDescent="0.25">
      <c r="A4758" t="s">
        <v>5187</v>
      </c>
      <c r="B4758" t="s">
        <v>7672</v>
      </c>
      <c r="C4758" t="s">
        <v>7672</v>
      </c>
      <c r="G4758" s="1">
        <v>-5618.4526959758359</v>
      </c>
      <c r="H4758" s="1">
        <v>4.0389497905599447E-9</v>
      </c>
      <c r="K4758" s="4">
        <v>84176030.480000004</v>
      </c>
      <c r="L4758" s="5">
        <v>4375001</v>
      </c>
      <c r="M4758" s="6">
        <v>19.240231000000001</v>
      </c>
      <c r="AB4758" s="8" t="s">
        <v>5282</v>
      </c>
      <c r="AG4758">
        <v>-8.1209999999999997E-3</v>
      </c>
    </row>
    <row r="4759" spans="1:33" x14ac:dyDescent="0.25">
      <c r="A4759" t="s">
        <v>5187</v>
      </c>
      <c r="B4759" t="s">
        <v>7673</v>
      </c>
      <c r="C4759" t="s">
        <v>7673</v>
      </c>
      <c r="G4759" s="1">
        <v>-5425.9227725521878</v>
      </c>
      <c r="H4759" s="1">
        <v>2.8453148461329999E-4</v>
      </c>
      <c r="K4759" s="4">
        <v>84176030.480000004</v>
      </c>
      <c r="L4759" s="5">
        <v>4375001</v>
      </c>
      <c r="M4759" s="6">
        <v>19.240231000000001</v>
      </c>
      <c r="AB4759" s="8" t="s">
        <v>5282</v>
      </c>
      <c r="AG4759">
        <v>-8.1209999999999997E-3</v>
      </c>
    </row>
    <row r="4760" spans="1:33" x14ac:dyDescent="0.25">
      <c r="A4760" t="s">
        <v>5187</v>
      </c>
      <c r="B4760" t="s">
        <v>7674</v>
      </c>
      <c r="C4760" t="s">
        <v>7674</v>
      </c>
      <c r="G4760" s="1">
        <v>-5658.3886420926601</v>
      </c>
      <c r="H4760" s="1">
        <v>1.4296152047853481E-17</v>
      </c>
      <c r="K4760" s="4">
        <v>84176030.480000004</v>
      </c>
      <c r="L4760" s="5">
        <v>4375001</v>
      </c>
      <c r="M4760" s="6">
        <v>19.240231000000001</v>
      </c>
      <c r="AB4760" s="8" t="s">
        <v>5282</v>
      </c>
      <c r="AG4760">
        <v>-8.1209999999999997E-3</v>
      </c>
    </row>
    <row r="4761" spans="1:33" x14ac:dyDescent="0.25">
      <c r="A4761" t="s">
        <v>5187</v>
      </c>
      <c r="B4761" t="s">
        <v>7675</v>
      </c>
      <c r="C4761" t="s">
        <v>7675</v>
      </c>
      <c r="G4761" s="1">
        <v>-5579.260558634518</v>
      </c>
      <c r="H4761" s="1">
        <v>2.076604239258765E-11</v>
      </c>
      <c r="K4761" s="4">
        <v>84176030.480000004</v>
      </c>
      <c r="L4761" s="5">
        <v>4375001</v>
      </c>
      <c r="M4761" s="6">
        <v>19.240231000000001</v>
      </c>
      <c r="AB4761" s="8" t="s">
        <v>5282</v>
      </c>
      <c r="AG4761">
        <v>-8.1209999999999997E-3</v>
      </c>
    </row>
    <row r="4762" spans="1:33" x14ac:dyDescent="0.25">
      <c r="A4762" t="s">
        <v>5187</v>
      </c>
      <c r="B4762" t="s">
        <v>7676</v>
      </c>
      <c r="C4762" t="s">
        <v>7676</v>
      </c>
      <c r="G4762" s="1">
        <v>-5294.7723361737408</v>
      </c>
      <c r="H4762" s="1">
        <v>9.3824208944497759E-5</v>
      </c>
      <c r="K4762" s="4">
        <v>84176030.480000004</v>
      </c>
      <c r="L4762" s="5">
        <v>4375001</v>
      </c>
      <c r="M4762" s="6">
        <v>19.240231000000001</v>
      </c>
      <c r="AB4762" s="8" t="s">
        <v>5282</v>
      </c>
      <c r="AG4762">
        <v>-8.1209999999999997E-3</v>
      </c>
    </row>
    <row r="4763" spans="1:33" x14ac:dyDescent="0.25">
      <c r="A4763" t="s">
        <v>5187</v>
      </c>
      <c r="B4763" t="s">
        <v>7677</v>
      </c>
      <c r="C4763" t="s">
        <v>7677</v>
      </c>
      <c r="G4763" s="1">
        <v>-5344.9804601086762</v>
      </c>
      <c r="H4763" s="1">
        <v>1.350844382489E-4</v>
      </c>
      <c r="K4763" s="4">
        <v>84176030.480000004</v>
      </c>
      <c r="L4763" s="5">
        <v>4375001</v>
      </c>
      <c r="M4763" s="6">
        <v>19.240231000000001</v>
      </c>
      <c r="AB4763" s="8" t="s">
        <v>5282</v>
      </c>
      <c r="AG4763">
        <v>-8.1209999999999997E-3</v>
      </c>
    </row>
    <row r="4764" spans="1:33" x14ac:dyDescent="0.25">
      <c r="A4764" t="s">
        <v>5187</v>
      </c>
      <c r="B4764" t="s">
        <v>7678</v>
      </c>
      <c r="C4764" t="s">
        <v>7678</v>
      </c>
      <c r="G4764" s="1">
        <v>-5539.0657760545982</v>
      </c>
      <c r="H4764" s="1">
        <v>1.514549467271058E-5</v>
      </c>
      <c r="K4764" s="4">
        <v>84176030.480000004</v>
      </c>
      <c r="L4764" s="5">
        <v>4375001</v>
      </c>
      <c r="M4764" s="6">
        <v>19.240231000000001</v>
      </c>
      <c r="AB4764" s="8" t="s">
        <v>5282</v>
      </c>
      <c r="AG4764">
        <v>-8.1209999999999997E-3</v>
      </c>
    </row>
    <row r="4765" spans="1:33" x14ac:dyDescent="0.25">
      <c r="A4765" t="s">
        <v>5187</v>
      </c>
      <c r="B4765" t="s">
        <v>7679</v>
      </c>
      <c r="C4765" t="s">
        <v>7679</v>
      </c>
      <c r="G4765" s="1">
        <v>-5514.4458438192287</v>
      </c>
      <c r="H4765" s="1">
        <v>3.6754436867149999E-4</v>
      </c>
      <c r="K4765" s="4">
        <v>84176030.480000004</v>
      </c>
      <c r="L4765" s="5">
        <v>4375001</v>
      </c>
      <c r="M4765" s="6">
        <v>19.240231000000001</v>
      </c>
      <c r="AB4765" s="8" t="s">
        <v>5282</v>
      </c>
      <c r="AG4765">
        <v>-8.1209999999999997E-3</v>
      </c>
    </row>
    <row r="4766" spans="1:33" x14ac:dyDescent="0.25">
      <c r="A4766" t="s">
        <v>5187</v>
      </c>
      <c r="B4766" t="s">
        <v>7680</v>
      </c>
      <c r="C4766" t="s">
        <v>7680</v>
      </c>
      <c r="G4766" s="1">
        <v>-5688.8515756613579</v>
      </c>
      <c r="H4766" s="1">
        <v>1.824870693119E-4</v>
      </c>
      <c r="K4766" s="4">
        <v>84176030.480000004</v>
      </c>
      <c r="L4766" s="5">
        <v>4375001</v>
      </c>
      <c r="M4766" s="6">
        <v>19.240231000000001</v>
      </c>
      <c r="AB4766" s="8" t="s">
        <v>5282</v>
      </c>
      <c r="AG4766">
        <v>-8.1209999999999997E-3</v>
      </c>
    </row>
    <row r="4767" spans="1:33" x14ac:dyDescent="0.25">
      <c r="A4767" t="s">
        <v>5187</v>
      </c>
      <c r="B4767" t="s">
        <v>7681</v>
      </c>
      <c r="C4767" t="s">
        <v>7681</v>
      </c>
      <c r="G4767" s="1">
        <v>-5550.0629811319341</v>
      </c>
      <c r="H4767" s="1">
        <v>1.424783041732135E-7</v>
      </c>
      <c r="K4767" s="4">
        <v>84176030.480000004</v>
      </c>
      <c r="L4767" s="5">
        <v>4375001</v>
      </c>
      <c r="M4767" s="6">
        <v>19.240231000000001</v>
      </c>
      <c r="AB4767" s="8" t="s">
        <v>5282</v>
      </c>
      <c r="AG4767">
        <v>-8.1209999999999997E-3</v>
      </c>
    </row>
    <row r="4768" spans="1:33" x14ac:dyDescent="0.25">
      <c r="A4768" t="s">
        <v>5187</v>
      </c>
      <c r="B4768" t="s">
        <v>7682</v>
      </c>
      <c r="C4768" t="s">
        <v>7682</v>
      </c>
      <c r="G4768" s="1">
        <v>-5459.0489944263336</v>
      </c>
      <c r="H4768" s="1">
        <v>8.7872395661829437E-7</v>
      </c>
      <c r="K4768" s="4">
        <v>84176030.480000004</v>
      </c>
      <c r="L4768" s="5">
        <v>4375001</v>
      </c>
      <c r="M4768" s="6">
        <v>19.240231000000001</v>
      </c>
      <c r="AB4768" s="8" t="s">
        <v>5282</v>
      </c>
      <c r="AG4768">
        <v>-8.1209999999999997E-3</v>
      </c>
    </row>
    <row r="4769" spans="1:33" x14ac:dyDescent="0.25">
      <c r="A4769" t="s">
        <v>5187</v>
      </c>
      <c r="B4769" t="s">
        <v>7683</v>
      </c>
      <c r="C4769" t="s">
        <v>7683</v>
      </c>
      <c r="G4769" s="1">
        <v>-5310.9337658317636</v>
      </c>
      <c r="H4769" s="1">
        <v>5.2265519806020088E-5</v>
      </c>
      <c r="K4769" s="4">
        <v>84176030.480000004</v>
      </c>
      <c r="L4769" s="5">
        <v>4375001</v>
      </c>
      <c r="M4769" s="6">
        <v>19.240231000000001</v>
      </c>
      <c r="AB4769" s="8" t="s">
        <v>5282</v>
      </c>
      <c r="AG4769">
        <v>-8.1209999999999997E-3</v>
      </c>
    </row>
    <row r="4770" spans="1:33" x14ac:dyDescent="0.25">
      <c r="A4770" t="s">
        <v>5187</v>
      </c>
      <c r="B4770" t="s">
        <v>7684</v>
      </c>
      <c r="C4770" t="s">
        <v>7684</v>
      </c>
      <c r="G4770" s="1">
        <v>-5241.9732708512174</v>
      </c>
      <c r="H4770" s="1">
        <v>9.0274842899180056E-5</v>
      </c>
      <c r="K4770" s="4">
        <v>84176030.480000004</v>
      </c>
      <c r="L4770" s="5">
        <v>4375001</v>
      </c>
      <c r="M4770" s="6">
        <v>19.240231000000001</v>
      </c>
      <c r="AB4770" s="8" t="s">
        <v>5282</v>
      </c>
      <c r="AG4770">
        <v>-8.1209999999999997E-3</v>
      </c>
    </row>
    <row r="4771" spans="1:33" x14ac:dyDescent="0.25">
      <c r="A4771" t="s">
        <v>5187</v>
      </c>
      <c r="B4771" t="s">
        <v>7685</v>
      </c>
      <c r="C4771" t="s">
        <v>7685</v>
      </c>
      <c r="G4771" s="1">
        <v>-5671.5894611840586</v>
      </c>
      <c r="H4771" s="1">
        <v>2.8333421016360001E-4</v>
      </c>
      <c r="K4771" s="4">
        <v>84176030.480000004</v>
      </c>
      <c r="L4771" s="5">
        <v>4375001</v>
      </c>
      <c r="M4771" s="6">
        <v>19.240231000000001</v>
      </c>
      <c r="AB4771" s="8" t="s">
        <v>5282</v>
      </c>
      <c r="AG4771">
        <v>-8.1209999999999997E-3</v>
      </c>
    </row>
    <row r="4772" spans="1:33" x14ac:dyDescent="0.25">
      <c r="A4772" t="s">
        <v>5187</v>
      </c>
      <c r="B4772" t="s">
        <v>7686</v>
      </c>
      <c r="C4772" t="s">
        <v>7686</v>
      </c>
      <c r="G4772" s="1">
        <v>-5545.0401113846146</v>
      </c>
      <c r="H4772" s="1">
        <v>4.0149845010720662E-5</v>
      </c>
      <c r="K4772" s="4">
        <v>84176030.480000004</v>
      </c>
      <c r="L4772" s="5">
        <v>4375001</v>
      </c>
      <c r="M4772" s="6">
        <v>19.240231000000001</v>
      </c>
      <c r="AB4772" s="8" t="s">
        <v>5282</v>
      </c>
      <c r="AG4772">
        <v>-8.1209999999999997E-3</v>
      </c>
    </row>
    <row r="4773" spans="1:33" x14ac:dyDescent="0.25">
      <c r="A4773" t="s">
        <v>5187</v>
      </c>
      <c r="B4773" t="s">
        <v>7687</v>
      </c>
      <c r="C4773" t="s">
        <v>7687</v>
      </c>
      <c r="G4773" s="1">
        <v>-5485.7768296998784</v>
      </c>
      <c r="H4773" s="1">
        <v>3.350663533912E-4</v>
      </c>
      <c r="K4773" s="4">
        <v>84176030.480000004</v>
      </c>
      <c r="L4773" s="5">
        <v>4375001</v>
      </c>
      <c r="M4773" s="6">
        <v>19.240231000000001</v>
      </c>
      <c r="AB4773" s="8" t="s">
        <v>5282</v>
      </c>
      <c r="AG4773">
        <v>-8.1209999999999997E-3</v>
      </c>
    </row>
    <row r="4774" spans="1:33" x14ac:dyDescent="0.25">
      <c r="A4774" t="s">
        <v>5187</v>
      </c>
      <c r="B4774" t="s">
        <v>7688</v>
      </c>
      <c r="C4774" t="s">
        <v>7688</v>
      </c>
      <c r="G4774" s="1">
        <v>-5687.7354121412309</v>
      </c>
      <c r="K4774" s="4">
        <v>84176030.480000004</v>
      </c>
      <c r="L4774" s="5">
        <v>4375001</v>
      </c>
      <c r="M4774" s="6">
        <v>19.240231000000001</v>
      </c>
      <c r="AB4774" s="8" t="s">
        <v>5282</v>
      </c>
      <c r="AG4774">
        <v>-8.1209999999999997E-3</v>
      </c>
    </row>
    <row r="4775" spans="1:33" x14ac:dyDescent="0.25">
      <c r="A4775" t="s">
        <v>5187</v>
      </c>
      <c r="B4775" t="s">
        <v>7689</v>
      </c>
      <c r="C4775" t="s">
        <v>7689</v>
      </c>
      <c r="G4775" s="1">
        <v>-5388.4237272257506</v>
      </c>
      <c r="H4775" s="1">
        <v>4.1905101108430002E-4</v>
      </c>
      <c r="K4775" s="4">
        <v>84176030.480000004</v>
      </c>
      <c r="L4775" s="5">
        <v>4375001</v>
      </c>
      <c r="M4775" s="6">
        <v>19.240231000000001</v>
      </c>
      <c r="AB4775" s="8" t="s">
        <v>5282</v>
      </c>
      <c r="AG4775">
        <v>-8.1209999999999997E-3</v>
      </c>
    </row>
    <row r="4776" spans="1:33" x14ac:dyDescent="0.25">
      <c r="A4776" t="s">
        <v>5187</v>
      </c>
      <c r="B4776" t="s">
        <v>7690</v>
      </c>
      <c r="C4776" t="s">
        <v>7690</v>
      </c>
      <c r="G4776" s="1">
        <v>-5577.8520058818676</v>
      </c>
      <c r="H4776" s="1">
        <v>2.9273058389707761E-8</v>
      </c>
      <c r="K4776" s="4">
        <v>84176030.480000004</v>
      </c>
      <c r="L4776" s="5">
        <v>4375001</v>
      </c>
      <c r="M4776" s="6">
        <v>19.240231000000001</v>
      </c>
      <c r="AB4776" s="8" t="s">
        <v>5282</v>
      </c>
      <c r="AG4776">
        <v>-8.1209999999999997E-3</v>
      </c>
    </row>
    <row r="4777" spans="1:33" x14ac:dyDescent="0.25">
      <c r="A4777" t="s">
        <v>5187</v>
      </c>
      <c r="B4777" t="s">
        <v>7691</v>
      </c>
      <c r="C4777" t="s">
        <v>7691</v>
      </c>
      <c r="G4777" s="1">
        <v>-5539.0997188316642</v>
      </c>
      <c r="H4777" s="1">
        <v>3.4324808873109108E-10</v>
      </c>
      <c r="K4777" s="4">
        <v>84176030.480000004</v>
      </c>
      <c r="L4777" s="5">
        <v>4375001</v>
      </c>
      <c r="M4777" s="6">
        <v>19.240231000000001</v>
      </c>
      <c r="AB4777" s="8" t="s">
        <v>5282</v>
      </c>
      <c r="AG4777">
        <v>-8.1209999999999997E-3</v>
      </c>
    </row>
    <row r="4778" spans="1:33" x14ac:dyDescent="0.25">
      <c r="A4778" t="s">
        <v>5187</v>
      </c>
      <c r="B4778" t="s">
        <v>7692</v>
      </c>
      <c r="C4778" t="s">
        <v>7692</v>
      </c>
      <c r="G4778" s="1">
        <v>-5617.1649557193896</v>
      </c>
      <c r="H4778" s="1">
        <v>2.471045369674857E-15</v>
      </c>
      <c r="K4778" s="4">
        <v>84176030.480000004</v>
      </c>
      <c r="L4778" s="5">
        <v>4375001</v>
      </c>
      <c r="M4778" s="6">
        <v>19.240231000000001</v>
      </c>
      <c r="AB4778" s="8" t="s">
        <v>5282</v>
      </c>
      <c r="AG4778">
        <v>-8.1209999999999997E-3</v>
      </c>
    </row>
    <row r="4779" spans="1:33" x14ac:dyDescent="0.25">
      <c r="A4779" t="s">
        <v>5187</v>
      </c>
      <c r="B4779" t="s">
        <v>7693</v>
      </c>
      <c r="C4779" t="s">
        <v>7693</v>
      </c>
      <c r="G4779" s="1">
        <v>-5259.1401064925858</v>
      </c>
      <c r="H4779" s="1">
        <v>1.574925303963E-4</v>
      </c>
      <c r="K4779" s="4">
        <v>84176030.480000004</v>
      </c>
      <c r="L4779" s="5">
        <v>4375001</v>
      </c>
      <c r="M4779" s="6">
        <v>19.240231000000001</v>
      </c>
      <c r="AB4779" s="8" t="s">
        <v>5282</v>
      </c>
      <c r="AG4779">
        <v>-8.1209999999999997E-3</v>
      </c>
    </row>
    <row r="4780" spans="1:33" x14ac:dyDescent="0.25">
      <c r="A4780" t="s">
        <v>5187</v>
      </c>
      <c r="B4780" t="s">
        <v>7694</v>
      </c>
      <c r="C4780" t="s">
        <v>7694</v>
      </c>
      <c r="G4780" s="1">
        <v>-5308.7615980263754</v>
      </c>
      <c r="H4780" s="1">
        <v>2.1879727448059999E-4</v>
      </c>
      <c r="K4780" s="4">
        <v>84176030.480000004</v>
      </c>
      <c r="L4780" s="5">
        <v>4375001</v>
      </c>
      <c r="M4780" s="6">
        <v>19.240231000000001</v>
      </c>
      <c r="AB4780" s="8" t="s">
        <v>5282</v>
      </c>
      <c r="AG4780">
        <v>-8.1209999999999997E-3</v>
      </c>
    </row>
    <row r="4781" spans="1:33" x14ac:dyDescent="0.25">
      <c r="A4781" t="s">
        <v>5187</v>
      </c>
      <c r="B4781" t="s">
        <v>7695</v>
      </c>
      <c r="C4781" t="s">
        <v>7695</v>
      </c>
      <c r="G4781" s="1">
        <v>-5475.7729501989843</v>
      </c>
      <c r="H4781" s="1">
        <v>5.3030146108520003E-4</v>
      </c>
      <c r="K4781" s="4">
        <v>84176030.480000004</v>
      </c>
      <c r="L4781" s="5">
        <v>4375001</v>
      </c>
      <c r="M4781" s="6">
        <v>19.240231000000001</v>
      </c>
      <c r="AB4781" s="8" t="s">
        <v>5282</v>
      </c>
      <c r="AG4781">
        <v>-8.1209999999999997E-3</v>
      </c>
    </row>
    <row r="4782" spans="1:33" x14ac:dyDescent="0.25">
      <c r="A4782" t="s">
        <v>5187</v>
      </c>
      <c r="B4782" t="s">
        <v>7696</v>
      </c>
      <c r="C4782" t="s">
        <v>7696</v>
      </c>
      <c r="G4782" s="1">
        <v>-5499.4345336808219</v>
      </c>
      <c r="H4782" s="1">
        <v>3.3384974255458478E-5</v>
      </c>
      <c r="K4782" s="4">
        <v>84176030.480000004</v>
      </c>
      <c r="L4782" s="5">
        <v>4375001</v>
      </c>
      <c r="M4782" s="6">
        <v>19.240231000000001</v>
      </c>
      <c r="AB4782" s="8" t="s">
        <v>5282</v>
      </c>
      <c r="AG4782">
        <v>-8.1209999999999997E-3</v>
      </c>
    </row>
    <row r="4783" spans="1:33" x14ac:dyDescent="0.25">
      <c r="A4783" t="s">
        <v>5187</v>
      </c>
      <c r="B4783" t="s">
        <v>7697</v>
      </c>
      <c r="C4783" t="s">
        <v>7697</v>
      </c>
      <c r="G4783" s="1">
        <v>-5647.9430693286204</v>
      </c>
      <c r="H4783" s="1">
        <v>2.9392301753840001E-4</v>
      </c>
      <c r="K4783" s="4">
        <v>84176030.480000004</v>
      </c>
      <c r="L4783" s="5">
        <v>4375001</v>
      </c>
      <c r="M4783" s="6">
        <v>19.240231000000001</v>
      </c>
      <c r="AB4783" s="8" t="s">
        <v>5282</v>
      </c>
      <c r="AG4783">
        <v>-8.1209999999999997E-3</v>
      </c>
    </row>
    <row r="4784" spans="1:33" x14ac:dyDescent="0.25">
      <c r="A4784" t="s">
        <v>5187</v>
      </c>
      <c r="B4784" t="s">
        <v>7698</v>
      </c>
      <c r="C4784" t="s">
        <v>7698</v>
      </c>
      <c r="G4784" s="1">
        <v>-5510.5269321663154</v>
      </c>
      <c r="H4784" s="1">
        <v>6.1943704028460143E-7</v>
      </c>
      <c r="K4784" s="4">
        <v>84176030.480000004</v>
      </c>
      <c r="L4784" s="5">
        <v>4375001</v>
      </c>
      <c r="M4784" s="6">
        <v>19.240231000000001</v>
      </c>
      <c r="AB4784" s="8" t="s">
        <v>5282</v>
      </c>
      <c r="AG4784">
        <v>-8.1209999999999997E-3</v>
      </c>
    </row>
    <row r="4785" spans="1:33" x14ac:dyDescent="0.25">
      <c r="A4785" t="s">
        <v>5187</v>
      </c>
      <c r="B4785" t="s">
        <v>7699</v>
      </c>
      <c r="C4785" t="s">
        <v>7699</v>
      </c>
      <c r="G4785" s="1">
        <v>-5420.7983539735214</v>
      </c>
      <c r="H4785" s="1">
        <v>2.8761779945813421E-6</v>
      </c>
      <c r="K4785" s="4">
        <v>84176030.480000004</v>
      </c>
      <c r="L4785" s="5">
        <v>4375001</v>
      </c>
      <c r="M4785" s="6">
        <v>19.240231000000001</v>
      </c>
      <c r="AB4785" s="8" t="s">
        <v>5282</v>
      </c>
      <c r="AG4785">
        <v>-8.1209999999999997E-3</v>
      </c>
    </row>
    <row r="4786" spans="1:33" x14ac:dyDescent="0.25">
      <c r="A4786" t="s">
        <v>5187</v>
      </c>
      <c r="B4786" t="s">
        <v>7700</v>
      </c>
      <c r="C4786" t="s">
        <v>7700</v>
      </c>
      <c r="G4786" s="1">
        <v>-5274.8408673700342</v>
      </c>
      <c r="H4786" s="1">
        <v>9.589601452508722E-5</v>
      </c>
      <c r="K4786" s="4">
        <v>84176030.480000004</v>
      </c>
      <c r="L4786" s="5">
        <v>4375001</v>
      </c>
      <c r="M4786" s="6">
        <v>19.240231000000001</v>
      </c>
      <c r="AB4786" s="8" t="s">
        <v>5282</v>
      </c>
      <c r="AG4786">
        <v>-8.1209999999999997E-3</v>
      </c>
    </row>
    <row r="4787" spans="1:33" x14ac:dyDescent="0.25">
      <c r="A4787" t="s">
        <v>5187</v>
      </c>
      <c r="B4787" t="s">
        <v>7701</v>
      </c>
      <c r="C4787" t="s">
        <v>7701</v>
      </c>
      <c r="G4787" s="1">
        <v>-5206.8663406324258</v>
      </c>
      <c r="H4787" s="1">
        <v>1.549024986226E-4</v>
      </c>
      <c r="K4787" s="4">
        <v>84176030.480000004</v>
      </c>
      <c r="L4787" s="5">
        <v>4375001</v>
      </c>
      <c r="M4787" s="6">
        <v>19.240231000000001</v>
      </c>
      <c r="AB4787" s="8" t="s">
        <v>5282</v>
      </c>
      <c r="AG4787">
        <v>-8.1209999999999997E-3</v>
      </c>
    </row>
    <row r="4788" spans="1:33" x14ac:dyDescent="0.25">
      <c r="A4788" t="s">
        <v>5187</v>
      </c>
      <c r="B4788" t="s">
        <v>7702</v>
      </c>
      <c r="C4788" t="s">
        <v>7702</v>
      </c>
      <c r="G4788" s="1">
        <v>-5630.9149279833427</v>
      </c>
      <c r="H4788" s="1">
        <v>4.3652574917120001E-4</v>
      </c>
      <c r="K4788" s="4">
        <v>84176030.480000004</v>
      </c>
      <c r="L4788" s="5">
        <v>4375001</v>
      </c>
      <c r="M4788" s="6">
        <v>19.240231000000001</v>
      </c>
      <c r="AB4788" s="8" t="s">
        <v>5282</v>
      </c>
      <c r="AG4788">
        <v>-8.1209999999999997E-3</v>
      </c>
    </row>
    <row r="4789" spans="1:33" x14ac:dyDescent="0.25">
      <c r="A4789" t="s">
        <v>5187</v>
      </c>
      <c r="B4789" t="s">
        <v>7703</v>
      </c>
      <c r="C4789" t="s">
        <v>7703</v>
      </c>
      <c r="G4789" s="1">
        <v>-5447.1173020219312</v>
      </c>
      <c r="H4789" s="1">
        <v>4.9965806257290003E-4</v>
      </c>
      <c r="K4789" s="4">
        <v>84176030.480000004</v>
      </c>
      <c r="L4789" s="5">
        <v>4375001</v>
      </c>
      <c r="M4789" s="6">
        <v>19.240231000000001</v>
      </c>
      <c r="AB4789" s="8" t="s">
        <v>5282</v>
      </c>
      <c r="AG4789">
        <v>-8.1209999999999997E-3</v>
      </c>
    </row>
    <row r="4790" spans="1:33" x14ac:dyDescent="0.25">
      <c r="A4790" t="s">
        <v>5187</v>
      </c>
      <c r="B4790" t="s">
        <v>7704</v>
      </c>
      <c r="C4790" t="s">
        <v>7704</v>
      </c>
      <c r="G4790" s="1">
        <v>-5505.5367572271252</v>
      </c>
      <c r="H4790" s="1">
        <v>7.9551550005344828E-5</v>
      </c>
      <c r="K4790" s="4">
        <v>84176030.480000004</v>
      </c>
      <c r="L4790" s="5">
        <v>4375001</v>
      </c>
      <c r="M4790" s="6">
        <v>19.240231000000001</v>
      </c>
      <c r="AB4790" s="8" t="s">
        <v>5282</v>
      </c>
      <c r="AG4790">
        <v>-8.1209999999999997E-3</v>
      </c>
    </row>
    <row r="4791" spans="1:33" x14ac:dyDescent="0.25">
      <c r="A4791" t="s">
        <v>5187</v>
      </c>
      <c r="B4791" t="s">
        <v>7705</v>
      </c>
      <c r="C4791" t="s">
        <v>7705</v>
      </c>
      <c r="G4791" s="1">
        <v>-5351.3120818017833</v>
      </c>
      <c r="H4791" s="1">
        <v>6.0133115232120001E-4</v>
      </c>
      <c r="K4791" s="4">
        <v>84176030.480000004</v>
      </c>
      <c r="L4791" s="5">
        <v>4375001</v>
      </c>
      <c r="M4791" s="6">
        <v>19.240231000000001</v>
      </c>
      <c r="AB4791" s="8" t="s">
        <v>5282</v>
      </c>
      <c r="AG4791">
        <v>-8.1209999999999997E-3</v>
      </c>
    </row>
    <row r="4792" spans="1:33" x14ac:dyDescent="0.25">
      <c r="A4792" t="s">
        <v>5187</v>
      </c>
      <c r="B4792" t="s">
        <v>7706</v>
      </c>
      <c r="C4792" t="s">
        <v>7706</v>
      </c>
      <c r="G4792" s="1">
        <v>-5645.7785950142488</v>
      </c>
      <c r="K4792" s="4">
        <v>84176030.480000004</v>
      </c>
      <c r="L4792" s="5">
        <v>4375001</v>
      </c>
      <c r="M4792" s="6">
        <v>19.240231000000001</v>
      </c>
      <c r="AB4792" s="8" t="s">
        <v>5282</v>
      </c>
      <c r="AG4792">
        <v>-8.1209999999999997E-3</v>
      </c>
    </row>
    <row r="4793" spans="1:33" x14ac:dyDescent="0.25">
      <c r="A4793" t="s">
        <v>5187</v>
      </c>
      <c r="B4793" t="s">
        <v>7707</v>
      </c>
      <c r="C4793" t="s">
        <v>7707</v>
      </c>
      <c r="G4793" s="1">
        <v>-5537.6898207845761</v>
      </c>
      <c r="H4793" s="1">
        <v>1.7997601444946649E-7</v>
      </c>
      <c r="K4793" s="4">
        <v>84176030.480000004</v>
      </c>
      <c r="L4793" s="5">
        <v>4375001</v>
      </c>
      <c r="M4793" s="6">
        <v>19.240231000000001</v>
      </c>
      <c r="AB4793" s="8" t="s">
        <v>5282</v>
      </c>
      <c r="AG4793">
        <v>-8.1209999999999997E-3</v>
      </c>
    </row>
    <row r="4794" spans="1:33" x14ac:dyDescent="0.25">
      <c r="A4794" t="s">
        <v>5187</v>
      </c>
      <c r="B4794" t="s">
        <v>7708</v>
      </c>
      <c r="C4794" t="s">
        <v>7708</v>
      </c>
      <c r="G4794" s="1">
        <v>-5223.8663615539954</v>
      </c>
      <c r="H4794" s="1">
        <v>2.5382004911490001E-4</v>
      </c>
      <c r="K4794" s="4">
        <v>84176030.480000004</v>
      </c>
      <c r="L4794" s="5">
        <v>4375001</v>
      </c>
      <c r="M4794" s="6">
        <v>19.240231000000001</v>
      </c>
      <c r="AB4794" s="8" t="s">
        <v>5282</v>
      </c>
      <c r="AG4794">
        <v>-8.1209999999999997E-3</v>
      </c>
    </row>
    <row r="4795" spans="1:33" x14ac:dyDescent="0.25">
      <c r="A4795" t="s">
        <v>5187</v>
      </c>
      <c r="B4795" t="s">
        <v>7709</v>
      </c>
      <c r="C4795" t="s">
        <v>7709</v>
      </c>
      <c r="G4795" s="1">
        <v>-5272.9096339685557</v>
      </c>
      <c r="H4795" s="1">
        <v>3.3869916406940002E-4</v>
      </c>
      <c r="K4795" s="4">
        <v>84176030.480000004</v>
      </c>
      <c r="L4795" s="5">
        <v>4375001</v>
      </c>
      <c r="M4795" s="6">
        <v>19.240231000000001</v>
      </c>
      <c r="AB4795" s="8" t="s">
        <v>5282</v>
      </c>
      <c r="AG4795">
        <v>-8.1209999999999997E-3</v>
      </c>
    </row>
    <row r="4796" spans="1:33" x14ac:dyDescent="0.25">
      <c r="A4796" t="s">
        <v>5187</v>
      </c>
      <c r="B4796" t="s">
        <v>7710</v>
      </c>
      <c r="C4796" t="s">
        <v>7710</v>
      </c>
      <c r="G4796" s="1">
        <v>-5437.50545502976</v>
      </c>
      <c r="H4796" s="1">
        <v>7.4356150929429999E-4</v>
      </c>
      <c r="K4796" s="4">
        <v>84176030.480000004</v>
      </c>
      <c r="L4796" s="5">
        <v>4375001</v>
      </c>
      <c r="M4796" s="6">
        <v>19.240231000000001</v>
      </c>
      <c r="AB4796" s="8" t="s">
        <v>5282</v>
      </c>
      <c r="AG4796">
        <v>-8.1209999999999997E-3</v>
      </c>
    </row>
    <row r="4797" spans="1:33" x14ac:dyDescent="0.25">
      <c r="A4797" t="s">
        <v>5187</v>
      </c>
      <c r="B4797" t="s">
        <v>7711</v>
      </c>
      <c r="C4797" t="s">
        <v>7711</v>
      </c>
      <c r="G4797" s="1">
        <v>-5607.4742409928194</v>
      </c>
      <c r="H4797" s="1">
        <v>4.4737135040399999E-4</v>
      </c>
      <c r="K4797" s="4">
        <v>84176030.480000004</v>
      </c>
      <c r="L4797" s="5">
        <v>4375001</v>
      </c>
      <c r="M4797" s="6">
        <v>19.240231000000001</v>
      </c>
      <c r="AB4797" s="8" t="s">
        <v>5282</v>
      </c>
      <c r="AG4797">
        <v>-8.1209999999999997E-3</v>
      </c>
    </row>
    <row r="4798" spans="1:33" x14ac:dyDescent="0.25">
      <c r="A4798" t="s">
        <v>5187</v>
      </c>
      <c r="B4798" t="s">
        <v>7712</v>
      </c>
      <c r="C4798" t="s">
        <v>7712</v>
      </c>
      <c r="G4798" s="1">
        <v>-5239.1146514690863</v>
      </c>
      <c r="H4798" s="1">
        <v>1.6926052441359999E-4</v>
      </c>
      <c r="K4798" s="4">
        <v>84176030.480000004</v>
      </c>
      <c r="L4798" s="5">
        <v>4375001</v>
      </c>
      <c r="M4798" s="6">
        <v>19.240231000000001</v>
      </c>
      <c r="AB4798" s="8" t="s">
        <v>5282</v>
      </c>
      <c r="AG4798">
        <v>-8.1209999999999997E-3</v>
      </c>
    </row>
    <row r="4799" spans="1:33" x14ac:dyDescent="0.25">
      <c r="A4799" t="s">
        <v>5187</v>
      </c>
      <c r="B4799" t="s">
        <v>7713</v>
      </c>
      <c r="C4799" t="s">
        <v>7713</v>
      </c>
      <c r="G4799" s="1">
        <v>-5172.1109141136603</v>
      </c>
      <c r="H4799" s="1">
        <v>2.5332050757949999E-4</v>
      </c>
      <c r="K4799" s="4">
        <v>84176030.480000004</v>
      </c>
      <c r="L4799" s="5">
        <v>4375001</v>
      </c>
      <c r="M4799" s="6">
        <v>19.240231000000001</v>
      </c>
      <c r="AB4799" s="8" t="s">
        <v>5282</v>
      </c>
      <c r="AG4799">
        <v>-8.1209999999999997E-3</v>
      </c>
    </row>
    <row r="4800" spans="1:33" x14ac:dyDescent="0.25">
      <c r="A4800" t="s">
        <v>5187</v>
      </c>
      <c r="B4800" t="s">
        <v>7714</v>
      </c>
      <c r="C4800" t="s">
        <v>7714</v>
      </c>
      <c r="G4800" s="1">
        <v>-4959.5309256633536</v>
      </c>
      <c r="H4800" s="1">
        <v>9.3506234521100004E-4</v>
      </c>
      <c r="K4800" s="4">
        <v>84176030.480000004</v>
      </c>
      <c r="L4800" s="5">
        <v>4375001</v>
      </c>
      <c r="M4800" s="6">
        <v>19.240231000000001</v>
      </c>
      <c r="AB4800" s="8" t="s">
        <v>5282</v>
      </c>
      <c r="AG4800">
        <v>-8.1209999999999997E-3</v>
      </c>
    </row>
    <row r="4801" spans="1:33" x14ac:dyDescent="0.25">
      <c r="A4801" t="s">
        <v>5187</v>
      </c>
      <c r="B4801" t="s">
        <v>7715</v>
      </c>
      <c r="C4801" t="s">
        <v>7715</v>
      </c>
      <c r="G4801" s="1">
        <v>-5408.8650028470302</v>
      </c>
      <c r="H4801" s="1">
        <v>7.0566125048000003E-4</v>
      </c>
      <c r="K4801" s="4">
        <v>84176030.480000004</v>
      </c>
      <c r="L4801" s="5">
        <v>4375001</v>
      </c>
      <c r="M4801" s="6">
        <v>19.240231000000001</v>
      </c>
      <c r="AB4801" s="8" t="s">
        <v>5282</v>
      </c>
      <c r="AG4801">
        <v>-8.1209999999999997E-3</v>
      </c>
    </row>
    <row r="4802" spans="1:33" x14ac:dyDescent="0.25">
      <c r="A4802" t="s">
        <v>5187</v>
      </c>
      <c r="B4802" t="s">
        <v>7716</v>
      </c>
      <c r="C4802" t="s">
        <v>7716</v>
      </c>
      <c r="G4802" s="1">
        <v>-5590.6763849060499</v>
      </c>
      <c r="H4802" s="1">
        <v>6.2820403263080002E-4</v>
      </c>
      <c r="K4802" s="4">
        <v>84176030.480000004</v>
      </c>
      <c r="L4802" s="5">
        <v>4375001</v>
      </c>
      <c r="M4802" s="6">
        <v>19.240231000000001</v>
      </c>
      <c r="AB4802" s="8" t="s">
        <v>5282</v>
      </c>
      <c r="AG4802">
        <v>-8.1209999999999997E-3</v>
      </c>
    </row>
    <row r="4803" spans="1:33" x14ac:dyDescent="0.25">
      <c r="A4803" t="s">
        <v>5187</v>
      </c>
      <c r="B4803" t="s">
        <v>7717</v>
      </c>
      <c r="C4803" t="s">
        <v>7717</v>
      </c>
      <c r="G4803" s="1">
        <v>-5466.4540423524913</v>
      </c>
      <c r="H4803" s="1">
        <v>1.5028807826619999E-4</v>
      </c>
      <c r="K4803" s="4">
        <v>84176030.480000004</v>
      </c>
      <c r="L4803" s="5">
        <v>4375001</v>
      </c>
      <c r="M4803" s="6">
        <v>19.240231000000001</v>
      </c>
      <c r="AB4803" s="8" t="s">
        <v>5282</v>
      </c>
      <c r="AG4803">
        <v>-8.1209999999999997E-3</v>
      </c>
    </row>
    <row r="4804" spans="1:33" x14ac:dyDescent="0.25">
      <c r="A4804" t="s">
        <v>5187</v>
      </c>
      <c r="B4804" t="s">
        <v>7718</v>
      </c>
      <c r="C4804" t="s">
        <v>7718</v>
      </c>
      <c r="G4804" s="1">
        <v>-5314.5825183317957</v>
      </c>
      <c r="H4804" s="1">
        <v>8.3152392632549995E-4</v>
      </c>
      <c r="K4804" s="4">
        <v>84176030.480000004</v>
      </c>
      <c r="L4804" s="5">
        <v>4375001</v>
      </c>
      <c r="M4804" s="6">
        <v>19.240231000000001</v>
      </c>
      <c r="AB4804" s="8" t="s">
        <v>5282</v>
      </c>
      <c r="AG4804">
        <v>-8.1209999999999997E-3</v>
      </c>
    </row>
    <row r="4805" spans="1:33" x14ac:dyDescent="0.25">
      <c r="A4805" t="s">
        <v>5187</v>
      </c>
      <c r="B4805" t="s">
        <v>7719</v>
      </c>
      <c r="C4805" t="s">
        <v>7719</v>
      </c>
      <c r="G4805" s="1">
        <v>-5188.9463086309943</v>
      </c>
      <c r="H4805" s="1">
        <v>3.9170648634889998E-4</v>
      </c>
      <c r="K4805" s="4">
        <v>84176030.480000004</v>
      </c>
      <c r="L4805" s="5">
        <v>4375001</v>
      </c>
      <c r="M4805" s="6">
        <v>19.240231000000001</v>
      </c>
      <c r="AB4805" s="8" t="s">
        <v>5282</v>
      </c>
      <c r="AG4805">
        <v>-8.1209999999999997E-3</v>
      </c>
    </row>
    <row r="4806" spans="1:33" x14ac:dyDescent="0.25">
      <c r="A4806" t="s">
        <v>5187</v>
      </c>
      <c r="B4806" t="s">
        <v>7720</v>
      </c>
      <c r="C4806" t="s">
        <v>7720</v>
      </c>
      <c r="G4806" s="1">
        <v>-5237.4196290348027</v>
      </c>
      <c r="H4806" s="1">
        <v>5.0359280022589995E-4</v>
      </c>
      <c r="K4806" s="4">
        <v>84176030.480000004</v>
      </c>
      <c r="L4806" s="5">
        <v>4375001</v>
      </c>
      <c r="M4806" s="6">
        <v>19.240231000000001</v>
      </c>
      <c r="AB4806" s="8" t="s">
        <v>5282</v>
      </c>
      <c r="AG4806">
        <v>-8.1209999999999997E-3</v>
      </c>
    </row>
    <row r="4807" spans="1:33" x14ac:dyDescent="0.25">
      <c r="A4807" t="s">
        <v>5187</v>
      </c>
      <c r="B4807" t="s">
        <v>7721</v>
      </c>
      <c r="C4807" t="s">
        <v>7721</v>
      </c>
      <c r="G4807" s="1">
        <v>-5399.6377117910406</v>
      </c>
      <c r="H4807" s="1">
        <v>1.0187602607195001E-3</v>
      </c>
      <c r="K4807" s="4">
        <v>84176030.480000004</v>
      </c>
      <c r="L4807" s="5">
        <v>4375001</v>
      </c>
      <c r="M4807" s="6">
        <v>19.240231000000001</v>
      </c>
      <c r="AB4807" s="8" t="s">
        <v>5282</v>
      </c>
      <c r="AG4807">
        <v>-8.1209999999999997E-3</v>
      </c>
    </row>
    <row r="4808" spans="1:33" x14ac:dyDescent="0.25">
      <c r="A4808" t="s">
        <v>5187</v>
      </c>
      <c r="B4808" t="s">
        <v>7722</v>
      </c>
      <c r="C4808" t="s">
        <v>7722</v>
      </c>
      <c r="G4808" s="1">
        <v>-5567.4388123694689</v>
      </c>
      <c r="H4808" s="1">
        <v>6.5699210009320002E-4</v>
      </c>
      <c r="K4808" s="4">
        <v>84176030.480000004</v>
      </c>
      <c r="L4808" s="5">
        <v>4375001</v>
      </c>
      <c r="M4808" s="6">
        <v>19.240231000000001</v>
      </c>
      <c r="AB4808" s="8" t="s">
        <v>5282</v>
      </c>
      <c r="AG4808">
        <v>-8.1209999999999997E-3</v>
      </c>
    </row>
    <row r="4809" spans="1:33" x14ac:dyDescent="0.25">
      <c r="A4809" t="s">
        <v>5187</v>
      </c>
      <c r="B4809" t="s">
        <v>7723</v>
      </c>
      <c r="C4809" t="s">
        <v>7723</v>
      </c>
      <c r="G4809" s="1">
        <v>-4927.9046800264296</v>
      </c>
      <c r="H4809" s="1">
        <v>1.2320410037139999E-3</v>
      </c>
      <c r="K4809" s="4">
        <v>84176030.480000004</v>
      </c>
      <c r="L4809" s="5">
        <v>4375001</v>
      </c>
      <c r="M4809" s="6">
        <v>19.240231000000001</v>
      </c>
      <c r="AB4809" s="8" t="s">
        <v>5282</v>
      </c>
      <c r="AG4809">
        <v>-8.1209999999999997E-3</v>
      </c>
    </row>
    <row r="4810" spans="1:33" x14ac:dyDescent="0.25">
      <c r="A4810" t="s">
        <v>5187</v>
      </c>
      <c r="B4810" t="s">
        <v>7724</v>
      </c>
      <c r="C4810" t="s">
        <v>7724</v>
      </c>
      <c r="G4810" s="1">
        <v>-5371.0142326871646</v>
      </c>
      <c r="H4810" s="1">
        <v>9.8360664617209992E-4</v>
      </c>
      <c r="K4810" s="4">
        <v>84176030.480000004</v>
      </c>
      <c r="L4810" s="5">
        <v>4375001</v>
      </c>
      <c r="M4810" s="6">
        <v>19.240231000000001</v>
      </c>
      <c r="AB4810" s="8" t="s">
        <v>5282</v>
      </c>
      <c r="AG4810">
        <v>-8.1209999999999997E-3</v>
      </c>
    </row>
    <row r="4811" spans="1:33" x14ac:dyDescent="0.25">
      <c r="A4811" t="s">
        <v>5187</v>
      </c>
      <c r="B4811" t="s">
        <v>7725</v>
      </c>
      <c r="C4811" t="s">
        <v>7725</v>
      </c>
      <c r="G4811" s="1">
        <v>-5550.8676229754201</v>
      </c>
      <c r="H4811" s="1">
        <v>8.9144772534860005E-4</v>
      </c>
      <c r="K4811" s="4">
        <v>84176030.480000004</v>
      </c>
      <c r="L4811" s="5">
        <v>4375001</v>
      </c>
      <c r="M4811" s="6">
        <v>19.240231000000001</v>
      </c>
      <c r="AB4811" s="8" t="s">
        <v>5282</v>
      </c>
      <c r="AG4811">
        <v>-8.1209999999999997E-3</v>
      </c>
    </row>
    <row r="4812" spans="1:33" x14ac:dyDescent="0.25">
      <c r="A4812" t="s">
        <v>5187</v>
      </c>
      <c r="B4812" t="s">
        <v>7726</v>
      </c>
      <c r="C4812" t="s">
        <v>7726</v>
      </c>
      <c r="G4812" s="1">
        <v>-5278.2298098063511</v>
      </c>
      <c r="H4812" s="1">
        <v>1.1358677131104999E-3</v>
      </c>
      <c r="K4812" s="4">
        <v>84176030.480000004</v>
      </c>
      <c r="L4812" s="5">
        <v>4375001</v>
      </c>
      <c r="M4812" s="6">
        <v>19.240231000000001</v>
      </c>
      <c r="AB4812" s="8" t="s">
        <v>5282</v>
      </c>
      <c r="AG4812">
        <v>-8.1209999999999997E-3</v>
      </c>
    </row>
    <row r="4813" spans="1:33" x14ac:dyDescent="0.25">
      <c r="A4813" t="s">
        <v>5187</v>
      </c>
      <c r="B4813" t="s">
        <v>7727</v>
      </c>
      <c r="C4813" t="s">
        <v>7727</v>
      </c>
      <c r="G4813" s="1">
        <v>-5202.2867271504756</v>
      </c>
      <c r="H4813" s="1">
        <v>7.3151298911419997E-4</v>
      </c>
      <c r="K4813" s="4">
        <v>84176030.480000004</v>
      </c>
      <c r="L4813" s="5">
        <v>4375001</v>
      </c>
      <c r="M4813" s="6">
        <v>19.240231000000001</v>
      </c>
      <c r="AB4813" s="8" t="s">
        <v>5282</v>
      </c>
      <c r="AG4813">
        <v>-8.1209999999999997E-3</v>
      </c>
    </row>
    <row r="4814" spans="1:33" x14ac:dyDescent="0.25">
      <c r="A4814" t="s">
        <v>5187</v>
      </c>
      <c r="B4814" t="s">
        <v>7728</v>
      </c>
      <c r="C4814" t="s">
        <v>7728</v>
      </c>
      <c r="G4814" s="1">
        <v>-5362.1641719292711</v>
      </c>
      <c r="H4814" s="1">
        <v>1.3793888477492001E-3</v>
      </c>
      <c r="K4814" s="4">
        <v>84176030.480000004</v>
      </c>
      <c r="L4814" s="5">
        <v>4375001</v>
      </c>
      <c r="M4814" s="6">
        <v>19.240231000000001</v>
      </c>
      <c r="AB4814" s="8" t="s">
        <v>5282</v>
      </c>
      <c r="AG4814">
        <v>-8.1209999999999997E-3</v>
      </c>
    </row>
    <row r="4815" spans="1:33" x14ac:dyDescent="0.25">
      <c r="A4815" t="s">
        <v>5187</v>
      </c>
      <c r="B4815" t="s">
        <v>7729</v>
      </c>
      <c r="C4815" t="s">
        <v>7729</v>
      </c>
      <c r="G4815" s="1">
        <v>-5304.0200026103512</v>
      </c>
      <c r="H4815" s="1">
        <v>1.7999020479352E-3</v>
      </c>
      <c r="K4815" s="4">
        <v>84176030.480000004</v>
      </c>
      <c r="L4815" s="5">
        <v>4375001</v>
      </c>
      <c r="M4815" s="6">
        <v>19.240231000000001</v>
      </c>
      <c r="AB4815" s="8" t="s">
        <v>5282</v>
      </c>
      <c r="AG4815">
        <v>-8.1209999999999997E-3</v>
      </c>
    </row>
    <row r="4816" spans="1:33" x14ac:dyDescent="0.25">
      <c r="A4816" t="s">
        <v>5187</v>
      </c>
      <c r="B4816" t="s">
        <v>7730</v>
      </c>
      <c r="C4816" t="s">
        <v>7730</v>
      </c>
      <c r="G4816" s="1">
        <v>-5527.8306168371046</v>
      </c>
      <c r="H4816" s="1">
        <v>9.4583766845650005E-4</v>
      </c>
      <c r="K4816" s="4">
        <v>84176030.480000004</v>
      </c>
      <c r="L4816" s="5">
        <v>4375001</v>
      </c>
      <c r="M4816" s="6">
        <v>19.240231000000001</v>
      </c>
      <c r="AB4816" s="8" t="s">
        <v>5282</v>
      </c>
      <c r="AG4816">
        <v>-8.1209999999999997E-3</v>
      </c>
    </row>
    <row r="4817" spans="1:33" x14ac:dyDescent="0.25">
      <c r="A4817" t="s">
        <v>5187</v>
      </c>
      <c r="B4817" t="s">
        <v>7731</v>
      </c>
      <c r="C4817" t="s">
        <v>7731</v>
      </c>
      <c r="G4817" s="1">
        <v>-4896.5799869740122</v>
      </c>
      <c r="H4817" s="1">
        <v>1.6090293494923E-3</v>
      </c>
      <c r="K4817" s="4">
        <v>84176030.480000004</v>
      </c>
      <c r="L4817" s="5">
        <v>4375001</v>
      </c>
      <c r="M4817" s="6">
        <v>19.240231000000001</v>
      </c>
      <c r="AB4817" s="8" t="s">
        <v>5282</v>
      </c>
      <c r="AG4817">
        <v>-8.1209999999999997E-3</v>
      </c>
    </row>
    <row r="4818" spans="1:33" x14ac:dyDescent="0.25">
      <c r="A4818" t="s">
        <v>5187</v>
      </c>
      <c r="B4818" t="s">
        <v>7732</v>
      </c>
      <c r="C4818" t="s">
        <v>7732</v>
      </c>
      <c r="G4818" s="1">
        <v>-5333.559391417647</v>
      </c>
      <c r="H4818" s="1">
        <v>1.3561217734998001E-3</v>
      </c>
      <c r="K4818" s="4">
        <v>84176030.480000004</v>
      </c>
      <c r="L4818" s="5">
        <v>4375001</v>
      </c>
      <c r="M4818" s="6">
        <v>19.240231000000001</v>
      </c>
      <c r="AB4818" s="8" t="s">
        <v>5282</v>
      </c>
      <c r="AG4818">
        <v>-8.1209999999999997E-3</v>
      </c>
    </row>
    <row r="4819" spans="1:33" x14ac:dyDescent="0.25">
      <c r="A4819" t="s">
        <v>5187</v>
      </c>
      <c r="B4819" t="s">
        <v>7733</v>
      </c>
      <c r="C4819" t="s">
        <v>7733</v>
      </c>
      <c r="G4819" s="1">
        <v>-5242.2488182952966</v>
      </c>
      <c r="H4819" s="1">
        <v>1.5364008417683001E-3</v>
      </c>
      <c r="K4819" s="4">
        <v>84176030.480000004</v>
      </c>
      <c r="L4819" s="5">
        <v>4375001</v>
      </c>
      <c r="M4819" s="6">
        <v>19.240231000000001</v>
      </c>
      <c r="AB4819" s="8" t="s">
        <v>5282</v>
      </c>
      <c r="AG4819">
        <v>-8.1209999999999997E-3</v>
      </c>
    </row>
    <row r="4820" spans="1:33" x14ac:dyDescent="0.25">
      <c r="A4820" t="s">
        <v>5187</v>
      </c>
      <c r="B4820" t="s">
        <v>7734</v>
      </c>
      <c r="C4820" t="s">
        <v>7734</v>
      </c>
      <c r="G4820" s="1">
        <v>-5267.891208180893</v>
      </c>
      <c r="H4820" s="1">
        <v>2.3409791644673E-3</v>
      </c>
      <c r="K4820" s="4">
        <v>84176030.480000004</v>
      </c>
      <c r="L4820" s="5">
        <v>4375001</v>
      </c>
      <c r="M4820" s="6">
        <v>19.240231000000001</v>
      </c>
      <c r="AB4820" s="8" t="s">
        <v>5282</v>
      </c>
      <c r="AG4820">
        <v>-8.1209999999999997E-3</v>
      </c>
    </row>
    <row r="4821" spans="1:33" x14ac:dyDescent="0.25">
      <c r="A4821" t="s">
        <v>5187</v>
      </c>
      <c r="B4821" t="s">
        <v>7735</v>
      </c>
      <c r="C4821" t="s">
        <v>7735</v>
      </c>
      <c r="G4821" s="1">
        <v>-5488.6435970624634</v>
      </c>
      <c r="H4821" s="1">
        <v>1.3388453507861E-3</v>
      </c>
      <c r="K4821" s="4">
        <v>84176030.480000004</v>
      </c>
      <c r="L4821" s="5">
        <v>4375001</v>
      </c>
      <c r="M4821" s="6">
        <v>19.240231000000001</v>
      </c>
      <c r="AB4821" s="8" t="s">
        <v>5282</v>
      </c>
      <c r="AG4821">
        <v>-8.1209999999999997E-3</v>
      </c>
    </row>
    <row r="4822" spans="1:33" x14ac:dyDescent="0.25">
      <c r="A4822" t="s">
        <v>5187</v>
      </c>
      <c r="B4822" t="s">
        <v>7736</v>
      </c>
      <c r="C4822" t="s">
        <v>7736</v>
      </c>
      <c r="G4822" s="1">
        <v>-4865.5530249634148</v>
      </c>
      <c r="H4822" s="1">
        <v>2.0823421551050998E-3</v>
      </c>
      <c r="K4822" s="4">
        <v>84176030.480000004</v>
      </c>
      <c r="L4822" s="5">
        <v>4375001</v>
      </c>
      <c r="M4822" s="6">
        <v>19.240231000000001</v>
      </c>
      <c r="AB4822" s="8" t="s">
        <v>5282</v>
      </c>
      <c r="AG4822">
        <v>-8.1209999999999997E-3</v>
      </c>
    </row>
    <row r="4823" spans="1:33" x14ac:dyDescent="0.25">
      <c r="A4823" t="s">
        <v>5187</v>
      </c>
      <c r="B4823" t="s">
        <v>7737</v>
      </c>
      <c r="C4823" t="s">
        <v>7737</v>
      </c>
      <c r="G4823" s="1">
        <v>-4834.8200327981749</v>
      </c>
      <c r="H4823" s="1">
        <v>2.6735538827803999E-3</v>
      </c>
      <c r="K4823" s="4">
        <v>84176030.480000004</v>
      </c>
      <c r="L4823" s="5">
        <v>4375001</v>
      </c>
      <c r="M4823" s="6">
        <v>19.240231000000001</v>
      </c>
      <c r="AB4823" s="8" t="s">
        <v>5282</v>
      </c>
      <c r="AG4823">
        <v>-8.1209999999999997E-3</v>
      </c>
    </row>
    <row r="4824" spans="1:33" x14ac:dyDescent="0.25">
      <c r="A4824" t="s">
        <v>5187</v>
      </c>
      <c r="B4824" t="s">
        <v>7738</v>
      </c>
      <c r="C4824" t="s">
        <v>7738</v>
      </c>
      <c r="G4824" s="1">
        <v>-5232.1303020924643</v>
      </c>
      <c r="H4824" s="1">
        <v>3.0170151152493999E-3</v>
      </c>
      <c r="K4824" s="4">
        <v>84176030.480000004</v>
      </c>
      <c r="L4824" s="5">
        <v>4375001</v>
      </c>
      <c r="M4824" s="6">
        <v>19.240231000000001</v>
      </c>
      <c r="AB4824" s="8" t="s">
        <v>5282</v>
      </c>
      <c r="AG4824">
        <v>-8.1209999999999997E-3</v>
      </c>
    </row>
    <row r="4825" spans="1:33" x14ac:dyDescent="0.25">
      <c r="A4825" t="s">
        <v>5187</v>
      </c>
      <c r="B4825" t="s">
        <v>7739</v>
      </c>
      <c r="C4825" t="s">
        <v>7739</v>
      </c>
      <c r="G4825" s="1">
        <v>-5449.8718026845208</v>
      </c>
      <c r="H4825" s="1">
        <v>1.8708202262803001E-3</v>
      </c>
      <c r="K4825" s="4">
        <v>84176030.480000004</v>
      </c>
      <c r="L4825" s="5">
        <v>4375001</v>
      </c>
      <c r="M4825" s="6">
        <v>19.240231000000001</v>
      </c>
      <c r="AB4825" s="8" t="s">
        <v>5282</v>
      </c>
      <c r="AG4825">
        <v>-8.1209999999999997E-3</v>
      </c>
    </row>
    <row r="4826" spans="1:33" x14ac:dyDescent="0.25">
      <c r="A4826" t="s">
        <v>5187</v>
      </c>
      <c r="B4826" t="s">
        <v>7740</v>
      </c>
      <c r="C4826" t="s">
        <v>7740</v>
      </c>
      <c r="G4826" s="1">
        <v>-4804.3773084881677</v>
      </c>
      <c r="H4826" s="1">
        <v>3.4016338497559E-3</v>
      </c>
      <c r="K4826" s="4">
        <v>84176030.480000004</v>
      </c>
      <c r="L4826" s="5">
        <v>4375001</v>
      </c>
      <c r="M4826" s="6">
        <v>19.240231000000001</v>
      </c>
      <c r="AB4826" s="8" t="s">
        <v>5282</v>
      </c>
      <c r="AG4826">
        <v>-8.1209999999999997E-3</v>
      </c>
    </row>
    <row r="4827" spans="1:33" x14ac:dyDescent="0.25">
      <c r="A4827" t="s">
        <v>5187</v>
      </c>
      <c r="B4827" t="s">
        <v>7741</v>
      </c>
      <c r="C4827" t="s">
        <v>7741</v>
      </c>
      <c r="G4827" s="1">
        <v>-5196.7323064549882</v>
      </c>
      <c r="H4827" s="1">
        <v>3.851502868068E-3</v>
      </c>
      <c r="K4827" s="4">
        <v>84176030.480000004</v>
      </c>
      <c r="L4827" s="5">
        <v>4375001</v>
      </c>
      <c r="M4827" s="6">
        <v>19.240231000000001</v>
      </c>
      <c r="AB4827" s="8" t="s">
        <v>5282</v>
      </c>
      <c r="AG4827">
        <v>-8.1209999999999997E-3</v>
      </c>
    </row>
    <row r="4828" spans="1:33" x14ac:dyDescent="0.25">
      <c r="A4828" t="s">
        <v>5187</v>
      </c>
      <c r="B4828" t="s">
        <v>7742</v>
      </c>
      <c r="C4828" t="s">
        <v>7742</v>
      </c>
      <c r="G4828" s="1">
        <v>-4774.2212081347234</v>
      </c>
      <c r="H4828" s="1">
        <v>4.2859093513471997E-3</v>
      </c>
      <c r="K4828" s="4">
        <v>84176030.480000004</v>
      </c>
      <c r="L4828" s="5">
        <v>4375001</v>
      </c>
      <c r="M4828" s="6">
        <v>19.240231000000001</v>
      </c>
      <c r="AB4828" s="8" t="s">
        <v>5282</v>
      </c>
      <c r="AG4828">
        <v>-8.1209999999999997E-3</v>
      </c>
    </row>
    <row r="4829" spans="1:33" x14ac:dyDescent="0.25">
      <c r="A4829" t="s">
        <v>5187</v>
      </c>
      <c r="B4829" t="s">
        <v>7743</v>
      </c>
      <c r="C4829" t="s">
        <v>7743</v>
      </c>
      <c r="G4829" s="1">
        <v>-5161.6923272891336</v>
      </c>
      <c r="H4829" s="1">
        <v>4.8647882126600997E-3</v>
      </c>
      <c r="K4829" s="4">
        <v>84176030.480000004</v>
      </c>
      <c r="L4829" s="5">
        <v>4375001</v>
      </c>
      <c r="M4829" s="6">
        <v>19.240231000000001</v>
      </c>
      <c r="AB4829" s="8" t="s">
        <v>5282</v>
      </c>
      <c r="AG4829">
        <v>-8.1209999999999997E-3</v>
      </c>
    </row>
    <row r="4830" spans="1:33" x14ac:dyDescent="0.25">
      <c r="A4830" t="s">
        <v>5187</v>
      </c>
      <c r="B4830" t="s">
        <v>7744</v>
      </c>
      <c r="C4830" t="s">
        <v>7744</v>
      </c>
      <c r="G4830" s="1">
        <v>-5127.0055528346429</v>
      </c>
      <c r="H4830" s="1">
        <v>6.0770520607137998E-3</v>
      </c>
      <c r="K4830" s="4">
        <v>84176030.480000004</v>
      </c>
      <c r="L4830" s="5">
        <v>4375001</v>
      </c>
      <c r="M4830" s="6">
        <v>19.240231000000001</v>
      </c>
      <c r="AB4830" s="8" t="s">
        <v>5282</v>
      </c>
      <c r="AG4830">
        <v>-8.1209999999999997E-3</v>
      </c>
    </row>
    <row r="4831" spans="1:33" x14ac:dyDescent="0.25">
      <c r="A4831" t="s">
        <v>5187</v>
      </c>
      <c r="B4831" t="s">
        <v>7745</v>
      </c>
      <c r="C4831" t="s">
        <v>7745</v>
      </c>
      <c r="G4831" s="1">
        <v>-5092.6672518983987</v>
      </c>
      <c r="H4831" s="1">
        <v>7.4993601742866E-3</v>
      </c>
      <c r="K4831" s="4">
        <v>84176030.480000004</v>
      </c>
      <c r="L4831" s="5">
        <v>4375001</v>
      </c>
      <c r="M4831" s="6">
        <v>19.240231000000001</v>
      </c>
      <c r="AB4831" s="8" t="s">
        <v>5282</v>
      </c>
      <c r="AG4831">
        <v>-8.1209999999999997E-3</v>
      </c>
    </row>
    <row r="4832" spans="1:33" x14ac:dyDescent="0.25">
      <c r="A4832" t="s">
        <v>5187</v>
      </c>
      <c r="B4832" t="s">
        <v>7746</v>
      </c>
      <c r="C4832" t="s">
        <v>7746</v>
      </c>
      <c r="G4832" s="1">
        <v>-8126.3910285672209</v>
      </c>
      <c r="H4832" s="1">
        <v>1.9101404436901399E-2</v>
      </c>
      <c r="K4832" s="4">
        <v>84176030.480000004</v>
      </c>
      <c r="L4832" s="5">
        <v>4375001</v>
      </c>
      <c r="M4832" s="6">
        <v>19.240231000000001</v>
      </c>
      <c r="AB4832" s="8" t="s">
        <v>5282</v>
      </c>
      <c r="AG4832">
        <v>-8.1209999999999997E-3</v>
      </c>
    </row>
    <row r="4833" spans="1:33" x14ac:dyDescent="0.25">
      <c r="A4833" t="s">
        <v>5187</v>
      </c>
      <c r="B4833" t="s">
        <v>7747</v>
      </c>
      <c r="C4833" t="s">
        <v>7747</v>
      </c>
      <c r="G4833" s="1">
        <v>-8098.7370460029697</v>
      </c>
      <c r="H4833" s="1">
        <v>1.74287911040675E-2</v>
      </c>
      <c r="K4833" s="4">
        <v>84176030.480000004</v>
      </c>
      <c r="L4833" s="5">
        <v>4375001</v>
      </c>
      <c r="M4833" s="6">
        <v>19.240231000000001</v>
      </c>
      <c r="AB4833" s="8" t="s">
        <v>5282</v>
      </c>
      <c r="AG4833">
        <v>-8.1209999999999997E-3</v>
      </c>
    </row>
    <row r="4834" spans="1:33" x14ac:dyDescent="0.25">
      <c r="A4834" t="s">
        <v>5187</v>
      </c>
      <c r="B4834" t="s">
        <v>7748</v>
      </c>
      <c r="C4834" t="s">
        <v>7748</v>
      </c>
      <c r="G4834" s="1">
        <v>-7599.8729536750961</v>
      </c>
      <c r="H4834" s="1">
        <v>1.6996324632884599E-2</v>
      </c>
      <c r="K4834" s="4">
        <v>84176030.480000004</v>
      </c>
      <c r="L4834" s="5">
        <v>4375001</v>
      </c>
      <c r="M4834" s="6">
        <v>19.240231000000001</v>
      </c>
      <c r="AB4834" s="8" t="s">
        <v>5282</v>
      </c>
      <c r="AG4834">
        <v>-8.1209999999999997E-3</v>
      </c>
    </row>
    <row r="4835" spans="1:33" x14ac:dyDescent="0.25">
      <c r="A4835" t="s">
        <v>5187</v>
      </c>
      <c r="B4835" t="s">
        <v>7749</v>
      </c>
      <c r="C4835" t="s">
        <v>7749</v>
      </c>
      <c r="G4835" s="1">
        <v>-8071.223982741958</v>
      </c>
      <c r="H4835" s="1">
        <v>1.5756184523750799E-2</v>
      </c>
      <c r="K4835" s="4">
        <v>84176030.480000004</v>
      </c>
      <c r="L4835" s="5">
        <v>4375001</v>
      </c>
      <c r="M4835" s="6">
        <v>19.240231000000001</v>
      </c>
      <c r="AB4835" s="8" t="s">
        <v>5282</v>
      </c>
      <c r="AG4835">
        <v>-8.1209999999999997E-3</v>
      </c>
    </row>
    <row r="4836" spans="1:33" x14ac:dyDescent="0.25">
      <c r="A4836" t="s">
        <v>5187</v>
      </c>
      <c r="B4836" t="s">
        <v>7750</v>
      </c>
      <c r="C4836" t="s">
        <v>7750</v>
      </c>
      <c r="G4836" s="1">
        <v>-8099.0108062484142</v>
      </c>
      <c r="H4836" s="1">
        <v>1.5262790915303999E-2</v>
      </c>
      <c r="K4836" s="4">
        <v>84176030.480000004</v>
      </c>
      <c r="L4836" s="5">
        <v>4375001</v>
      </c>
      <c r="M4836" s="6">
        <v>19.240231000000001</v>
      </c>
      <c r="AB4836" s="8" t="s">
        <v>5282</v>
      </c>
      <c r="AG4836">
        <v>-8.1209999999999997E-3</v>
      </c>
    </row>
    <row r="4837" spans="1:33" x14ac:dyDescent="0.25">
      <c r="A4837" t="s">
        <v>5187</v>
      </c>
      <c r="B4837" t="s">
        <v>7751</v>
      </c>
      <c r="C4837" t="s">
        <v>7751</v>
      </c>
      <c r="G4837" s="1">
        <v>-7575.671119254388</v>
      </c>
      <c r="H4837" s="1">
        <v>1.54275077358824E-2</v>
      </c>
      <c r="K4837" s="4">
        <v>84176030.480000004</v>
      </c>
      <c r="L4837" s="5">
        <v>4375001</v>
      </c>
      <c r="M4837" s="6">
        <v>19.240231000000001</v>
      </c>
      <c r="AB4837" s="8" t="s">
        <v>5282</v>
      </c>
      <c r="AG4837">
        <v>-8.1209999999999997E-3</v>
      </c>
    </row>
    <row r="4838" spans="1:33" x14ac:dyDescent="0.25">
      <c r="A4838" t="s">
        <v>5187</v>
      </c>
      <c r="B4838" t="s">
        <v>7752</v>
      </c>
      <c r="C4838" t="s">
        <v>7752</v>
      </c>
      <c r="G4838" s="1">
        <v>-7672.1904096873895</v>
      </c>
      <c r="K4838" s="4">
        <v>84176030.480000004</v>
      </c>
      <c r="L4838" s="5">
        <v>4375001</v>
      </c>
      <c r="M4838" s="6">
        <v>19.240231000000001</v>
      </c>
      <c r="AB4838" s="8" t="s">
        <v>5282</v>
      </c>
      <c r="AG4838">
        <v>-8.1209999999999997E-3</v>
      </c>
    </row>
    <row r="4839" spans="1:33" x14ac:dyDescent="0.25">
      <c r="A4839" t="s">
        <v>5187</v>
      </c>
      <c r="B4839" t="s">
        <v>7753</v>
      </c>
      <c r="C4839" t="s">
        <v>7753</v>
      </c>
      <c r="G4839" s="1">
        <v>-8043.850882944972</v>
      </c>
      <c r="H4839" s="1">
        <v>1.4083626335336E-2</v>
      </c>
      <c r="K4839" s="4">
        <v>84176030.480000004</v>
      </c>
      <c r="L4839" s="5">
        <v>4375001</v>
      </c>
      <c r="M4839" s="6">
        <v>19.240231000000001</v>
      </c>
      <c r="AB4839" s="8" t="s">
        <v>5282</v>
      </c>
      <c r="AG4839">
        <v>-8.1209999999999997E-3</v>
      </c>
    </row>
    <row r="4840" spans="1:33" x14ac:dyDescent="0.25">
      <c r="A4840" t="s">
        <v>5187</v>
      </c>
      <c r="B4840" t="s">
        <v>7754</v>
      </c>
      <c r="C4840" t="s">
        <v>7754</v>
      </c>
      <c r="G4840" s="1">
        <v>-7753.0761477315309</v>
      </c>
      <c r="H4840" s="1">
        <v>1.34113021359083E-2</v>
      </c>
      <c r="K4840" s="4">
        <v>84176030.480000004</v>
      </c>
      <c r="L4840" s="5">
        <v>4375001</v>
      </c>
      <c r="M4840" s="6">
        <v>19.240231000000001</v>
      </c>
      <c r="AB4840" s="8" t="s">
        <v>5282</v>
      </c>
      <c r="AG4840">
        <v>-8.1209999999999997E-3</v>
      </c>
    </row>
    <row r="4841" spans="1:33" x14ac:dyDescent="0.25">
      <c r="A4841" t="s">
        <v>5187</v>
      </c>
      <c r="B4841" t="s">
        <v>7755</v>
      </c>
      <c r="C4841" t="s">
        <v>7755</v>
      </c>
      <c r="G4841" s="1">
        <v>-8071.3454324414661</v>
      </c>
      <c r="H4841" s="1">
        <v>1.3578496314391101E-2</v>
      </c>
      <c r="K4841" s="4">
        <v>84176030.480000004</v>
      </c>
      <c r="L4841" s="5">
        <v>4375001</v>
      </c>
      <c r="M4841" s="6">
        <v>19.240231000000001</v>
      </c>
      <c r="AB4841" s="8" t="s">
        <v>5282</v>
      </c>
      <c r="AG4841">
        <v>-8.1209999999999997E-3</v>
      </c>
    </row>
    <row r="4842" spans="1:33" x14ac:dyDescent="0.25">
      <c r="A4842" t="s">
        <v>5187</v>
      </c>
      <c r="B4842" t="s">
        <v>7756</v>
      </c>
      <c r="C4842" t="s">
        <v>7756</v>
      </c>
      <c r="G4842" s="1">
        <v>-7551.5847073264367</v>
      </c>
      <c r="H4842" s="1">
        <v>1.38586909576742E-2</v>
      </c>
      <c r="K4842" s="4">
        <v>84176030.480000004</v>
      </c>
      <c r="L4842" s="5">
        <v>4375001</v>
      </c>
      <c r="M4842" s="6">
        <v>19.240231000000001</v>
      </c>
      <c r="AB4842" s="8" t="s">
        <v>5282</v>
      </c>
      <c r="AG4842">
        <v>-8.1209999999999997E-3</v>
      </c>
    </row>
    <row r="4843" spans="1:33" x14ac:dyDescent="0.25">
      <c r="A4843" t="s">
        <v>5187</v>
      </c>
      <c r="B4843" t="s">
        <v>7757</v>
      </c>
      <c r="C4843" t="s">
        <v>7757</v>
      </c>
      <c r="G4843" s="1">
        <v>-8049.2613168655253</v>
      </c>
      <c r="H4843" s="1">
        <v>1.33672105799301E-2</v>
      </c>
      <c r="K4843" s="4">
        <v>84176030.480000004</v>
      </c>
      <c r="L4843" s="5">
        <v>4375001</v>
      </c>
      <c r="M4843" s="6">
        <v>19.240231000000001</v>
      </c>
      <c r="AB4843" s="8" t="s">
        <v>5282</v>
      </c>
      <c r="AG4843">
        <v>-8.1209999999999997E-3</v>
      </c>
    </row>
    <row r="4844" spans="1:33" x14ac:dyDescent="0.25">
      <c r="A4844" t="s">
        <v>5187</v>
      </c>
      <c r="B4844" t="s">
        <v>7758</v>
      </c>
      <c r="C4844" t="s">
        <v>7758</v>
      </c>
      <c r="G4844" s="1">
        <v>-7647.4345474217134</v>
      </c>
      <c r="K4844" s="4">
        <v>84176030.480000004</v>
      </c>
      <c r="L4844" s="5">
        <v>4375001</v>
      </c>
      <c r="M4844" s="6">
        <v>19.240231000000001</v>
      </c>
      <c r="AB4844" s="8" t="s">
        <v>5282</v>
      </c>
      <c r="AG4844">
        <v>-8.1209999999999997E-3</v>
      </c>
    </row>
    <row r="4845" spans="1:33" x14ac:dyDescent="0.25">
      <c r="A4845" t="s">
        <v>5187</v>
      </c>
      <c r="B4845" t="s">
        <v>7759</v>
      </c>
      <c r="C4845" t="s">
        <v>7759</v>
      </c>
      <c r="G4845" s="1">
        <v>-7681.2015087644286</v>
      </c>
      <c r="H4845" s="1">
        <v>1.21453277696529E-2</v>
      </c>
      <c r="K4845" s="4">
        <v>84176030.480000004</v>
      </c>
      <c r="L4845" s="5">
        <v>4375001</v>
      </c>
      <c r="M4845" s="6">
        <v>19.240231000000001</v>
      </c>
      <c r="AB4845" s="8" t="s">
        <v>5282</v>
      </c>
      <c r="AG4845">
        <v>-8.1209999999999997E-3</v>
      </c>
    </row>
    <row r="4846" spans="1:33" x14ac:dyDescent="0.25">
      <c r="A4846" t="s">
        <v>5187</v>
      </c>
      <c r="B4846" t="s">
        <v>7760</v>
      </c>
      <c r="C4846" t="s">
        <v>7760</v>
      </c>
      <c r="G4846" s="1">
        <v>-8016.6167988632242</v>
      </c>
      <c r="H4846" s="1">
        <v>1.24113510467454E-2</v>
      </c>
      <c r="K4846" s="4">
        <v>84176030.480000004</v>
      </c>
      <c r="L4846" s="5">
        <v>4375001</v>
      </c>
      <c r="M4846" s="6">
        <v>19.240231000000001</v>
      </c>
      <c r="AB4846" s="8" t="s">
        <v>5282</v>
      </c>
      <c r="AG4846">
        <v>-8.1209999999999997E-3</v>
      </c>
    </row>
    <row r="4847" spans="1:33" x14ac:dyDescent="0.25">
      <c r="A4847" t="s">
        <v>5187</v>
      </c>
      <c r="B4847" t="s">
        <v>7761</v>
      </c>
      <c r="C4847" t="s">
        <v>7761</v>
      </c>
      <c r="G4847" s="1">
        <v>-7746.4496389449296</v>
      </c>
      <c r="H4847" s="1">
        <v>1.21217779845344E-2</v>
      </c>
      <c r="K4847" s="4">
        <v>84176030.480000004</v>
      </c>
      <c r="L4847" s="5">
        <v>4375001</v>
      </c>
      <c r="M4847" s="6">
        <v>19.240231000000001</v>
      </c>
      <c r="AB4847" s="8" t="s">
        <v>5282</v>
      </c>
      <c r="AG4847">
        <v>-8.1209999999999997E-3</v>
      </c>
    </row>
    <row r="4848" spans="1:33" x14ac:dyDescent="0.25">
      <c r="A4848" t="s">
        <v>5187</v>
      </c>
      <c r="B4848" t="s">
        <v>7762</v>
      </c>
      <c r="C4848" t="s">
        <v>7762</v>
      </c>
      <c r="G4848" s="1">
        <v>-7727.8582205256953</v>
      </c>
      <c r="H4848" s="1">
        <v>1.18508309772001E-2</v>
      </c>
      <c r="K4848" s="4">
        <v>84176030.480000004</v>
      </c>
      <c r="L4848" s="5">
        <v>4375001</v>
      </c>
      <c r="M4848" s="6">
        <v>19.240231000000001</v>
      </c>
      <c r="AB4848" s="8" t="s">
        <v>5282</v>
      </c>
      <c r="AG4848">
        <v>-8.1209999999999997E-3</v>
      </c>
    </row>
    <row r="4849" spans="1:33" x14ac:dyDescent="0.25">
      <c r="A4849" t="s">
        <v>5187</v>
      </c>
      <c r="B4849" t="s">
        <v>7763</v>
      </c>
      <c r="C4849" t="s">
        <v>7763</v>
      </c>
      <c r="G4849" s="1">
        <v>-7527.6129850980933</v>
      </c>
      <c r="H4849" s="1">
        <v>1.2289876337408001E-2</v>
      </c>
      <c r="K4849" s="4">
        <v>84176030.480000004</v>
      </c>
      <c r="L4849" s="5">
        <v>4375001</v>
      </c>
      <c r="M4849" s="6">
        <v>19.240231000000001</v>
      </c>
      <c r="AB4849" s="8" t="s">
        <v>5282</v>
      </c>
      <c r="AG4849">
        <v>-8.1209999999999997E-3</v>
      </c>
    </row>
    <row r="4850" spans="1:33" x14ac:dyDescent="0.25">
      <c r="A4850" t="s">
        <v>5187</v>
      </c>
      <c r="B4850" t="s">
        <v>7764</v>
      </c>
      <c r="C4850" t="s">
        <v>7764</v>
      </c>
      <c r="G4850" s="1">
        <v>-8043.8215699412167</v>
      </c>
      <c r="H4850" s="1">
        <v>1.18969911324051E-2</v>
      </c>
      <c r="K4850" s="4">
        <v>84176030.480000004</v>
      </c>
      <c r="L4850" s="5">
        <v>4375001</v>
      </c>
      <c r="M4850" s="6">
        <v>19.240231000000001</v>
      </c>
      <c r="AB4850" s="8" t="s">
        <v>5282</v>
      </c>
      <c r="AG4850">
        <v>-8.1209999999999997E-3</v>
      </c>
    </row>
    <row r="4851" spans="1:33" x14ac:dyDescent="0.25">
      <c r="A4851" t="s">
        <v>5187</v>
      </c>
      <c r="B4851" t="s">
        <v>7765</v>
      </c>
      <c r="C4851" t="s">
        <v>7765</v>
      </c>
      <c r="G4851" s="1">
        <v>-8021.9740766768828</v>
      </c>
      <c r="H4851" s="1">
        <v>1.17153923497096E-2</v>
      </c>
      <c r="K4851" s="4">
        <v>84176030.480000004</v>
      </c>
      <c r="L4851" s="5">
        <v>4375001</v>
      </c>
      <c r="M4851" s="6">
        <v>19.240231000000001</v>
      </c>
      <c r="AB4851" s="8" t="s">
        <v>5282</v>
      </c>
      <c r="AG4851">
        <v>-8.1209999999999997E-3</v>
      </c>
    </row>
    <row r="4852" spans="1:33" x14ac:dyDescent="0.25">
      <c r="A4852" t="s">
        <v>5187</v>
      </c>
      <c r="B4852" t="s">
        <v>7766</v>
      </c>
      <c r="C4852" t="s">
        <v>7766</v>
      </c>
      <c r="G4852" s="1">
        <v>-7622.7983117681251</v>
      </c>
      <c r="K4852" s="4">
        <v>84176030.480000004</v>
      </c>
      <c r="L4852" s="5">
        <v>4375001</v>
      </c>
      <c r="M4852" s="6">
        <v>19.240231000000001</v>
      </c>
      <c r="AB4852" s="8" t="s">
        <v>5282</v>
      </c>
      <c r="AG4852">
        <v>-8.1209999999999997E-3</v>
      </c>
    </row>
    <row r="4853" spans="1:33" x14ac:dyDescent="0.25">
      <c r="A4853" t="s">
        <v>5187</v>
      </c>
      <c r="B4853" t="s">
        <v>7767</v>
      </c>
      <c r="C4853" t="s">
        <v>7767</v>
      </c>
      <c r="G4853" s="1">
        <v>-7656.3933660303173</v>
      </c>
      <c r="H4853" s="1">
        <v>1.06313894540581E-2</v>
      </c>
      <c r="K4853" s="4">
        <v>84176030.480000004</v>
      </c>
      <c r="L4853" s="5">
        <v>4375001</v>
      </c>
      <c r="M4853" s="6">
        <v>19.240231000000001</v>
      </c>
      <c r="AB4853" s="8" t="s">
        <v>5282</v>
      </c>
      <c r="AG4853">
        <v>-8.1209999999999997E-3</v>
      </c>
    </row>
    <row r="4854" spans="1:33" x14ac:dyDescent="0.25">
      <c r="A4854" t="s">
        <v>5187</v>
      </c>
      <c r="B4854" t="s">
        <v>7768</v>
      </c>
      <c r="C4854" t="s">
        <v>7768</v>
      </c>
      <c r="G4854" s="1">
        <v>-7989.5207907563654</v>
      </c>
      <c r="H4854" s="1">
        <v>1.0740426442913301E-2</v>
      </c>
      <c r="K4854" s="4">
        <v>84176030.480000004</v>
      </c>
      <c r="L4854" s="5">
        <v>4375001</v>
      </c>
      <c r="M4854" s="6">
        <v>19.240231000000001</v>
      </c>
      <c r="AB4854" s="8" t="s">
        <v>5282</v>
      </c>
      <c r="AG4854">
        <v>-8.1209999999999997E-3</v>
      </c>
    </row>
    <row r="4855" spans="1:33" x14ac:dyDescent="0.25">
      <c r="A4855" t="s">
        <v>5187</v>
      </c>
      <c r="B4855" t="s">
        <v>7769</v>
      </c>
      <c r="C4855" t="s">
        <v>7769</v>
      </c>
      <c r="G4855" s="1">
        <v>-7721.1940333992688</v>
      </c>
      <c r="H4855" s="1">
        <v>1.05630225971958E-2</v>
      </c>
      <c r="K4855" s="4">
        <v>84176030.480000004</v>
      </c>
      <c r="L4855" s="5">
        <v>4375001</v>
      </c>
      <c r="M4855" s="6">
        <v>19.240231000000001</v>
      </c>
      <c r="AB4855" s="8" t="s">
        <v>5282</v>
      </c>
      <c r="AG4855">
        <v>-8.1209999999999997E-3</v>
      </c>
    </row>
    <row r="4856" spans="1:33" x14ac:dyDescent="0.25">
      <c r="A4856" t="s">
        <v>5187</v>
      </c>
      <c r="B4856" t="s">
        <v>7770</v>
      </c>
      <c r="C4856" t="s">
        <v>7770</v>
      </c>
      <c r="G4856" s="1">
        <v>-7702.7631305912109</v>
      </c>
      <c r="H4856" s="1">
        <v>1.0319812030943299E-2</v>
      </c>
      <c r="K4856" s="4">
        <v>84176030.480000004</v>
      </c>
      <c r="L4856" s="5">
        <v>4375001</v>
      </c>
      <c r="M4856" s="6">
        <v>19.240231000000001</v>
      </c>
      <c r="AB4856" s="8" t="s">
        <v>5282</v>
      </c>
      <c r="AG4856">
        <v>-8.1209999999999997E-3</v>
      </c>
    </row>
    <row r="4857" spans="1:33" x14ac:dyDescent="0.25">
      <c r="A4857" t="s">
        <v>5187</v>
      </c>
      <c r="B4857" t="s">
        <v>7771</v>
      </c>
      <c r="C4857" t="s">
        <v>7771</v>
      </c>
      <c r="G4857" s="1">
        <v>-7503.7552255824276</v>
      </c>
      <c r="H4857" s="1">
        <v>1.07210901971211E-2</v>
      </c>
      <c r="K4857" s="4">
        <v>84176030.480000004</v>
      </c>
      <c r="L4857" s="5">
        <v>4375001</v>
      </c>
      <c r="M4857" s="6">
        <v>19.240231000000001</v>
      </c>
      <c r="AB4857" s="8" t="s">
        <v>5282</v>
      </c>
      <c r="AG4857">
        <v>-8.1209999999999997E-3</v>
      </c>
    </row>
    <row r="4858" spans="1:33" x14ac:dyDescent="0.25">
      <c r="A4858" t="s">
        <v>5187</v>
      </c>
      <c r="B4858" t="s">
        <v>7772</v>
      </c>
      <c r="C4858" t="s">
        <v>7772</v>
      </c>
      <c r="G4858" s="1">
        <v>-8016.4382552636334</v>
      </c>
      <c r="H4858" s="1">
        <v>1.0223488657505801E-2</v>
      </c>
      <c r="K4858" s="4">
        <v>84176030.480000004</v>
      </c>
      <c r="L4858" s="5">
        <v>4375001</v>
      </c>
      <c r="M4858" s="6">
        <v>19.240231000000001</v>
      </c>
      <c r="AB4858" s="8" t="s">
        <v>5282</v>
      </c>
      <c r="AG4858">
        <v>-8.1209999999999997E-3</v>
      </c>
    </row>
    <row r="4859" spans="1:33" x14ac:dyDescent="0.25">
      <c r="A4859" t="s">
        <v>5187</v>
      </c>
      <c r="B4859" t="s">
        <v>7773</v>
      </c>
      <c r="C4859" t="s">
        <v>7773</v>
      </c>
      <c r="G4859" s="1">
        <v>-7994.8253585169477</v>
      </c>
      <c r="H4859" s="1">
        <v>1.0088398212717E-2</v>
      </c>
      <c r="K4859" s="4">
        <v>84176030.480000004</v>
      </c>
      <c r="L4859" s="5">
        <v>4375001</v>
      </c>
      <c r="M4859" s="6">
        <v>19.240231000000001</v>
      </c>
      <c r="AB4859" s="8" t="s">
        <v>5282</v>
      </c>
      <c r="AG4859">
        <v>-8.1209999999999997E-3</v>
      </c>
    </row>
    <row r="4860" spans="1:33" x14ac:dyDescent="0.25">
      <c r="A4860" t="s">
        <v>5187</v>
      </c>
      <c r="B4860" t="s">
        <v>7774</v>
      </c>
      <c r="C4860" t="s">
        <v>7774</v>
      </c>
      <c r="G4860" s="1">
        <v>-8025.2383246456011</v>
      </c>
      <c r="H4860" s="1">
        <v>9.6136499943384E-3</v>
      </c>
      <c r="K4860" s="4">
        <v>84176030.480000004</v>
      </c>
      <c r="L4860" s="5">
        <v>4375001</v>
      </c>
      <c r="M4860" s="6">
        <v>19.240231000000001</v>
      </c>
      <c r="AB4860" s="8" t="s">
        <v>5282</v>
      </c>
      <c r="AG4860">
        <v>-8.1209999999999997E-3</v>
      </c>
    </row>
    <row r="4861" spans="1:33" x14ac:dyDescent="0.25">
      <c r="A4861" t="s">
        <v>5187</v>
      </c>
      <c r="B4861" t="s">
        <v>7775</v>
      </c>
      <c r="C4861" t="s">
        <v>7775</v>
      </c>
      <c r="G4861" s="1">
        <v>-7598.2809332114048</v>
      </c>
      <c r="K4861" s="4">
        <v>84176030.480000004</v>
      </c>
      <c r="L4861" s="5">
        <v>4375001</v>
      </c>
      <c r="M4861" s="6">
        <v>19.240231000000001</v>
      </c>
      <c r="AB4861" s="8" t="s">
        <v>5282</v>
      </c>
      <c r="AG4861">
        <v>-8.1209999999999997E-3</v>
      </c>
    </row>
    <row r="4862" spans="1:33" x14ac:dyDescent="0.25">
      <c r="A4862" t="s">
        <v>5187</v>
      </c>
      <c r="B4862" t="s">
        <v>7776</v>
      </c>
      <c r="C4862" t="s">
        <v>7776</v>
      </c>
      <c r="G4862" s="1">
        <v>-7622.3543617867672</v>
      </c>
      <c r="H4862" s="1">
        <v>9.2171086840670997E-3</v>
      </c>
      <c r="K4862" s="4">
        <v>84176030.480000004</v>
      </c>
      <c r="L4862" s="5">
        <v>4375001</v>
      </c>
      <c r="M4862" s="6">
        <v>19.240231000000001</v>
      </c>
      <c r="AB4862" s="8" t="s">
        <v>5282</v>
      </c>
      <c r="AG4862">
        <v>-8.1209999999999997E-3</v>
      </c>
    </row>
    <row r="4863" spans="1:33" x14ac:dyDescent="0.25">
      <c r="A4863" t="s">
        <v>5187</v>
      </c>
      <c r="B4863" t="s">
        <v>7777</v>
      </c>
      <c r="C4863" t="s">
        <v>7777</v>
      </c>
      <c r="G4863" s="1">
        <v>-7631.7052145940897</v>
      </c>
      <c r="H4863" s="1">
        <v>9.1605740582433003E-3</v>
      </c>
      <c r="K4863" s="4">
        <v>84176030.480000004</v>
      </c>
      <c r="L4863" s="5">
        <v>4375001</v>
      </c>
      <c r="M4863" s="6">
        <v>19.240231000000001</v>
      </c>
      <c r="AB4863" s="8" t="s">
        <v>5282</v>
      </c>
      <c r="AG4863">
        <v>-8.1209999999999997E-3</v>
      </c>
    </row>
    <row r="4864" spans="1:33" x14ac:dyDescent="0.25">
      <c r="A4864" t="s">
        <v>5187</v>
      </c>
      <c r="B4864" t="s">
        <v>7778</v>
      </c>
      <c r="C4864" t="s">
        <v>7778</v>
      </c>
      <c r="G4864" s="1">
        <v>-7962.5619268113896</v>
      </c>
      <c r="H4864" s="1">
        <v>9.0745327990366994E-3</v>
      </c>
      <c r="K4864" s="4">
        <v>84176030.480000004</v>
      </c>
      <c r="L4864" s="5">
        <v>4375001</v>
      </c>
      <c r="M4864" s="6">
        <v>19.240231000000001</v>
      </c>
      <c r="AB4864" s="8" t="s">
        <v>5282</v>
      </c>
      <c r="AG4864">
        <v>-8.1209999999999997E-3</v>
      </c>
    </row>
    <row r="4865" spans="1:33" x14ac:dyDescent="0.25">
      <c r="A4865" t="s">
        <v>5187</v>
      </c>
      <c r="B4865" t="s">
        <v>7779</v>
      </c>
      <c r="C4865" t="s">
        <v>7779</v>
      </c>
      <c r="G4865" s="1">
        <v>-7696.0617373853493</v>
      </c>
      <c r="H4865" s="1">
        <v>9.0398825871210002E-3</v>
      </c>
      <c r="K4865" s="4">
        <v>84176030.480000004</v>
      </c>
      <c r="L4865" s="5">
        <v>4375001</v>
      </c>
      <c r="M4865" s="6">
        <v>19.240231000000001</v>
      </c>
      <c r="AB4865" s="8" t="s">
        <v>5282</v>
      </c>
      <c r="AG4865">
        <v>-8.1209999999999997E-3</v>
      </c>
    </row>
    <row r="4866" spans="1:33" x14ac:dyDescent="0.25">
      <c r="A4866" t="s">
        <v>5187</v>
      </c>
      <c r="B4866" t="s">
        <v>7780</v>
      </c>
      <c r="C4866" t="s">
        <v>7780</v>
      </c>
      <c r="G4866" s="1">
        <v>-7677.7900814295181</v>
      </c>
      <c r="H4866" s="1">
        <v>8.8301978407260995E-3</v>
      </c>
      <c r="K4866" s="4">
        <v>84176030.480000004</v>
      </c>
      <c r="L4866" s="5">
        <v>4375001</v>
      </c>
      <c r="M4866" s="6">
        <v>19.240231000000001</v>
      </c>
      <c r="AB4866" s="8" t="s">
        <v>5282</v>
      </c>
      <c r="AG4866">
        <v>-8.1209999999999997E-3</v>
      </c>
    </row>
    <row r="4867" spans="1:33" x14ac:dyDescent="0.25">
      <c r="A4867" t="s">
        <v>5187</v>
      </c>
      <c r="B4867" t="s">
        <v>7781</v>
      </c>
      <c r="C4867" t="s">
        <v>7781</v>
      </c>
      <c r="G4867" s="1">
        <v>-7480.0107075436081</v>
      </c>
      <c r="H4867" s="1">
        <v>9.1525777620414996E-3</v>
      </c>
      <c r="K4867" s="4">
        <v>84176030.480000004</v>
      </c>
      <c r="L4867" s="5">
        <v>4375001</v>
      </c>
      <c r="M4867" s="6">
        <v>19.240231000000001</v>
      </c>
      <c r="AB4867" s="8" t="s">
        <v>5282</v>
      </c>
      <c r="AG4867">
        <v>-8.1209999999999997E-3</v>
      </c>
    </row>
    <row r="4868" spans="1:33" x14ac:dyDescent="0.25">
      <c r="A4868" t="s">
        <v>5187</v>
      </c>
      <c r="B4868" t="s">
        <v>7782</v>
      </c>
      <c r="C4868" t="s">
        <v>7782</v>
      </c>
      <c r="G4868" s="1">
        <v>-7937.9638362926889</v>
      </c>
      <c r="H4868" s="1">
        <v>8.7208047528464002E-3</v>
      </c>
      <c r="K4868" s="4">
        <v>84176030.480000004</v>
      </c>
      <c r="L4868" s="5">
        <v>4375001</v>
      </c>
      <c r="M4868" s="6">
        <v>19.240231000000001</v>
      </c>
      <c r="AB4868" s="8" t="s">
        <v>5282</v>
      </c>
      <c r="AG4868">
        <v>-8.1209999999999997E-3</v>
      </c>
    </row>
    <row r="4869" spans="1:33" x14ac:dyDescent="0.25">
      <c r="A4869" t="s">
        <v>5187</v>
      </c>
      <c r="B4869" t="s">
        <v>7783</v>
      </c>
      <c r="C4869" t="s">
        <v>7783</v>
      </c>
      <c r="G4869" s="1">
        <v>-7989.1945331106526</v>
      </c>
      <c r="H4869" s="1">
        <v>8.5670434433167998E-3</v>
      </c>
      <c r="K4869" s="4">
        <v>84176030.480000004</v>
      </c>
      <c r="L4869" s="5">
        <v>4375001</v>
      </c>
      <c r="M4869" s="6">
        <v>19.240231000000001</v>
      </c>
      <c r="AB4869" s="8" t="s">
        <v>5282</v>
      </c>
      <c r="AG4869">
        <v>-8.1209999999999997E-3</v>
      </c>
    </row>
    <row r="4870" spans="1:33" x14ac:dyDescent="0.25">
      <c r="A4870" t="s">
        <v>5187</v>
      </c>
      <c r="B4870" t="s">
        <v>7784</v>
      </c>
      <c r="C4870" t="s">
        <v>7784</v>
      </c>
      <c r="G4870" s="1">
        <v>-7967.8142263715235</v>
      </c>
      <c r="H4870" s="1">
        <v>8.4936842952046E-3</v>
      </c>
      <c r="K4870" s="4">
        <v>84176030.480000004</v>
      </c>
      <c r="L4870" s="5">
        <v>4375001</v>
      </c>
      <c r="M4870" s="6">
        <v>19.240231000000001</v>
      </c>
      <c r="AB4870" s="8" t="s">
        <v>5282</v>
      </c>
      <c r="AG4870">
        <v>-8.1209999999999997E-3</v>
      </c>
    </row>
    <row r="4871" spans="1:33" x14ac:dyDescent="0.25">
      <c r="A4871" t="s">
        <v>5187</v>
      </c>
      <c r="B4871" t="s">
        <v>7785</v>
      </c>
      <c r="C4871" t="s">
        <v>7785</v>
      </c>
      <c r="G4871" s="1">
        <v>-8439.8991093556087</v>
      </c>
      <c r="H4871" s="1">
        <v>8.3155695738430999E-3</v>
      </c>
      <c r="K4871" s="4">
        <v>84176030.480000004</v>
      </c>
      <c r="L4871" s="5">
        <v>4375001</v>
      </c>
      <c r="M4871" s="6">
        <v>19.240231000000001</v>
      </c>
      <c r="AB4871" s="8" t="s">
        <v>5282</v>
      </c>
      <c r="AG4871">
        <v>-8.1209999999999997E-3</v>
      </c>
    </row>
    <row r="4872" spans="1:33" x14ac:dyDescent="0.25">
      <c r="A4872" t="s">
        <v>5187</v>
      </c>
      <c r="B4872" t="s">
        <v>7786</v>
      </c>
      <c r="C4872" t="s">
        <v>7786</v>
      </c>
      <c r="G4872" s="1">
        <v>-7998.204781045938</v>
      </c>
      <c r="H4872" s="1">
        <v>8.2492215584691001E-3</v>
      </c>
      <c r="K4872" s="4">
        <v>84176030.480000004</v>
      </c>
      <c r="L4872" s="5">
        <v>4375001</v>
      </c>
      <c r="M4872" s="6">
        <v>19.240231000000001</v>
      </c>
      <c r="AB4872" s="8" t="s">
        <v>5282</v>
      </c>
      <c r="AG4872">
        <v>-8.1209999999999997E-3</v>
      </c>
    </row>
    <row r="4873" spans="1:33" x14ac:dyDescent="0.25">
      <c r="A4873" t="s">
        <v>5187</v>
      </c>
      <c r="B4873" t="s">
        <v>7787</v>
      </c>
      <c r="C4873" t="s">
        <v>7787</v>
      </c>
      <c r="G4873" s="1">
        <v>-7573.8816484139361</v>
      </c>
      <c r="K4873" s="4">
        <v>84176030.480000004</v>
      </c>
      <c r="L4873" s="5">
        <v>4375001</v>
      </c>
      <c r="M4873" s="6">
        <v>19.240231000000001</v>
      </c>
      <c r="AB4873" s="8" t="s">
        <v>5282</v>
      </c>
      <c r="AG4873">
        <v>-8.1209999999999997E-3</v>
      </c>
    </row>
    <row r="4874" spans="1:33" x14ac:dyDescent="0.25">
      <c r="A4874" t="s">
        <v>5187</v>
      </c>
      <c r="B4874" t="s">
        <v>7788</v>
      </c>
      <c r="C4874" t="s">
        <v>7788</v>
      </c>
      <c r="G4874" s="1">
        <v>-7676.5896375350267</v>
      </c>
      <c r="H4874" s="1">
        <v>8.0628376701555003E-3</v>
      </c>
      <c r="K4874" s="4">
        <v>84176030.480000004</v>
      </c>
      <c r="L4874" s="5">
        <v>4375001</v>
      </c>
      <c r="M4874" s="6">
        <v>19.240231000000001</v>
      </c>
      <c r="AB4874" s="8" t="s">
        <v>5282</v>
      </c>
      <c r="AG4874">
        <v>-8.1209999999999997E-3</v>
      </c>
    </row>
    <row r="4875" spans="1:33" x14ac:dyDescent="0.25">
      <c r="A4875" t="s">
        <v>5187</v>
      </c>
      <c r="B4875" t="s">
        <v>7789</v>
      </c>
      <c r="C4875" t="s">
        <v>7789</v>
      </c>
      <c r="G4875" s="1">
        <v>-8201.7190163253945</v>
      </c>
      <c r="H4875" s="1">
        <v>7.8758955600992994E-3</v>
      </c>
      <c r="K4875" s="4">
        <v>84176030.480000004</v>
      </c>
      <c r="L4875" s="5">
        <v>4375001</v>
      </c>
      <c r="M4875" s="6">
        <v>19.240231000000001</v>
      </c>
      <c r="AB4875" s="8" t="s">
        <v>5282</v>
      </c>
      <c r="AG4875">
        <v>-8.1209999999999997E-3</v>
      </c>
    </row>
    <row r="4876" spans="1:33" x14ac:dyDescent="0.25">
      <c r="A4876" t="s">
        <v>5187</v>
      </c>
      <c r="B4876" t="s">
        <v>7790</v>
      </c>
      <c r="C4876" t="s">
        <v>7790</v>
      </c>
      <c r="G4876" s="1">
        <v>-7597.8852676190681</v>
      </c>
      <c r="H4876" s="1">
        <v>7.8205247737043009E-3</v>
      </c>
      <c r="K4876" s="4">
        <v>84176030.480000004</v>
      </c>
      <c r="L4876" s="5">
        <v>4375001</v>
      </c>
      <c r="M4876" s="6">
        <v>19.240231000000001</v>
      </c>
      <c r="AB4876" s="8" t="s">
        <v>5282</v>
      </c>
      <c r="AG4876">
        <v>-8.1209999999999997E-3</v>
      </c>
    </row>
    <row r="4877" spans="1:33" x14ac:dyDescent="0.25">
      <c r="A4877" t="s">
        <v>5187</v>
      </c>
      <c r="B4877" t="s">
        <v>7791</v>
      </c>
      <c r="C4877" t="s">
        <v>7791</v>
      </c>
      <c r="G4877" s="1">
        <v>-7607.1362818743073</v>
      </c>
      <c r="H4877" s="1">
        <v>7.7392966300915004E-3</v>
      </c>
      <c r="K4877" s="4">
        <v>84176030.480000004</v>
      </c>
      <c r="L4877" s="5">
        <v>4375001</v>
      </c>
      <c r="M4877" s="6">
        <v>19.240231000000001</v>
      </c>
      <c r="AB4877" s="8" t="s">
        <v>5282</v>
      </c>
      <c r="AG4877">
        <v>-8.1209999999999997E-3</v>
      </c>
    </row>
    <row r="4878" spans="1:33" x14ac:dyDescent="0.25">
      <c r="A4878" t="s">
        <v>5187</v>
      </c>
      <c r="B4878" t="s">
        <v>7792</v>
      </c>
      <c r="C4878" t="s">
        <v>7792</v>
      </c>
      <c r="G4878" s="1">
        <v>-7671.0519494688706</v>
      </c>
      <c r="H4878" s="1">
        <v>7.5573634735916001E-3</v>
      </c>
      <c r="K4878" s="4">
        <v>84176030.480000004</v>
      </c>
      <c r="L4878" s="5">
        <v>4375001</v>
      </c>
      <c r="M4878" s="6">
        <v>19.240231000000001</v>
      </c>
      <c r="AB4878" s="8" t="s">
        <v>5282</v>
      </c>
      <c r="AG4878">
        <v>-8.1209999999999997E-3</v>
      </c>
    </row>
    <row r="4879" spans="1:33" x14ac:dyDescent="0.25">
      <c r="A4879" t="s">
        <v>5187</v>
      </c>
      <c r="B4879" t="s">
        <v>7793</v>
      </c>
      <c r="C4879" t="s">
        <v>7793</v>
      </c>
      <c r="G4879" s="1">
        <v>-7935.7392830625704</v>
      </c>
      <c r="H4879" s="1">
        <v>7.4224876528408996E-3</v>
      </c>
      <c r="K4879" s="4">
        <v>84176030.480000004</v>
      </c>
      <c r="L4879" s="5">
        <v>4375001</v>
      </c>
      <c r="M4879" s="6">
        <v>19.240231000000001</v>
      </c>
      <c r="AB4879" s="8" t="s">
        <v>5282</v>
      </c>
      <c r="AG4879">
        <v>-8.1209999999999997E-3</v>
      </c>
    </row>
    <row r="4880" spans="1:33" x14ac:dyDescent="0.25">
      <c r="A4880" t="s">
        <v>5187</v>
      </c>
      <c r="B4880" t="s">
        <v>7794</v>
      </c>
      <c r="C4880" t="s">
        <v>7794</v>
      </c>
      <c r="G4880" s="1">
        <v>-7652.9382829874148</v>
      </c>
      <c r="H4880" s="1">
        <v>7.3900028503342003E-3</v>
      </c>
      <c r="K4880" s="4">
        <v>84176030.480000004</v>
      </c>
      <c r="L4880" s="5">
        <v>4375001</v>
      </c>
      <c r="M4880" s="6">
        <v>19.240231000000001</v>
      </c>
      <c r="AB4880" s="8" t="s">
        <v>5282</v>
      </c>
      <c r="AG4880">
        <v>-8.1209999999999997E-3</v>
      </c>
    </row>
    <row r="4881" spans="1:33" x14ac:dyDescent="0.25">
      <c r="A4881" t="s">
        <v>5187</v>
      </c>
      <c r="B4881" t="s">
        <v>7795</v>
      </c>
      <c r="C4881" t="s">
        <v>7795</v>
      </c>
      <c r="G4881" s="1">
        <v>-7456.3787154424144</v>
      </c>
      <c r="H4881" s="1">
        <v>7.5859850367978E-3</v>
      </c>
      <c r="K4881" s="4">
        <v>84176030.480000004</v>
      </c>
      <c r="L4881" s="5">
        <v>4375001</v>
      </c>
      <c r="M4881" s="6">
        <v>19.240231000000001</v>
      </c>
      <c r="AB4881" s="8" t="s">
        <v>5282</v>
      </c>
      <c r="AG4881">
        <v>-8.1209999999999997E-3</v>
      </c>
    </row>
    <row r="4882" spans="1:33" x14ac:dyDescent="0.25">
      <c r="A4882" t="s">
        <v>5187</v>
      </c>
      <c r="B4882" t="s">
        <v>7796</v>
      </c>
      <c r="C4882" t="s">
        <v>7796</v>
      </c>
      <c r="G4882" s="1">
        <v>-7674.7633749383986</v>
      </c>
      <c r="H4882" s="1">
        <v>7.5945189529513001E-3</v>
      </c>
      <c r="K4882" s="4">
        <v>84176030.480000004</v>
      </c>
      <c r="L4882" s="5">
        <v>4375001</v>
      </c>
      <c r="M4882" s="6">
        <v>19.240231000000001</v>
      </c>
      <c r="AB4882" s="8" t="s">
        <v>5282</v>
      </c>
      <c r="AG4882">
        <v>-8.1209999999999997E-3</v>
      </c>
    </row>
    <row r="4883" spans="1:33" x14ac:dyDescent="0.25">
      <c r="A4883" t="s">
        <v>5187</v>
      </c>
      <c r="B4883" t="s">
        <v>7797</v>
      </c>
      <c r="C4883" t="s">
        <v>7797</v>
      </c>
      <c r="G4883" s="1">
        <v>-7911.4901486382014</v>
      </c>
      <c r="H4883" s="1">
        <v>7.3973267977694998E-3</v>
      </c>
      <c r="K4883" s="4">
        <v>84176030.480000004</v>
      </c>
      <c r="L4883" s="5">
        <v>4375001</v>
      </c>
      <c r="M4883" s="6">
        <v>19.240231000000001</v>
      </c>
      <c r="AB4883" s="8" t="s">
        <v>5282</v>
      </c>
      <c r="AG4883">
        <v>-8.1209999999999997E-3</v>
      </c>
    </row>
    <row r="4884" spans="1:33" x14ac:dyDescent="0.25">
      <c r="A4884" t="s">
        <v>5187</v>
      </c>
      <c r="B4884" t="s">
        <v>7798</v>
      </c>
      <c r="C4884" t="s">
        <v>7798</v>
      </c>
      <c r="G4884" s="1">
        <v>-7962.0894562868616</v>
      </c>
      <c r="H4884" s="1">
        <v>6.9435246762900998E-3</v>
      </c>
      <c r="K4884" s="4">
        <v>84176030.480000004</v>
      </c>
      <c r="L4884" s="5">
        <v>4375001</v>
      </c>
      <c r="M4884" s="6">
        <v>19.240231000000001</v>
      </c>
      <c r="AB4884" s="8" t="s">
        <v>5282</v>
      </c>
      <c r="AG4884">
        <v>-8.1209999999999997E-3</v>
      </c>
    </row>
    <row r="4885" spans="1:33" x14ac:dyDescent="0.25">
      <c r="A4885" t="s">
        <v>5187</v>
      </c>
      <c r="B4885" t="s">
        <v>7799</v>
      </c>
      <c r="C4885" t="s">
        <v>7799</v>
      </c>
      <c r="G4885" s="1">
        <v>-7940.9397521190622</v>
      </c>
      <c r="H4885" s="1">
        <v>6.9470670348882003E-3</v>
      </c>
      <c r="K4885" s="4">
        <v>84176030.480000004</v>
      </c>
      <c r="L4885" s="5">
        <v>4375001</v>
      </c>
      <c r="M4885" s="6">
        <v>19.240231000000001</v>
      </c>
      <c r="AB4885" s="8" t="s">
        <v>5282</v>
      </c>
      <c r="AG4885">
        <v>-8.1209999999999997E-3</v>
      </c>
    </row>
    <row r="4886" spans="1:33" x14ac:dyDescent="0.25">
      <c r="A4886" t="s">
        <v>5187</v>
      </c>
      <c r="B4886" t="s">
        <v>7800</v>
      </c>
      <c r="C4886" t="s">
        <v>7800</v>
      </c>
      <c r="G4886" s="1">
        <v>-8409.9856893886645</v>
      </c>
      <c r="H4886" s="1">
        <v>6.8842297770346002E-3</v>
      </c>
      <c r="K4886" s="4">
        <v>84176030.480000004</v>
      </c>
      <c r="L4886" s="5">
        <v>4375001</v>
      </c>
      <c r="M4886" s="6">
        <v>19.240231000000001</v>
      </c>
      <c r="AB4886" s="8" t="s">
        <v>5282</v>
      </c>
      <c r="AG4886">
        <v>-8.1209999999999997E-3</v>
      </c>
    </row>
    <row r="4887" spans="1:33" x14ac:dyDescent="0.25">
      <c r="A4887" t="s">
        <v>5187</v>
      </c>
      <c r="B4887" t="s">
        <v>7801</v>
      </c>
      <c r="C4887" t="s">
        <v>7801</v>
      </c>
      <c r="G4887" s="1">
        <v>-7971.3076041408494</v>
      </c>
      <c r="H4887" s="1">
        <v>6.9661617041930001E-3</v>
      </c>
      <c r="K4887" s="4">
        <v>84176030.480000004</v>
      </c>
      <c r="L4887" s="5">
        <v>4375001</v>
      </c>
      <c r="M4887" s="6">
        <v>19.240231000000001</v>
      </c>
      <c r="AB4887" s="8" t="s">
        <v>5282</v>
      </c>
      <c r="AG4887">
        <v>-8.1209999999999997E-3</v>
      </c>
    </row>
    <row r="4888" spans="1:33" x14ac:dyDescent="0.25">
      <c r="A4888" t="s">
        <v>5187</v>
      </c>
      <c r="B4888" t="s">
        <v>7802</v>
      </c>
      <c r="C4888" t="s">
        <v>7802</v>
      </c>
      <c r="G4888" s="1">
        <v>-7549.5997001562246</v>
      </c>
      <c r="K4888" s="4">
        <v>84176030.480000004</v>
      </c>
      <c r="L4888" s="5">
        <v>4375001</v>
      </c>
      <c r="M4888" s="6">
        <v>19.240231000000001</v>
      </c>
      <c r="AB4888" s="8" t="s">
        <v>5282</v>
      </c>
      <c r="AG4888">
        <v>-8.1209999999999997E-3</v>
      </c>
    </row>
    <row r="4889" spans="1:33" x14ac:dyDescent="0.25">
      <c r="A4889" t="s">
        <v>5187</v>
      </c>
      <c r="B4889" t="s">
        <v>7803</v>
      </c>
      <c r="C4889" t="s">
        <v>7803</v>
      </c>
      <c r="G4889" s="1">
        <v>-7651.7816006298026</v>
      </c>
      <c r="H4889" s="1">
        <v>6.8594768689117002E-3</v>
      </c>
      <c r="K4889" s="4">
        <v>84176030.480000004</v>
      </c>
      <c r="L4889" s="5">
        <v>4375001</v>
      </c>
      <c r="M4889" s="6">
        <v>19.240231000000001</v>
      </c>
      <c r="AB4889" s="8" t="s">
        <v>5282</v>
      </c>
      <c r="AG4889">
        <v>-8.1209999999999997E-3</v>
      </c>
    </row>
    <row r="4890" spans="1:33" x14ac:dyDescent="0.25">
      <c r="A4890" t="s">
        <v>5187</v>
      </c>
      <c r="B4890" t="s">
        <v>7804</v>
      </c>
      <c r="C4890" t="s">
        <v>7804</v>
      </c>
      <c r="G4890" s="1">
        <v>-7596.2708266664167</v>
      </c>
      <c r="H4890" s="1">
        <v>6.8902807405223998E-3</v>
      </c>
      <c r="K4890" s="4">
        <v>84176030.480000004</v>
      </c>
      <c r="L4890" s="5">
        <v>4375001</v>
      </c>
      <c r="M4890" s="6">
        <v>19.240231000000001</v>
      </c>
      <c r="AB4890" s="8" t="s">
        <v>5282</v>
      </c>
      <c r="AG4890">
        <v>-8.1209999999999997E-3</v>
      </c>
    </row>
    <row r="4891" spans="1:33" x14ac:dyDescent="0.25">
      <c r="A4891" t="s">
        <v>5187</v>
      </c>
      <c r="B4891" t="s">
        <v>7805</v>
      </c>
      <c r="C4891" t="s">
        <v>7805</v>
      </c>
      <c r="G4891" s="1">
        <v>-7573.5338097344375</v>
      </c>
      <c r="H4891" s="1">
        <v>6.5008213258083997E-3</v>
      </c>
      <c r="K4891" s="4">
        <v>84176030.480000004</v>
      </c>
      <c r="L4891" s="5">
        <v>4375001</v>
      </c>
      <c r="M4891" s="6">
        <v>19.240231000000001</v>
      </c>
      <c r="AB4891" s="8" t="s">
        <v>5282</v>
      </c>
      <c r="AG4891">
        <v>-8.1209999999999997E-3</v>
      </c>
    </row>
    <row r="4892" spans="1:33" x14ac:dyDescent="0.25">
      <c r="A4892" t="s">
        <v>5187</v>
      </c>
      <c r="B4892" t="s">
        <v>7806</v>
      </c>
      <c r="C4892" t="s">
        <v>7806</v>
      </c>
      <c r="G4892" s="1">
        <v>-7582.6858014975269</v>
      </c>
      <c r="H4892" s="1">
        <v>6.3943464188583998E-3</v>
      </c>
      <c r="K4892" s="4">
        <v>84176030.480000004</v>
      </c>
      <c r="L4892" s="5">
        <v>4375001</v>
      </c>
      <c r="M4892" s="6">
        <v>19.240231000000001</v>
      </c>
      <c r="AB4892" s="8" t="s">
        <v>5282</v>
      </c>
      <c r="AG4892">
        <v>-8.1209999999999997E-3</v>
      </c>
    </row>
    <row r="4893" spans="1:33" x14ac:dyDescent="0.25">
      <c r="A4893" t="s">
        <v>5187</v>
      </c>
      <c r="B4893" t="s">
        <v>7807</v>
      </c>
      <c r="C4893" t="s">
        <v>7807</v>
      </c>
      <c r="G4893" s="1">
        <v>-8173.3847506001339</v>
      </c>
      <c r="H4893" s="1">
        <v>6.5370894342715999E-3</v>
      </c>
      <c r="K4893" s="4">
        <v>84176030.480000004</v>
      </c>
      <c r="L4893" s="5">
        <v>4375001</v>
      </c>
      <c r="M4893" s="6">
        <v>19.240231000000001</v>
      </c>
      <c r="AB4893" s="8" t="s">
        <v>5282</v>
      </c>
      <c r="AG4893">
        <v>-8.1209999999999997E-3</v>
      </c>
    </row>
    <row r="4894" spans="1:33" x14ac:dyDescent="0.25">
      <c r="A4894" t="s">
        <v>5187</v>
      </c>
      <c r="B4894" t="s">
        <v>7808</v>
      </c>
      <c r="C4894" t="s">
        <v>7808</v>
      </c>
      <c r="G4894" s="1">
        <v>-7646.1638747160196</v>
      </c>
      <c r="H4894" s="1">
        <v>6.1483544457874E-3</v>
      </c>
      <c r="K4894" s="4">
        <v>84176030.480000004</v>
      </c>
      <c r="L4894" s="5">
        <v>4375001</v>
      </c>
      <c r="M4894" s="6">
        <v>19.240231000000001</v>
      </c>
      <c r="AB4894" s="8" t="s">
        <v>5282</v>
      </c>
      <c r="AG4894">
        <v>-8.1209999999999997E-3</v>
      </c>
    </row>
    <row r="4895" spans="1:33" x14ac:dyDescent="0.25">
      <c r="A4895" t="s">
        <v>5187</v>
      </c>
      <c r="B4895" t="s">
        <v>7809</v>
      </c>
      <c r="C4895" t="s">
        <v>7809</v>
      </c>
      <c r="G4895" s="1">
        <v>-8321.7838977398442</v>
      </c>
      <c r="H4895" s="1">
        <v>6.2496599515197999E-3</v>
      </c>
      <c r="K4895" s="4">
        <v>84176030.480000004</v>
      </c>
      <c r="L4895" s="5">
        <v>4375001</v>
      </c>
      <c r="M4895" s="6">
        <v>19.240231000000001</v>
      </c>
      <c r="AB4895" s="8" t="s">
        <v>5282</v>
      </c>
      <c r="AG4895">
        <v>-8.1209999999999997E-3</v>
      </c>
    </row>
    <row r="4896" spans="1:33" x14ac:dyDescent="0.25">
      <c r="A4896" t="s">
        <v>5187</v>
      </c>
      <c r="B4896" t="s">
        <v>7810</v>
      </c>
      <c r="C4896" t="s">
        <v>7810</v>
      </c>
      <c r="G4896" s="1">
        <v>-7628.2069515945404</v>
      </c>
      <c r="H4896" s="1">
        <v>6.0304429286462003E-3</v>
      </c>
      <c r="K4896" s="4">
        <v>84176030.480000004</v>
      </c>
      <c r="L4896" s="5">
        <v>4375001</v>
      </c>
      <c r="M4896" s="6">
        <v>19.240231000000001</v>
      </c>
      <c r="AB4896" s="8" t="s">
        <v>5282</v>
      </c>
      <c r="AG4896">
        <v>-8.1209999999999997E-3</v>
      </c>
    </row>
    <row r="4897" spans="1:33" x14ac:dyDescent="0.25">
      <c r="A4897" t="s">
        <v>5187</v>
      </c>
      <c r="B4897" t="s">
        <v>7811</v>
      </c>
      <c r="C4897" t="s">
        <v>7811</v>
      </c>
      <c r="G4897" s="1">
        <v>-7432.8585393822777</v>
      </c>
      <c r="H4897" s="1">
        <v>6.0292399058237004E-3</v>
      </c>
      <c r="K4897" s="4">
        <v>84176030.480000004</v>
      </c>
      <c r="L4897" s="5">
        <v>4375001</v>
      </c>
      <c r="M4897" s="6">
        <v>19.240231000000001</v>
      </c>
      <c r="AB4897" s="8" t="s">
        <v>5282</v>
      </c>
      <c r="AG4897">
        <v>-8.1209999999999997E-3</v>
      </c>
    </row>
    <row r="4898" spans="1:33" x14ac:dyDescent="0.25">
      <c r="A4898" t="s">
        <v>5187</v>
      </c>
      <c r="B4898" t="s">
        <v>7812</v>
      </c>
      <c r="C4898" t="s">
        <v>7812</v>
      </c>
      <c r="G4898" s="1">
        <v>-7650.0644844507824</v>
      </c>
      <c r="H4898" s="1">
        <v>6.4677274884690997E-3</v>
      </c>
      <c r="K4898" s="4">
        <v>84176030.480000004</v>
      </c>
      <c r="L4898" s="5">
        <v>4375001</v>
      </c>
      <c r="M4898" s="6">
        <v>19.240231000000001</v>
      </c>
      <c r="AB4898" s="8" t="s">
        <v>5282</v>
      </c>
      <c r="AG4898">
        <v>-8.1209999999999997E-3</v>
      </c>
    </row>
    <row r="4899" spans="1:33" x14ac:dyDescent="0.25">
      <c r="A4899" t="s">
        <v>5187</v>
      </c>
      <c r="B4899" t="s">
        <v>7813</v>
      </c>
      <c r="C4899" t="s">
        <v>7813</v>
      </c>
      <c r="G4899" s="1">
        <v>-7885.1486779917623</v>
      </c>
      <c r="H4899" s="1">
        <v>6.1662194517733996E-3</v>
      </c>
      <c r="K4899" s="4">
        <v>84176030.480000004</v>
      </c>
      <c r="L4899" s="5">
        <v>4375001</v>
      </c>
      <c r="M4899" s="6">
        <v>19.240231000000001</v>
      </c>
      <c r="AB4899" s="8" t="s">
        <v>5282</v>
      </c>
      <c r="AG4899">
        <v>-8.1209999999999997E-3</v>
      </c>
    </row>
    <row r="4900" spans="1:33" x14ac:dyDescent="0.25">
      <c r="A4900" t="s">
        <v>5187</v>
      </c>
      <c r="B4900" t="s">
        <v>7814</v>
      </c>
      <c r="C4900" t="s">
        <v>7814</v>
      </c>
      <c r="G4900" s="1">
        <v>-7935.1220856171167</v>
      </c>
      <c r="H4900" s="1">
        <v>5.3882011217936997E-3</v>
      </c>
      <c r="K4900" s="4">
        <v>84176030.480000004</v>
      </c>
      <c r="L4900" s="5">
        <v>4375001</v>
      </c>
      <c r="M4900" s="6">
        <v>19.240231000000001</v>
      </c>
      <c r="AB4900" s="8" t="s">
        <v>5282</v>
      </c>
      <c r="AG4900">
        <v>-8.1209999999999997E-3</v>
      </c>
    </row>
    <row r="4901" spans="1:33" x14ac:dyDescent="0.25">
      <c r="A4901" t="s">
        <v>5187</v>
      </c>
      <c r="B4901" t="s">
        <v>7815</v>
      </c>
      <c r="C4901" t="s">
        <v>7815</v>
      </c>
      <c r="G4901" s="1">
        <v>-7914.2010154509317</v>
      </c>
      <c r="H4901" s="1">
        <v>5.4858058883828003E-3</v>
      </c>
      <c r="K4901" s="4">
        <v>84176030.480000004</v>
      </c>
      <c r="L4901" s="5">
        <v>4375001</v>
      </c>
      <c r="M4901" s="6">
        <v>19.240231000000001</v>
      </c>
      <c r="AB4901" s="8" t="s">
        <v>5282</v>
      </c>
      <c r="AG4901">
        <v>-8.1209999999999997E-3</v>
      </c>
    </row>
    <row r="4902" spans="1:33" x14ac:dyDescent="0.25">
      <c r="A4902" t="s">
        <v>5187</v>
      </c>
      <c r="B4902" t="s">
        <v>7816</v>
      </c>
      <c r="C4902" t="s">
        <v>7816</v>
      </c>
      <c r="G4902" s="1">
        <v>-7525.4343372782359</v>
      </c>
      <c r="K4902" s="4">
        <v>84176030.480000004</v>
      </c>
      <c r="L4902" s="5">
        <v>4375001</v>
      </c>
      <c r="M4902" s="6">
        <v>19.240231000000001</v>
      </c>
      <c r="AB4902" s="8" t="s">
        <v>5282</v>
      </c>
      <c r="AG4902">
        <v>-8.1209999999999997E-3</v>
      </c>
    </row>
    <row r="4903" spans="1:33" x14ac:dyDescent="0.25">
      <c r="A4903" t="s">
        <v>5187</v>
      </c>
      <c r="B4903" t="s">
        <v>7817</v>
      </c>
      <c r="C4903" t="s">
        <v>7817</v>
      </c>
      <c r="G4903" s="1">
        <v>-7944.5458782947826</v>
      </c>
      <c r="H4903" s="1">
        <v>5.7852005674031998E-3</v>
      </c>
      <c r="K4903" s="4">
        <v>84176030.480000004</v>
      </c>
      <c r="L4903" s="5">
        <v>4375001</v>
      </c>
      <c r="M4903" s="6">
        <v>19.240231000000001</v>
      </c>
      <c r="AB4903" s="8" t="s">
        <v>5282</v>
      </c>
      <c r="AG4903">
        <v>-8.1209999999999997E-3</v>
      </c>
    </row>
    <row r="4904" spans="1:33" x14ac:dyDescent="0.25">
      <c r="A4904" t="s">
        <v>5187</v>
      </c>
      <c r="B4904" t="s">
        <v>7818</v>
      </c>
      <c r="C4904" t="s">
        <v>7818</v>
      </c>
      <c r="G4904" s="1">
        <v>-8380.2310206434959</v>
      </c>
      <c r="H4904" s="1">
        <v>5.5670798445684004E-3</v>
      </c>
      <c r="K4904" s="4">
        <v>84176030.480000004</v>
      </c>
      <c r="L4904" s="5">
        <v>4375001</v>
      </c>
      <c r="M4904" s="6">
        <v>19.240231000000001</v>
      </c>
      <c r="AB4904" s="8" t="s">
        <v>5282</v>
      </c>
      <c r="AG4904">
        <v>-8.1209999999999997E-3</v>
      </c>
    </row>
    <row r="4905" spans="1:33" x14ac:dyDescent="0.25">
      <c r="A4905" t="s">
        <v>5187</v>
      </c>
      <c r="B4905" t="s">
        <v>7819</v>
      </c>
      <c r="C4905" t="s">
        <v>7819</v>
      </c>
      <c r="G4905" s="1">
        <v>-7943.9088074861202</v>
      </c>
      <c r="H4905" s="1">
        <v>5.9504451274543999E-3</v>
      </c>
      <c r="K4905" s="4">
        <v>84176030.480000004</v>
      </c>
      <c r="L4905" s="5">
        <v>4375001</v>
      </c>
      <c r="M4905" s="6">
        <v>19.240231000000001</v>
      </c>
      <c r="AB4905" s="8" t="s">
        <v>5282</v>
      </c>
      <c r="AG4905">
        <v>-8.1209999999999997E-3</v>
      </c>
    </row>
    <row r="4906" spans="1:33" x14ac:dyDescent="0.25">
      <c r="A4906" t="s">
        <v>5187</v>
      </c>
      <c r="B4906" t="s">
        <v>7820</v>
      </c>
      <c r="C4906" t="s">
        <v>7820</v>
      </c>
      <c r="G4906" s="1">
        <v>-7627.0936259698792</v>
      </c>
      <c r="H4906" s="1">
        <v>5.7545861189944002E-3</v>
      </c>
      <c r="K4906" s="4">
        <v>84176030.480000004</v>
      </c>
      <c r="L4906" s="5">
        <v>4375001</v>
      </c>
      <c r="M4906" s="6">
        <v>19.240231000000001</v>
      </c>
      <c r="AB4906" s="8" t="s">
        <v>5282</v>
      </c>
      <c r="AG4906">
        <v>-8.1209999999999997E-3</v>
      </c>
    </row>
    <row r="4907" spans="1:33" x14ac:dyDescent="0.25">
      <c r="A4907" t="s">
        <v>5187</v>
      </c>
      <c r="B4907" t="s">
        <v>7821</v>
      </c>
      <c r="C4907" t="s">
        <v>7821</v>
      </c>
      <c r="G4907" s="1">
        <v>-7572.0031221379277</v>
      </c>
      <c r="H4907" s="1">
        <v>5.8127957825152999E-3</v>
      </c>
      <c r="K4907" s="4">
        <v>84176030.480000004</v>
      </c>
      <c r="L4907" s="5">
        <v>4375001</v>
      </c>
      <c r="M4907" s="6">
        <v>19.240231000000001</v>
      </c>
      <c r="AB4907" s="8" t="s">
        <v>5282</v>
      </c>
      <c r="AG4907">
        <v>-8.1209999999999997E-3</v>
      </c>
    </row>
    <row r="4908" spans="1:33" x14ac:dyDescent="0.25">
      <c r="A4908" t="s">
        <v>5187</v>
      </c>
      <c r="B4908" t="s">
        <v>7822</v>
      </c>
      <c r="C4908" t="s">
        <v>7822</v>
      </c>
      <c r="G4908" s="1">
        <v>-7549.2992352837664</v>
      </c>
      <c r="H4908" s="1">
        <v>5.2784888284216E-3</v>
      </c>
      <c r="K4908" s="4">
        <v>84176030.480000004</v>
      </c>
      <c r="L4908" s="5">
        <v>4375001</v>
      </c>
      <c r="M4908" s="6">
        <v>19.240231000000001</v>
      </c>
      <c r="AB4908" s="8" t="s">
        <v>5282</v>
      </c>
      <c r="AG4908">
        <v>-8.1209999999999997E-3</v>
      </c>
    </row>
    <row r="4909" spans="1:33" x14ac:dyDescent="0.25">
      <c r="A4909" t="s">
        <v>5187</v>
      </c>
      <c r="B4909" t="s">
        <v>7823</v>
      </c>
      <c r="C4909" t="s">
        <v>7823</v>
      </c>
      <c r="G4909" s="1">
        <v>-7558.3530132385222</v>
      </c>
      <c r="H4909" s="1">
        <v>5.1482975940347004E-3</v>
      </c>
      <c r="K4909" s="4">
        <v>84176030.480000004</v>
      </c>
      <c r="L4909" s="5">
        <v>4375001</v>
      </c>
      <c r="M4909" s="6">
        <v>19.240231000000001</v>
      </c>
      <c r="AB4909" s="8" t="s">
        <v>5282</v>
      </c>
      <c r="AG4909">
        <v>-8.1209999999999997E-3</v>
      </c>
    </row>
    <row r="4910" spans="1:33" x14ac:dyDescent="0.25">
      <c r="A4910" t="s">
        <v>5187</v>
      </c>
      <c r="B4910" t="s">
        <v>7824</v>
      </c>
      <c r="C4910" t="s">
        <v>7824</v>
      </c>
      <c r="G4910" s="1">
        <v>-8145.1970601317626</v>
      </c>
      <c r="H4910" s="1">
        <v>5.3142736340601E-3</v>
      </c>
      <c r="K4910" s="4">
        <v>84176030.480000004</v>
      </c>
      <c r="L4910" s="5">
        <v>4375001</v>
      </c>
      <c r="M4910" s="6">
        <v>19.240231000000001</v>
      </c>
      <c r="AB4910" s="8" t="s">
        <v>5282</v>
      </c>
      <c r="AG4910">
        <v>-8.1209999999999997E-3</v>
      </c>
    </row>
    <row r="4911" spans="1:33" x14ac:dyDescent="0.25">
      <c r="A4911" t="s">
        <v>5187</v>
      </c>
      <c r="B4911" t="s">
        <v>7825</v>
      </c>
      <c r="C4911" t="s">
        <v>7825</v>
      </c>
      <c r="G4911" s="1">
        <v>-7621.3967246302582</v>
      </c>
      <c r="H4911" s="1">
        <v>4.8412345592785001E-3</v>
      </c>
      <c r="K4911" s="4">
        <v>84176030.480000004</v>
      </c>
      <c r="L4911" s="5">
        <v>4375001</v>
      </c>
      <c r="M4911" s="6">
        <v>19.240231000000001</v>
      </c>
      <c r="AB4911" s="8" t="s">
        <v>5282</v>
      </c>
      <c r="AG4911">
        <v>-8.1209999999999997E-3</v>
      </c>
    </row>
    <row r="4912" spans="1:33" x14ac:dyDescent="0.25">
      <c r="A4912" t="s">
        <v>5187</v>
      </c>
      <c r="B4912" t="s">
        <v>7826</v>
      </c>
      <c r="C4912" t="s">
        <v>7826</v>
      </c>
      <c r="G4912" s="1">
        <v>-7603.5953099016278</v>
      </c>
      <c r="H4912" s="1">
        <v>4.7773328851725E-3</v>
      </c>
      <c r="K4912" s="4">
        <v>84176030.480000004</v>
      </c>
      <c r="L4912" s="5">
        <v>4375001</v>
      </c>
      <c r="M4912" s="6">
        <v>19.240231000000001</v>
      </c>
      <c r="AB4912" s="8" t="s">
        <v>5282</v>
      </c>
      <c r="AG4912">
        <v>-8.1209999999999997E-3</v>
      </c>
    </row>
    <row r="4913" spans="1:33" x14ac:dyDescent="0.25">
      <c r="A4913" t="s">
        <v>5187</v>
      </c>
      <c r="B4913" t="s">
        <v>7827</v>
      </c>
      <c r="C4913" t="s">
        <v>7827</v>
      </c>
      <c r="G4913" s="1">
        <v>-7922.6392375273817</v>
      </c>
      <c r="H4913" s="1">
        <v>5.5019527044189E-3</v>
      </c>
      <c r="K4913" s="4">
        <v>84176030.480000004</v>
      </c>
      <c r="L4913" s="5">
        <v>4375001</v>
      </c>
      <c r="M4913" s="6">
        <v>19.240231000000001</v>
      </c>
      <c r="AB4913" s="8" t="s">
        <v>5282</v>
      </c>
      <c r="AG4913">
        <v>-8.1209999999999997E-3</v>
      </c>
    </row>
    <row r="4914" spans="1:33" x14ac:dyDescent="0.25">
      <c r="A4914" t="s">
        <v>5187</v>
      </c>
      <c r="B4914" t="s">
        <v>7828</v>
      </c>
      <c r="C4914" t="s">
        <v>7828</v>
      </c>
      <c r="G4914" s="1">
        <v>-8292.575194269748</v>
      </c>
      <c r="H4914" s="1">
        <v>4.9701080464739002E-3</v>
      </c>
      <c r="K4914" s="4">
        <v>84176030.480000004</v>
      </c>
      <c r="L4914" s="5">
        <v>4375001</v>
      </c>
      <c r="M4914" s="6">
        <v>19.240231000000001</v>
      </c>
      <c r="AB4914" s="8" t="s">
        <v>5282</v>
      </c>
      <c r="AG4914">
        <v>-8.1209999999999997E-3</v>
      </c>
    </row>
    <row r="4915" spans="1:33" x14ac:dyDescent="0.25">
      <c r="A4915" t="s">
        <v>5187</v>
      </c>
      <c r="B4915" t="s">
        <v>7829</v>
      </c>
      <c r="C4915" t="s">
        <v>7829</v>
      </c>
      <c r="G4915" s="1">
        <v>-7625.484631189699</v>
      </c>
      <c r="H4915" s="1">
        <v>5.4411532127742997E-3</v>
      </c>
      <c r="K4915" s="4">
        <v>84176030.480000004</v>
      </c>
      <c r="L4915" s="5">
        <v>4375001</v>
      </c>
      <c r="M4915" s="6">
        <v>19.240231000000001</v>
      </c>
      <c r="AB4915" s="8" t="s">
        <v>5282</v>
      </c>
      <c r="AG4915">
        <v>-8.1209999999999997E-3</v>
      </c>
    </row>
    <row r="4916" spans="1:33" x14ac:dyDescent="0.25">
      <c r="A4916" t="s">
        <v>5187</v>
      </c>
      <c r="B4916" t="s">
        <v>7830</v>
      </c>
      <c r="C4916" t="s">
        <v>7830</v>
      </c>
      <c r="G4916" s="1">
        <v>-7858.9385453784971</v>
      </c>
      <c r="H4916" s="1">
        <v>5.0487420025949999E-3</v>
      </c>
      <c r="K4916" s="4">
        <v>84176030.480000004</v>
      </c>
      <c r="L4916" s="5">
        <v>4375001</v>
      </c>
      <c r="M4916" s="6">
        <v>19.240231000000001</v>
      </c>
      <c r="AB4916" s="8" t="s">
        <v>5282</v>
      </c>
      <c r="AG4916">
        <v>-8.1209999999999997E-3</v>
      </c>
    </row>
    <row r="4917" spans="1:33" x14ac:dyDescent="0.25">
      <c r="A4917" t="s">
        <v>5187</v>
      </c>
      <c r="B4917" t="s">
        <v>7831</v>
      </c>
      <c r="C4917" t="s">
        <v>7831</v>
      </c>
      <c r="G4917" s="1">
        <v>-7908.2914898652407</v>
      </c>
      <c r="H4917" s="1">
        <v>3.9476396995937997E-3</v>
      </c>
      <c r="K4917" s="4">
        <v>84176030.480000004</v>
      </c>
      <c r="L4917" s="5">
        <v>4375001</v>
      </c>
      <c r="M4917" s="6">
        <v>19.240231000000001</v>
      </c>
      <c r="AB4917" s="8" t="s">
        <v>5282</v>
      </c>
      <c r="AG4917">
        <v>-8.1209999999999997E-3</v>
      </c>
    </row>
    <row r="4918" spans="1:33" x14ac:dyDescent="0.25">
      <c r="A4918" t="s">
        <v>5187</v>
      </c>
      <c r="B4918" t="s">
        <v>7832</v>
      </c>
      <c r="C4918" t="s">
        <v>7832</v>
      </c>
      <c r="G4918" s="1">
        <v>-7887.5971037926502</v>
      </c>
      <c r="H4918" s="1">
        <v>4.1487756631800998E-3</v>
      </c>
      <c r="K4918" s="4">
        <v>84176030.480000004</v>
      </c>
      <c r="L4918" s="5">
        <v>4375001</v>
      </c>
      <c r="M4918" s="6">
        <v>19.240231000000001</v>
      </c>
      <c r="AB4918" s="8" t="s">
        <v>5282</v>
      </c>
      <c r="AG4918">
        <v>-8.1209999999999997E-3</v>
      </c>
    </row>
    <row r="4919" spans="1:33" x14ac:dyDescent="0.25">
      <c r="A4919" t="s">
        <v>5187</v>
      </c>
      <c r="B4919" t="s">
        <v>7833</v>
      </c>
      <c r="C4919" t="s">
        <v>7833</v>
      </c>
      <c r="G4919" s="1">
        <v>-7501.384814621244</v>
      </c>
      <c r="K4919" s="4">
        <v>84176030.480000004</v>
      </c>
      <c r="L4919" s="5">
        <v>4375001</v>
      </c>
      <c r="M4919" s="6">
        <v>19.240231000000001</v>
      </c>
      <c r="AB4919" s="8" t="s">
        <v>5282</v>
      </c>
      <c r="AG4919">
        <v>-8.1209999999999997E-3</v>
      </c>
    </row>
    <row r="4920" spans="1:33" x14ac:dyDescent="0.25">
      <c r="A4920" t="s">
        <v>5187</v>
      </c>
      <c r="B4920" t="s">
        <v>7834</v>
      </c>
      <c r="C4920" t="s">
        <v>7834</v>
      </c>
      <c r="G4920" s="1">
        <v>-7917.9186955443392</v>
      </c>
      <c r="H4920" s="1">
        <v>4.7270789977178996E-3</v>
      </c>
      <c r="K4920" s="4">
        <v>84176030.480000004</v>
      </c>
      <c r="L4920" s="5">
        <v>4375001</v>
      </c>
      <c r="M4920" s="6">
        <v>19.240231000000001</v>
      </c>
      <c r="AB4920" s="8" t="s">
        <v>5282</v>
      </c>
      <c r="AG4920">
        <v>-8.1209999999999997E-3</v>
      </c>
    </row>
    <row r="4921" spans="1:33" x14ac:dyDescent="0.25">
      <c r="A4921" t="s">
        <v>5187</v>
      </c>
      <c r="B4921" t="s">
        <v>7835</v>
      </c>
      <c r="C4921" t="s">
        <v>7835</v>
      </c>
      <c r="G4921" s="1">
        <v>-7602.5249400573939</v>
      </c>
      <c r="H4921" s="1">
        <v>4.7612094963228003E-3</v>
      </c>
      <c r="K4921" s="4">
        <v>84176030.480000004</v>
      </c>
      <c r="L4921" s="5">
        <v>4375001</v>
      </c>
      <c r="M4921" s="6">
        <v>19.240231000000001</v>
      </c>
      <c r="AB4921" s="8" t="s">
        <v>5282</v>
      </c>
      <c r="AG4921">
        <v>-8.1209999999999997E-3</v>
      </c>
    </row>
    <row r="4922" spans="1:33" x14ac:dyDescent="0.25">
      <c r="A4922" t="s">
        <v>5187</v>
      </c>
      <c r="B4922" t="s">
        <v>7836</v>
      </c>
      <c r="C4922" t="s">
        <v>7836</v>
      </c>
      <c r="G4922" s="1">
        <v>-7547.8515236887824</v>
      </c>
      <c r="H4922" s="1">
        <v>4.8423099110621003E-3</v>
      </c>
      <c r="K4922" s="4">
        <v>84176030.480000004</v>
      </c>
      <c r="L4922" s="5">
        <v>4375001</v>
      </c>
      <c r="M4922" s="6">
        <v>19.240231000000001</v>
      </c>
      <c r="AB4922" s="8" t="s">
        <v>5282</v>
      </c>
      <c r="AG4922">
        <v>-8.1209999999999997E-3</v>
      </c>
    </row>
    <row r="4923" spans="1:33" x14ac:dyDescent="0.25">
      <c r="A4923" t="s">
        <v>5187</v>
      </c>
      <c r="B4923" t="s">
        <v>7837</v>
      </c>
      <c r="C4923" t="s">
        <v>7837</v>
      </c>
      <c r="G4923" s="1">
        <v>-7525.1807974309331</v>
      </c>
      <c r="H4923" s="1">
        <v>4.1818540658853003E-3</v>
      </c>
      <c r="K4923" s="4">
        <v>84176030.480000004</v>
      </c>
      <c r="L4923" s="5">
        <v>4375001</v>
      </c>
      <c r="M4923" s="6">
        <v>19.240231000000001</v>
      </c>
      <c r="AB4923" s="8" t="s">
        <v>5282</v>
      </c>
      <c r="AG4923">
        <v>-8.1209999999999997E-3</v>
      </c>
    </row>
    <row r="4924" spans="1:33" x14ac:dyDescent="0.25">
      <c r="A4924" t="s">
        <v>5187</v>
      </c>
      <c r="B4924" t="s">
        <v>7838</v>
      </c>
      <c r="C4924" t="s">
        <v>7838</v>
      </c>
      <c r="G4924" s="1">
        <v>-7917.4239426150179</v>
      </c>
      <c r="H4924" s="1">
        <v>4.9777830245026E-3</v>
      </c>
      <c r="K4924" s="4">
        <v>84176030.480000004</v>
      </c>
      <c r="L4924" s="5">
        <v>4375001</v>
      </c>
      <c r="M4924" s="6">
        <v>19.240231000000001</v>
      </c>
      <c r="AB4924" s="8" t="s">
        <v>5282</v>
      </c>
      <c r="AG4924">
        <v>-8.1209999999999997E-3</v>
      </c>
    </row>
    <row r="4925" spans="1:33" x14ac:dyDescent="0.25">
      <c r="A4925" t="s">
        <v>5187</v>
      </c>
      <c r="B4925" t="s">
        <v>7839</v>
      </c>
      <c r="C4925" t="s">
        <v>7839</v>
      </c>
      <c r="G4925" s="1">
        <v>-8350.6339817754342</v>
      </c>
      <c r="H4925" s="1">
        <v>4.3941150982218001E-3</v>
      </c>
      <c r="K4925" s="4">
        <v>84176030.480000004</v>
      </c>
      <c r="L4925" s="5">
        <v>4375001</v>
      </c>
      <c r="M4925" s="6">
        <v>19.240231000000001</v>
      </c>
      <c r="AB4925" s="8" t="s">
        <v>5282</v>
      </c>
      <c r="AG4925">
        <v>-8.1209999999999997E-3</v>
      </c>
    </row>
    <row r="4926" spans="1:33" x14ac:dyDescent="0.25">
      <c r="A4926" t="s">
        <v>5187</v>
      </c>
      <c r="B4926" t="s">
        <v>7840</v>
      </c>
      <c r="C4926" t="s">
        <v>7840</v>
      </c>
      <c r="G4926" s="1">
        <v>-7534.1371629611785</v>
      </c>
      <c r="H4926" s="1">
        <v>4.0312819125001001E-3</v>
      </c>
      <c r="K4926" s="4">
        <v>84176030.480000004</v>
      </c>
      <c r="L4926" s="5">
        <v>4375001</v>
      </c>
      <c r="M4926" s="6">
        <v>19.240231000000001</v>
      </c>
      <c r="AB4926" s="8" t="s">
        <v>5282</v>
      </c>
      <c r="AG4926">
        <v>-8.1209999999999997E-3</v>
      </c>
    </row>
    <row r="4927" spans="1:33" x14ac:dyDescent="0.25">
      <c r="A4927" t="s">
        <v>5187</v>
      </c>
      <c r="B4927" t="s">
        <v>7841</v>
      </c>
      <c r="C4927" t="s">
        <v>7841</v>
      </c>
      <c r="G4927" s="1">
        <v>-8117.1549356679561</v>
      </c>
      <c r="H4927" s="1">
        <v>4.230754490847E-3</v>
      </c>
      <c r="K4927" s="4">
        <v>84176030.480000004</v>
      </c>
      <c r="L4927" s="5">
        <v>4375001</v>
      </c>
      <c r="M4927" s="6">
        <v>19.240231000000001</v>
      </c>
      <c r="AB4927" s="8" t="s">
        <v>5282</v>
      </c>
      <c r="AG4927">
        <v>-8.1209999999999997E-3</v>
      </c>
    </row>
    <row r="4928" spans="1:33" x14ac:dyDescent="0.25">
      <c r="A4928" t="s">
        <v>5187</v>
      </c>
      <c r="B4928" t="s">
        <v>7842</v>
      </c>
      <c r="C4928" t="s">
        <v>7842</v>
      </c>
      <c r="G4928" s="1">
        <v>-7596.7497170898769</v>
      </c>
      <c r="H4928" s="1">
        <v>3.6721235371698999E-3</v>
      </c>
      <c r="K4928" s="4">
        <v>84176030.480000004</v>
      </c>
      <c r="L4928" s="5">
        <v>4375001</v>
      </c>
      <c r="M4928" s="6">
        <v>19.240231000000001</v>
      </c>
      <c r="AB4928" s="8" t="s">
        <v>5282</v>
      </c>
      <c r="AG4928">
        <v>-8.1209999999999997E-3</v>
      </c>
    </row>
    <row r="4929" spans="1:33" x14ac:dyDescent="0.25">
      <c r="A4929" t="s">
        <v>5187</v>
      </c>
      <c r="B4929" t="s">
        <v>7843</v>
      </c>
      <c r="C4929" t="s">
        <v>7843</v>
      </c>
      <c r="G4929" s="1">
        <v>-7579.1025868194001</v>
      </c>
      <c r="H4929" s="1">
        <v>3.6628009052513998E-3</v>
      </c>
      <c r="K4929" s="4">
        <v>84176030.480000004</v>
      </c>
      <c r="L4929" s="5">
        <v>4375001</v>
      </c>
      <c r="M4929" s="6">
        <v>19.240231000000001</v>
      </c>
      <c r="AB4929" s="8" t="s">
        <v>5282</v>
      </c>
      <c r="AG4929">
        <v>-8.1209999999999997E-3</v>
      </c>
    </row>
    <row r="4930" spans="1:33" x14ac:dyDescent="0.25">
      <c r="A4930" t="s">
        <v>5187</v>
      </c>
      <c r="B4930" t="s">
        <v>7844</v>
      </c>
      <c r="C4930" t="s">
        <v>7844</v>
      </c>
      <c r="G4930" s="1">
        <v>-7601.0230514430796</v>
      </c>
      <c r="H4930" s="1">
        <v>4.5238543977737002E-3</v>
      </c>
      <c r="K4930" s="4">
        <v>84176030.480000004</v>
      </c>
      <c r="L4930" s="5">
        <v>4375001</v>
      </c>
      <c r="M4930" s="6">
        <v>19.240231000000001</v>
      </c>
      <c r="AB4930" s="8" t="s">
        <v>5282</v>
      </c>
      <c r="AG4930">
        <v>-8.1209999999999997E-3</v>
      </c>
    </row>
    <row r="4931" spans="1:33" x14ac:dyDescent="0.25">
      <c r="A4931" t="s">
        <v>5187</v>
      </c>
      <c r="B4931" t="s">
        <v>7845</v>
      </c>
      <c r="C4931" t="s">
        <v>7845</v>
      </c>
      <c r="G4931" s="1">
        <v>-7896.2199274429422</v>
      </c>
      <c r="H4931" s="1">
        <v>4.5611727080590997E-3</v>
      </c>
      <c r="K4931" s="4">
        <v>84176030.480000004</v>
      </c>
      <c r="L4931" s="5">
        <v>4375001</v>
      </c>
      <c r="M4931" s="6">
        <v>19.240231000000001</v>
      </c>
      <c r="AB4931" s="8" t="s">
        <v>5282</v>
      </c>
      <c r="AG4931">
        <v>-8.1209999999999997E-3</v>
      </c>
    </row>
    <row r="4932" spans="1:33" x14ac:dyDescent="0.25">
      <c r="A4932" t="s">
        <v>5187</v>
      </c>
      <c r="B4932" t="s">
        <v>7846</v>
      </c>
      <c r="C4932" t="s">
        <v>7846</v>
      </c>
      <c r="G4932" s="1">
        <v>-8263.5200011895267</v>
      </c>
      <c r="H4932" s="1">
        <v>3.846983116536E-3</v>
      </c>
      <c r="K4932" s="4">
        <v>84176030.480000004</v>
      </c>
      <c r="L4932" s="5">
        <v>4375001</v>
      </c>
      <c r="M4932" s="6">
        <v>19.240231000000001</v>
      </c>
      <c r="AB4932" s="8" t="s">
        <v>5282</v>
      </c>
      <c r="AG4932">
        <v>-8.1209999999999997E-3</v>
      </c>
    </row>
    <row r="4933" spans="1:33" x14ac:dyDescent="0.25">
      <c r="A4933" t="s">
        <v>5187</v>
      </c>
      <c r="B4933" t="s">
        <v>7847</v>
      </c>
      <c r="C4933" t="s">
        <v>7847</v>
      </c>
      <c r="G4933" s="1">
        <v>-7832.8588791156981</v>
      </c>
      <c r="H4933" s="1">
        <v>4.0628310507303004E-3</v>
      </c>
      <c r="K4933" s="4">
        <v>84176030.480000004</v>
      </c>
      <c r="L4933" s="5">
        <v>4375001</v>
      </c>
      <c r="M4933" s="6">
        <v>19.240231000000001</v>
      </c>
      <c r="AB4933" s="8" t="s">
        <v>5282</v>
      </c>
      <c r="AG4933">
        <v>-8.1209999999999997E-3</v>
      </c>
    </row>
    <row r="4934" spans="1:33" x14ac:dyDescent="0.25">
      <c r="A4934" t="s">
        <v>5187</v>
      </c>
      <c r="B4934" t="s">
        <v>7848</v>
      </c>
      <c r="C4934" t="s">
        <v>7848</v>
      </c>
      <c r="G4934" s="1">
        <v>-8140.9502071068218</v>
      </c>
      <c r="H4934" s="1">
        <v>4.5744448949013999E-3</v>
      </c>
      <c r="K4934" s="4">
        <v>84176030.480000004</v>
      </c>
      <c r="L4934" s="5">
        <v>4375001</v>
      </c>
      <c r="M4934" s="6">
        <v>19.240231000000001</v>
      </c>
      <c r="AB4934" s="8" t="s">
        <v>5282</v>
      </c>
      <c r="AG4934">
        <v>-8.1209999999999997E-3</v>
      </c>
    </row>
    <row r="4935" spans="1:33" x14ac:dyDescent="0.25">
      <c r="A4935" t="s">
        <v>5187</v>
      </c>
      <c r="B4935" t="s">
        <v>7849</v>
      </c>
      <c r="C4935" t="s">
        <v>7849</v>
      </c>
      <c r="G4935" s="1">
        <v>-8349.0201155425257</v>
      </c>
      <c r="H4935" s="1">
        <v>4.5405147389058001E-3</v>
      </c>
      <c r="K4935" s="4">
        <v>84176030.480000004</v>
      </c>
      <c r="L4935" s="5">
        <v>4375001</v>
      </c>
      <c r="M4935" s="6">
        <v>19.240231000000001</v>
      </c>
      <c r="AB4935" s="8" t="s">
        <v>5282</v>
      </c>
      <c r="AG4935">
        <v>-8.1209999999999997E-3</v>
      </c>
    </row>
    <row r="4936" spans="1:33" x14ac:dyDescent="0.25">
      <c r="A4936" t="s">
        <v>5187</v>
      </c>
      <c r="B4936" t="s">
        <v>7850</v>
      </c>
      <c r="C4936" t="s">
        <v>7850</v>
      </c>
      <c r="G4936" s="1">
        <v>-7861.127112225975</v>
      </c>
      <c r="H4936" s="1">
        <v>2.9868451170578002E-3</v>
      </c>
      <c r="K4936" s="4">
        <v>84176030.480000004</v>
      </c>
      <c r="L4936" s="5">
        <v>4375001</v>
      </c>
      <c r="M4936" s="6">
        <v>19.240231000000001</v>
      </c>
      <c r="AB4936" s="8" t="s">
        <v>5282</v>
      </c>
      <c r="AG4936">
        <v>-8.1209999999999997E-3</v>
      </c>
    </row>
    <row r="4937" spans="1:33" x14ac:dyDescent="0.25">
      <c r="A4937" t="s">
        <v>5187</v>
      </c>
      <c r="B4937" t="s">
        <v>7851</v>
      </c>
      <c r="C4937" t="s">
        <v>7851</v>
      </c>
      <c r="G4937" s="1">
        <v>-7891.4251555212886</v>
      </c>
      <c r="H4937" s="1">
        <v>3.8010505051831E-3</v>
      </c>
      <c r="K4937" s="4">
        <v>84176030.480000004</v>
      </c>
      <c r="L4937" s="5">
        <v>4375001</v>
      </c>
      <c r="M4937" s="6">
        <v>19.240231000000001</v>
      </c>
      <c r="AB4937" s="8" t="s">
        <v>5282</v>
      </c>
      <c r="AG4937">
        <v>-8.1209999999999997E-3</v>
      </c>
    </row>
    <row r="4938" spans="1:33" x14ac:dyDescent="0.25">
      <c r="A4938" t="s">
        <v>5187</v>
      </c>
      <c r="B4938" t="s">
        <v>7852</v>
      </c>
      <c r="C4938" t="s">
        <v>7852</v>
      </c>
      <c r="G4938" s="1">
        <v>-7523.8152918366559</v>
      </c>
      <c r="H4938" s="1">
        <v>3.9850482376346001E-3</v>
      </c>
      <c r="K4938" s="4">
        <v>84176030.480000004</v>
      </c>
      <c r="L4938" s="5">
        <v>4375001</v>
      </c>
      <c r="M4938" s="6">
        <v>19.240231000000001</v>
      </c>
      <c r="AB4938" s="8" t="s">
        <v>5282</v>
      </c>
      <c r="AG4938">
        <v>-8.1209999999999997E-3</v>
      </c>
    </row>
    <row r="4939" spans="1:33" x14ac:dyDescent="0.25">
      <c r="A4939" t="s">
        <v>5187</v>
      </c>
      <c r="B4939" t="s">
        <v>7853</v>
      </c>
      <c r="C4939" t="s">
        <v>7853</v>
      </c>
      <c r="G4939" s="1">
        <v>-7578.0747756135024</v>
      </c>
      <c r="H4939" s="1">
        <v>3.8862507419551999E-3</v>
      </c>
      <c r="K4939" s="4">
        <v>84176030.480000004</v>
      </c>
      <c r="L4939" s="5">
        <v>4375001</v>
      </c>
      <c r="M4939" s="6">
        <v>19.240231000000001</v>
      </c>
      <c r="AB4939" s="8" t="s">
        <v>5282</v>
      </c>
      <c r="AG4939">
        <v>-8.1209999999999997E-3</v>
      </c>
    </row>
    <row r="4940" spans="1:33" x14ac:dyDescent="0.25">
      <c r="A4940" t="s">
        <v>5187</v>
      </c>
      <c r="B4940" t="s">
        <v>7854</v>
      </c>
      <c r="C4940" t="s">
        <v>7854</v>
      </c>
      <c r="G4940" s="1">
        <v>-7501.177755295299</v>
      </c>
      <c r="H4940" s="1">
        <v>3.2314047691643002E-3</v>
      </c>
      <c r="K4940" s="4">
        <v>84176030.480000004</v>
      </c>
      <c r="L4940" s="5">
        <v>4375001</v>
      </c>
      <c r="M4940" s="6">
        <v>19.240231000000001</v>
      </c>
      <c r="AB4940" s="8" t="s">
        <v>5282</v>
      </c>
      <c r="AG4940">
        <v>-8.1209999999999997E-3</v>
      </c>
    </row>
    <row r="4941" spans="1:33" x14ac:dyDescent="0.25">
      <c r="A4941" t="s">
        <v>5187</v>
      </c>
      <c r="B4941" t="s">
        <v>7855</v>
      </c>
      <c r="C4941" t="s">
        <v>7855</v>
      </c>
      <c r="G4941" s="1">
        <v>-7510.037502560067</v>
      </c>
      <c r="H4941" s="1">
        <v>3.0687669157465E-3</v>
      </c>
      <c r="K4941" s="4">
        <v>84176030.480000004</v>
      </c>
      <c r="L4941" s="5">
        <v>4375001</v>
      </c>
      <c r="M4941" s="6">
        <v>19.240231000000001</v>
      </c>
      <c r="AB4941" s="8" t="s">
        <v>5282</v>
      </c>
      <c r="AG4941">
        <v>-8.1209999999999997E-3</v>
      </c>
    </row>
    <row r="4942" spans="1:33" x14ac:dyDescent="0.25">
      <c r="A4942" t="s">
        <v>5187</v>
      </c>
      <c r="B4942" t="s">
        <v>7856</v>
      </c>
      <c r="C4942" t="s">
        <v>7856</v>
      </c>
      <c r="G4942" s="1">
        <v>-7891.0713074610967</v>
      </c>
      <c r="H4942" s="1">
        <v>4.1207009204578E-3</v>
      </c>
      <c r="K4942" s="4">
        <v>84176030.480000004</v>
      </c>
      <c r="L4942" s="5">
        <v>4375001</v>
      </c>
      <c r="M4942" s="6">
        <v>19.240231000000001</v>
      </c>
      <c r="AB4942" s="8" t="s">
        <v>5282</v>
      </c>
      <c r="AG4942">
        <v>-8.1209999999999997E-3</v>
      </c>
    </row>
    <row r="4943" spans="1:33" x14ac:dyDescent="0.25">
      <c r="A4943" t="s">
        <v>5187</v>
      </c>
      <c r="B4943" t="s">
        <v>7857</v>
      </c>
      <c r="C4943" t="s">
        <v>7857</v>
      </c>
      <c r="G4943" s="1">
        <v>-8321.1934613231933</v>
      </c>
      <c r="H4943" s="1">
        <v>3.3861926417883999E-3</v>
      </c>
      <c r="K4943" s="4">
        <v>84176030.480000004</v>
      </c>
      <c r="L4943" s="5">
        <v>4375001</v>
      </c>
      <c r="M4943" s="6">
        <v>19.240231000000001</v>
      </c>
      <c r="AB4943" s="8" t="s">
        <v>5282</v>
      </c>
      <c r="AG4943">
        <v>-8.1209999999999997E-3</v>
      </c>
    </row>
    <row r="4944" spans="1:33" x14ac:dyDescent="0.25">
      <c r="A4944" t="s">
        <v>5187</v>
      </c>
      <c r="B4944" t="s">
        <v>7858</v>
      </c>
      <c r="C4944" t="s">
        <v>7858</v>
      </c>
      <c r="G4944" s="1">
        <v>-7572.2220762862771</v>
      </c>
      <c r="H4944" s="1">
        <v>2.6819941659829002E-3</v>
      </c>
      <c r="K4944" s="4">
        <v>84176030.480000004</v>
      </c>
      <c r="L4944" s="5">
        <v>4375001</v>
      </c>
      <c r="M4944" s="6">
        <v>19.240231000000001</v>
      </c>
      <c r="AB4944" s="8" t="s">
        <v>5282</v>
      </c>
      <c r="AG4944">
        <v>-8.1209999999999997E-3</v>
      </c>
    </row>
    <row r="4945" spans="1:33" x14ac:dyDescent="0.25">
      <c r="A4945" t="s">
        <v>5187</v>
      </c>
      <c r="B4945" t="s">
        <v>7859</v>
      </c>
      <c r="C4945" t="s">
        <v>7859</v>
      </c>
      <c r="G4945" s="1">
        <v>-8089.2573766280266</v>
      </c>
      <c r="H4945" s="1">
        <v>3.3018947654219E-3</v>
      </c>
      <c r="K4945" s="4">
        <v>84176030.480000004</v>
      </c>
      <c r="L4945" s="5">
        <v>4375001</v>
      </c>
      <c r="M4945" s="6">
        <v>19.240231000000001</v>
      </c>
      <c r="AB4945" s="8" t="s">
        <v>5282</v>
      </c>
      <c r="AG4945">
        <v>-8.1209999999999997E-3</v>
      </c>
    </row>
    <row r="4946" spans="1:33" x14ac:dyDescent="0.25">
      <c r="A4946" t="s">
        <v>5187</v>
      </c>
      <c r="B4946" t="s">
        <v>7860</v>
      </c>
      <c r="C4946" t="s">
        <v>7860</v>
      </c>
      <c r="G4946" s="1">
        <v>-7576.6789876137518</v>
      </c>
      <c r="H4946" s="1">
        <v>3.7224980389268E-3</v>
      </c>
      <c r="K4946" s="4">
        <v>84176030.480000004</v>
      </c>
      <c r="L4946" s="5">
        <v>4375001</v>
      </c>
      <c r="M4946" s="6">
        <v>19.240231000000001</v>
      </c>
      <c r="AB4946" s="8" t="s">
        <v>5282</v>
      </c>
      <c r="AG4946">
        <v>-8.1209999999999997E-3</v>
      </c>
    </row>
    <row r="4947" spans="1:33" x14ac:dyDescent="0.25">
      <c r="A4947" t="s">
        <v>5187</v>
      </c>
      <c r="B4947" t="s">
        <v>7861</v>
      </c>
      <c r="C4947" t="s">
        <v>7861</v>
      </c>
      <c r="G4947" s="1">
        <v>-7869.9325464930434</v>
      </c>
      <c r="H4947" s="1">
        <v>3.7426062273167001E-3</v>
      </c>
      <c r="K4947" s="4">
        <v>84176030.480000004</v>
      </c>
      <c r="L4947" s="5">
        <v>4375001</v>
      </c>
      <c r="M4947" s="6">
        <v>19.240231000000001</v>
      </c>
      <c r="AB4947" s="8" t="s">
        <v>5282</v>
      </c>
      <c r="AG4947">
        <v>-8.1209999999999997E-3</v>
      </c>
    </row>
    <row r="4948" spans="1:33" x14ac:dyDescent="0.25">
      <c r="A4948" t="s">
        <v>5187</v>
      </c>
      <c r="B4948" t="s">
        <v>7862</v>
      </c>
      <c r="C4948" t="s">
        <v>7862</v>
      </c>
      <c r="G4948" s="1">
        <v>-8234.6172446538494</v>
      </c>
      <c r="H4948" s="1">
        <v>2.9022980268494001E-3</v>
      </c>
      <c r="K4948" s="4">
        <v>84176030.480000004</v>
      </c>
      <c r="L4948" s="5">
        <v>4375001</v>
      </c>
      <c r="M4948" s="6">
        <v>19.240231000000001</v>
      </c>
      <c r="AB4948" s="8" t="s">
        <v>5282</v>
      </c>
      <c r="AG4948">
        <v>-8.1209999999999997E-3</v>
      </c>
    </row>
    <row r="4949" spans="1:33" x14ac:dyDescent="0.25">
      <c r="A4949" t="s">
        <v>5187</v>
      </c>
      <c r="B4949" t="s">
        <v>7863</v>
      </c>
      <c r="C4949" t="s">
        <v>7863</v>
      </c>
      <c r="G4949" s="1">
        <v>-7806.908814740279</v>
      </c>
      <c r="H4949" s="1">
        <v>3.2195184068139998E-3</v>
      </c>
      <c r="K4949" s="4">
        <v>84176030.480000004</v>
      </c>
      <c r="L4949" s="5">
        <v>4375001</v>
      </c>
      <c r="M4949" s="6">
        <v>19.240231000000001</v>
      </c>
      <c r="AB4949" s="8" t="s">
        <v>5282</v>
      </c>
      <c r="AG4949">
        <v>-8.1209999999999997E-3</v>
      </c>
    </row>
    <row r="4950" spans="1:33" x14ac:dyDescent="0.25">
      <c r="A4950" t="s">
        <v>5187</v>
      </c>
      <c r="B4950" t="s">
        <v>7864</v>
      </c>
      <c r="C4950" t="s">
        <v>7864</v>
      </c>
      <c r="G4950" s="1">
        <v>-8113.1013714345736</v>
      </c>
      <c r="H4950" s="1">
        <v>3.7971225917365998E-3</v>
      </c>
      <c r="K4950" s="4">
        <v>84176030.480000004</v>
      </c>
      <c r="L4950" s="5">
        <v>4375001</v>
      </c>
      <c r="M4950" s="6">
        <v>19.240231000000001</v>
      </c>
      <c r="AB4950" s="8" t="s">
        <v>5282</v>
      </c>
      <c r="AG4950">
        <v>-8.1209999999999997E-3</v>
      </c>
    </row>
    <row r="4951" spans="1:33" x14ac:dyDescent="0.25">
      <c r="A4951" t="s">
        <v>5187</v>
      </c>
      <c r="B4951" t="s">
        <v>7865</v>
      </c>
      <c r="C4951" t="s">
        <v>7865</v>
      </c>
      <c r="G4951" s="1">
        <v>-8319.6609402964386</v>
      </c>
      <c r="H4951" s="1">
        <v>3.7345892838364001E-3</v>
      </c>
      <c r="K4951" s="4">
        <v>84176030.480000004</v>
      </c>
      <c r="L4951" s="5">
        <v>4375001</v>
      </c>
      <c r="M4951" s="6">
        <v>19.240231000000001</v>
      </c>
      <c r="AB4951" s="8" t="s">
        <v>5282</v>
      </c>
      <c r="AG4951">
        <v>-8.1209999999999997E-3</v>
      </c>
    </row>
    <row r="4952" spans="1:33" x14ac:dyDescent="0.25">
      <c r="A4952" t="s">
        <v>5187</v>
      </c>
      <c r="B4952" t="s">
        <v>7866</v>
      </c>
      <c r="C4952" t="s">
        <v>7866</v>
      </c>
      <c r="G4952" s="1">
        <v>-7499.8936929770598</v>
      </c>
      <c r="H4952" s="1">
        <v>3.2526244519782998E-3</v>
      </c>
      <c r="K4952" s="4">
        <v>84176030.480000004</v>
      </c>
      <c r="L4952" s="5">
        <v>4375001</v>
      </c>
      <c r="M4952" s="6">
        <v>19.240231000000001</v>
      </c>
      <c r="AB4952" s="8" t="s">
        <v>5282</v>
      </c>
      <c r="AG4952">
        <v>-8.1209999999999997E-3</v>
      </c>
    </row>
    <row r="4953" spans="1:33" x14ac:dyDescent="0.25">
      <c r="A4953" t="s">
        <v>5187</v>
      </c>
      <c r="B4953" t="s">
        <v>7867</v>
      </c>
      <c r="C4953" t="s">
        <v>7867</v>
      </c>
      <c r="G4953" s="1">
        <v>-7477.2893738947359</v>
      </c>
      <c r="H4953" s="1">
        <v>2.4449949463657E-3</v>
      </c>
      <c r="K4953" s="4">
        <v>84176030.480000004</v>
      </c>
      <c r="L4953" s="5">
        <v>4375001</v>
      </c>
      <c r="M4953" s="6">
        <v>19.240231000000001</v>
      </c>
      <c r="AB4953" s="8" t="s">
        <v>5282</v>
      </c>
      <c r="AG4953">
        <v>-8.1209999999999997E-3</v>
      </c>
    </row>
    <row r="4954" spans="1:33" x14ac:dyDescent="0.25">
      <c r="A4954" t="s">
        <v>5187</v>
      </c>
      <c r="B4954" t="s">
        <v>7868</v>
      </c>
      <c r="C4954" t="s">
        <v>7868</v>
      </c>
      <c r="G4954" s="1">
        <v>-7553.7423715185223</v>
      </c>
      <c r="H4954" s="1">
        <v>3.1439616066486998E-3</v>
      </c>
      <c r="K4954" s="4">
        <v>84176030.480000004</v>
      </c>
      <c r="L4954" s="5">
        <v>4375001</v>
      </c>
      <c r="M4954" s="6">
        <v>19.240231000000001</v>
      </c>
      <c r="AB4954" s="8" t="s">
        <v>5282</v>
      </c>
      <c r="AG4954">
        <v>-8.1209999999999997E-3</v>
      </c>
    </row>
    <row r="4955" spans="1:33" x14ac:dyDescent="0.25">
      <c r="A4955" t="s">
        <v>5187</v>
      </c>
      <c r="B4955" t="s">
        <v>7869</v>
      </c>
      <c r="C4955" t="s">
        <v>7869</v>
      </c>
      <c r="G4955" s="1">
        <v>-7865.0643653764664</v>
      </c>
      <c r="H4955" s="1">
        <v>3.0218288770909002E-3</v>
      </c>
      <c r="K4955" s="4">
        <v>84176030.480000004</v>
      </c>
      <c r="L4955" s="5">
        <v>4375001</v>
      </c>
      <c r="M4955" s="6">
        <v>19.240231000000001</v>
      </c>
      <c r="AB4955" s="8" t="s">
        <v>5282</v>
      </c>
      <c r="AG4955">
        <v>-8.1209999999999997E-3</v>
      </c>
    </row>
    <row r="4956" spans="1:33" x14ac:dyDescent="0.25">
      <c r="A4956" t="s">
        <v>5187</v>
      </c>
      <c r="B4956" t="s">
        <v>7870</v>
      </c>
      <c r="C4956" t="s">
        <v>7870</v>
      </c>
      <c r="G4956" s="1">
        <v>-7864.8500232510496</v>
      </c>
      <c r="H4956" s="1">
        <v>3.3858478756515998E-3</v>
      </c>
      <c r="K4956" s="4">
        <v>84176030.480000004</v>
      </c>
      <c r="L4956" s="5">
        <v>4375001</v>
      </c>
      <c r="M4956" s="6">
        <v>19.240231000000001</v>
      </c>
      <c r="AB4956" s="8" t="s">
        <v>5282</v>
      </c>
      <c r="AG4956">
        <v>-8.1209999999999997E-3</v>
      </c>
    </row>
    <row r="4957" spans="1:33" x14ac:dyDescent="0.25">
      <c r="A4957" t="s">
        <v>5187</v>
      </c>
      <c r="B4957" t="s">
        <v>7871</v>
      </c>
      <c r="C4957" t="s">
        <v>7871</v>
      </c>
      <c r="G4957" s="1">
        <v>-8291.9083576045068</v>
      </c>
      <c r="H4957" s="1">
        <v>2.5623230537478998E-3</v>
      </c>
      <c r="K4957" s="4">
        <v>84176030.480000004</v>
      </c>
      <c r="L4957" s="5">
        <v>4375001</v>
      </c>
      <c r="M4957" s="6">
        <v>19.240231000000001</v>
      </c>
      <c r="AB4957" s="8" t="s">
        <v>5282</v>
      </c>
      <c r="AG4957">
        <v>-8.1209999999999997E-3</v>
      </c>
    </row>
    <row r="4958" spans="1:33" x14ac:dyDescent="0.25">
      <c r="A4958" t="s">
        <v>5187</v>
      </c>
      <c r="B4958" t="s">
        <v>7872</v>
      </c>
      <c r="C4958" t="s">
        <v>7872</v>
      </c>
      <c r="G4958" s="1">
        <v>-7552.4516881608151</v>
      </c>
      <c r="H4958" s="1">
        <v>3.0414135597575998E-3</v>
      </c>
      <c r="K4958" s="4">
        <v>84176030.480000004</v>
      </c>
      <c r="L4958" s="5">
        <v>4375001</v>
      </c>
      <c r="M4958" s="6">
        <v>19.240231000000001</v>
      </c>
      <c r="AB4958" s="8" t="s">
        <v>5282</v>
      </c>
      <c r="AG4958">
        <v>-8.1209999999999997E-3</v>
      </c>
    </row>
    <row r="4959" spans="1:33" x14ac:dyDescent="0.25">
      <c r="A4959" t="s">
        <v>5187</v>
      </c>
      <c r="B4959" t="s">
        <v>7873</v>
      </c>
      <c r="C4959" t="s">
        <v>7873</v>
      </c>
      <c r="G4959" s="1">
        <v>-8061.5033910136945</v>
      </c>
      <c r="H4959" s="1">
        <v>2.5414006667626001E-3</v>
      </c>
      <c r="K4959" s="4">
        <v>84176030.480000004</v>
      </c>
      <c r="L4959" s="5">
        <v>4375001</v>
      </c>
      <c r="M4959" s="6">
        <v>19.240231000000001</v>
      </c>
      <c r="AB4959" s="8" t="s">
        <v>5282</v>
      </c>
      <c r="AG4959">
        <v>-8.1209999999999997E-3</v>
      </c>
    </row>
    <row r="4960" spans="1:33" x14ac:dyDescent="0.25">
      <c r="A4960" t="s">
        <v>5187</v>
      </c>
      <c r="B4960" t="s">
        <v>7874</v>
      </c>
      <c r="C4960" t="s">
        <v>7874</v>
      </c>
      <c r="G4960" s="1">
        <v>-7843.7762177247641</v>
      </c>
      <c r="H4960" s="1">
        <v>3.0481980922043E-3</v>
      </c>
      <c r="K4960" s="4">
        <v>84176030.480000004</v>
      </c>
      <c r="L4960" s="5">
        <v>4375001</v>
      </c>
      <c r="M4960" s="6">
        <v>19.240231000000001</v>
      </c>
      <c r="AB4960" s="8" t="s">
        <v>5282</v>
      </c>
      <c r="AG4960">
        <v>-8.1209999999999997E-3</v>
      </c>
    </row>
    <row r="4961" spans="1:33" x14ac:dyDescent="0.25">
      <c r="A4961" t="s">
        <v>5187</v>
      </c>
      <c r="B4961" t="s">
        <v>7875</v>
      </c>
      <c r="C4961" t="s">
        <v>7875</v>
      </c>
      <c r="G4961" s="1">
        <v>-7781.087494937171</v>
      </c>
      <c r="H4961" s="1">
        <v>2.5238889589354E-3</v>
      </c>
      <c r="K4961" s="4">
        <v>84176030.480000004</v>
      </c>
      <c r="L4961" s="5">
        <v>4375001</v>
      </c>
      <c r="M4961" s="6">
        <v>19.240231000000001</v>
      </c>
      <c r="AB4961" s="8" t="s">
        <v>5282</v>
      </c>
      <c r="AG4961">
        <v>-8.1209999999999997E-3</v>
      </c>
    </row>
    <row r="4962" spans="1:33" x14ac:dyDescent="0.25">
      <c r="A4962" t="s">
        <v>5187</v>
      </c>
      <c r="B4962" t="s">
        <v>7876</v>
      </c>
      <c r="C4962" t="s">
        <v>7876</v>
      </c>
      <c r="G4962" s="1">
        <v>-8205.8658601907882</v>
      </c>
      <c r="H4962" s="1">
        <v>2.1504951419748001E-3</v>
      </c>
      <c r="K4962" s="4">
        <v>84176030.480000004</v>
      </c>
      <c r="L4962" s="5">
        <v>4375001</v>
      </c>
      <c r="M4962" s="6">
        <v>19.240231000000001</v>
      </c>
      <c r="AB4962" s="8" t="s">
        <v>5282</v>
      </c>
      <c r="AG4962">
        <v>-8.1209999999999997E-3</v>
      </c>
    </row>
    <row r="4963" spans="1:33" x14ac:dyDescent="0.25">
      <c r="A4963" t="s">
        <v>5187</v>
      </c>
      <c r="B4963" t="s">
        <v>7877</v>
      </c>
      <c r="C4963" t="s">
        <v>7877</v>
      </c>
      <c r="G4963" s="1">
        <v>-8085.3951910750566</v>
      </c>
      <c r="H4963" s="1">
        <v>3.1303633930526002E-3</v>
      </c>
      <c r="K4963" s="4">
        <v>84176030.480000004</v>
      </c>
      <c r="L4963" s="5">
        <v>4375001</v>
      </c>
      <c r="M4963" s="6">
        <v>19.240231000000001</v>
      </c>
      <c r="AB4963" s="8" t="s">
        <v>5282</v>
      </c>
      <c r="AG4963">
        <v>-8.1209999999999997E-3</v>
      </c>
    </row>
    <row r="4964" spans="1:33" x14ac:dyDescent="0.25">
      <c r="A4964" t="s">
        <v>5187</v>
      </c>
      <c r="B4964" t="s">
        <v>7878</v>
      </c>
      <c r="C4964" t="s">
        <v>7878</v>
      </c>
      <c r="G4964" s="1">
        <v>-8290.456354702148</v>
      </c>
      <c r="H4964" s="1">
        <v>3.0491047803119999E-3</v>
      </c>
      <c r="K4964" s="4">
        <v>84176030.480000004</v>
      </c>
      <c r="L4964" s="5">
        <v>4375001</v>
      </c>
      <c r="M4964" s="6">
        <v>19.240231000000001</v>
      </c>
      <c r="AB4964" s="8" t="s">
        <v>5282</v>
      </c>
      <c r="AG4964">
        <v>-8.1209999999999997E-3</v>
      </c>
    </row>
    <row r="4965" spans="1:33" x14ac:dyDescent="0.25">
      <c r="A4965" t="s">
        <v>5187</v>
      </c>
      <c r="B4965" t="s">
        <v>7879</v>
      </c>
      <c r="C4965" t="s">
        <v>7879</v>
      </c>
      <c r="G4965" s="1">
        <v>-7476.0859993274162</v>
      </c>
      <c r="H4965" s="1">
        <v>2.6352404442837999E-3</v>
      </c>
      <c r="K4965" s="4">
        <v>84176030.480000004</v>
      </c>
      <c r="L4965" s="5">
        <v>4375001</v>
      </c>
      <c r="M4965" s="6">
        <v>19.240231000000001</v>
      </c>
      <c r="AB4965" s="8" t="s">
        <v>5282</v>
      </c>
      <c r="AG4965">
        <v>-8.1209999999999997E-3</v>
      </c>
    </row>
    <row r="4966" spans="1:33" x14ac:dyDescent="0.25">
      <c r="A4966" t="s">
        <v>5187</v>
      </c>
      <c r="B4966" t="s">
        <v>7880</v>
      </c>
      <c r="C4966" t="s">
        <v>7880</v>
      </c>
      <c r="G4966" s="1">
        <v>-7453.514924089428</v>
      </c>
      <c r="H4966" s="1">
        <v>1.8210106871963999E-3</v>
      </c>
      <c r="K4966" s="4">
        <v>84176030.480000004</v>
      </c>
      <c r="L4966" s="5">
        <v>4375001</v>
      </c>
      <c r="M4966" s="6">
        <v>19.240231000000001</v>
      </c>
      <c r="AB4966" s="8" t="s">
        <v>5282</v>
      </c>
      <c r="AG4966">
        <v>-8.1209999999999997E-3</v>
      </c>
    </row>
    <row r="4967" spans="1:33" x14ac:dyDescent="0.25">
      <c r="A4967" t="s">
        <v>5187</v>
      </c>
      <c r="B4967" t="s">
        <v>7881</v>
      </c>
      <c r="C4967" t="s">
        <v>7881</v>
      </c>
      <c r="G4967" s="1">
        <v>-7529.5269727526156</v>
      </c>
      <c r="H4967" s="1">
        <v>2.5231438302065999E-3</v>
      </c>
      <c r="K4967" s="4">
        <v>84176030.480000004</v>
      </c>
      <c r="L4967" s="5">
        <v>4375001</v>
      </c>
      <c r="M4967" s="6">
        <v>19.240231000000001</v>
      </c>
      <c r="AB4967" s="8" t="s">
        <v>5282</v>
      </c>
      <c r="AG4967">
        <v>-8.1209999999999997E-3</v>
      </c>
    </row>
    <row r="4968" spans="1:33" x14ac:dyDescent="0.25">
      <c r="A4968" t="s">
        <v>5187</v>
      </c>
      <c r="B4968" t="s">
        <v>7882</v>
      </c>
      <c r="C4968" t="s">
        <v>7882</v>
      </c>
      <c r="G4968" s="1">
        <v>-7838.8354397044977</v>
      </c>
      <c r="H4968" s="1">
        <v>2.3796572079720002E-3</v>
      </c>
      <c r="K4968" s="4">
        <v>84176030.480000004</v>
      </c>
      <c r="L4968" s="5">
        <v>4375001</v>
      </c>
      <c r="M4968" s="6">
        <v>19.240231000000001</v>
      </c>
      <c r="AB4968" s="8" t="s">
        <v>5282</v>
      </c>
      <c r="AG4968">
        <v>-8.1209999999999997E-3</v>
      </c>
    </row>
    <row r="4969" spans="1:33" x14ac:dyDescent="0.25">
      <c r="A4969" t="s">
        <v>5187</v>
      </c>
      <c r="B4969" t="s">
        <v>7883</v>
      </c>
      <c r="C4969" t="s">
        <v>7883</v>
      </c>
      <c r="G4969" s="1">
        <v>-7838.7592184996638</v>
      </c>
      <c r="H4969" s="1">
        <v>2.7625645851159001E-3</v>
      </c>
      <c r="K4969" s="4">
        <v>84176030.480000004</v>
      </c>
      <c r="L4969" s="5">
        <v>4375001</v>
      </c>
      <c r="M4969" s="6">
        <v>19.240231000000001</v>
      </c>
      <c r="AB4969" s="8" t="s">
        <v>5282</v>
      </c>
      <c r="AG4969">
        <v>-8.1209999999999997E-3</v>
      </c>
    </row>
    <row r="4970" spans="1:33" x14ac:dyDescent="0.25">
      <c r="A4970" t="s">
        <v>5187</v>
      </c>
      <c r="B4970" t="s">
        <v>7884</v>
      </c>
      <c r="C4970" t="s">
        <v>7884</v>
      </c>
      <c r="G4970" s="1">
        <v>-8262.7775786130351</v>
      </c>
      <c r="H4970" s="1">
        <v>1.9090677747939E-3</v>
      </c>
      <c r="K4970" s="4">
        <v>84176030.480000004</v>
      </c>
      <c r="L4970" s="5">
        <v>4375001</v>
      </c>
      <c r="M4970" s="6">
        <v>19.240231000000001</v>
      </c>
      <c r="AB4970" s="8" t="s">
        <v>5282</v>
      </c>
      <c r="AG4970">
        <v>-8.1209999999999997E-3</v>
      </c>
    </row>
    <row r="4971" spans="1:33" x14ac:dyDescent="0.25">
      <c r="A4971" t="s">
        <v>5187</v>
      </c>
      <c r="B4971" t="s">
        <v>7885</v>
      </c>
      <c r="C4971" t="s">
        <v>7885</v>
      </c>
      <c r="G4971" s="1">
        <v>-7528.3404075416074</v>
      </c>
      <c r="H4971" s="1">
        <v>2.4672594096358E-3</v>
      </c>
      <c r="K4971" s="4">
        <v>84176030.480000004</v>
      </c>
      <c r="L4971" s="5">
        <v>4375001</v>
      </c>
      <c r="M4971" s="6">
        <v>19.240231000000001</v>
      </c>
      <c r="AB4971" s="8" t="s">
        <v>5282</v>
      </c>
      <c r="AG4971">
        <v>-8.1209999999999997E-3</v>
      </c>
    </row>
    <row r="4972" spans="1:33" x14ac:dyDescent="0.25">
      <c r="A4972" t="s">
        <v>5187</v>
      </c>
      <c r="B4972" t="s">
        <v>7886</v>
      </c>
      <c r="C4972" t="s">
        <v>7886</v>
      </c>
      <c r="G4972" s="1">
        <v>-8033.8919953208906</v>
      </c>
      <c r="H4972" s="1">
        <v>1.9310472020684999E-3</v>
      </c>
      <c r="K4972" s="4">
        <v>84176030.480000004</v>
      </c>
      <c r="L4972" s="5">
        <v>4375001</v>
      </c>
      <c r="M4972" s="6">
        <v>19.240231000000001</v>
      </c>
      <c r="AB4972" s="8" t="s">
        <v>5282</v>
      </c>
      <c r="AG4972">
        <v>-8.1209999999999997E-3</v>
      </c>
    </row>
    <row r="4973" spans="1:33" x14ac:dyDescent="0.25">
      <c r="A4973" t="s">
        <v>5187</v>
      </c>
      <c r="B4973" t="s">
        <v>7887</v>
      </c>
      <c r="C4973" t="s">
        <v>7887</v>
      </c>
      <c r="G4973" s="1">
        <v>-7817.7500714596099</v>
      </c>
      <c r="H4973" s="1">
        <v>2.4651191387817001E-3</v>
      </c>
      <c r="K4973" s="4">
        <v>84176030.480000004</v>
      </c>
      <c r="L4973" s="5">
        <v>4375001</v>
      </c>
      <c r="M4973" s="6">
        <v>19.240231000000001</v>
      </c>
      <c r="AB4973" s="8" t="s">
        <v>5282</v>
      </c>
      <c r="AG4973">
        <v>-8.1209999999999997E-3</v>
      </c>
    </row>
    <row r="4974" spans="1:33" x14ac:dyDescent="0.25">
      <c r="A4974" t="s">
        <v>5187</v>
      </c>
      <c r="B4974" t="s">
        <v>7888</v>
      </c>
      <c r="C4974" t="s">
        <v>7888</v>
      </c>
      <c r="G4974" s="1">
        <v>-7755.3940694685434</v>
      </c>
      <c r="H4974" s="1">
        <v>1.9593444641704E-3</v>
      </c>
      <c r="K4974" s="4">
        <v>84176030.480000004</v>
      </c>
      <c r="L4974" s="5">
        <v>4375001</v>
      </c>
      <c r="M4974" s="6">
        <v>19.240231000000001</v>
      </c>
      <c r="AB4974" s="8" t="s">
        <v>5282</v>
      </c>
      <c r="AG4974">
        <v>-8.1209999999999997E-3</v>
      </c>
    </row>
    <row r="4975" spans="1:33" x14ac:dyDescent="0.25">
      <c r="A4975" t="s">
        <v>5187</v>
      </c>
      <c r="B4975" t="s">
        <v>7889</v>
      </c>
      <c r="C4975" t="s">
        <v>7889</v>
      </c>
      <c r="G4975" s="1">
        <v>-8177.2647926038098</v>
      </c>
      <c r="H4975" s="1">
        <v>1.5680816276759E-3</v>
      </c>
      <c r="K4975" s="4">
        <v>84176030.480000004</v>
      </c>
      <c r="L4975" s="5">
        <v>4375001</v>
      </c>
      <c r="M4975" s="6">
        <v>19.240231000000001</v>
      </c>
      <c r="AB4975" s="8" t="s">
        <v>5282</v>
      </c>
      <c r="AG4975">
        <v>-8.1209999999999997E-3</v>
      </c>
    </row>
    <row r="4976" spans="1:33" x14ac:dyDescent="0.25">
      <c r="A4976" t="s">
        <v>5187</v>
      </c>
      <c r="B4976" t="s">
        <v>7890</v>
      </c>
      <c r="C4976" t="s">
        <v>7890</v>
      </c>
      <c r="G4976" s="1">
        <v>-8057.8306933559061</v>
      </c>
      <c r="H4976" s="1">
        <v>2.5674081657073001E-3</v>
      </c>
      <c r="K4976" s="4">
        <v>84176030.480000004</v>
      </c>
      <c r="L4976" s="5">
        <v>4375001</v>
      </c>
      <c r="M4976" s="6">
        <v>19.240231000000001</v>
      </c>
      <c r="AB4976" s="8" t="s">
        <v>5282</v>
      </c>
      <c r="AG4976">
        <v>-8.1209999999999997E-3</v>
      </c>
    </row>
    <row r="4977" spans="1:33" x14ac:dyDescent="0.25">
      <c r="A4977" t="s">
        <v>5187</v>
      </c>
      <c r="B4977" t="s">
        <v>7891</v>
      </c>
      <c r="C4977" t="s">
        <v>7891</v>
      </c>
      <c r="G4977" s="1">
        <v>-7452.3914888716654</v>
      </c>
      <c r="H4977" s="1">
        <v>2.1209684998099E-3</v>
      </c>
      <c r="K4977" s="4">
        <v>84176030.480000004</v>
      </c>
      <c r="L4977" s="5">
        <v>4375001</v>
      </c>
      <c r="M4977" s="6">
        <v>19.240231000000001</v>
      </c>
      <c r="AB4977" s="8" t="s">
        <v>5282</v>
      </c>
      <c r="AG4977">
        <v>-8.1209999999999997E-3</v>
      </c>
    </row>
    <row r="4978" spans="1:33" x14ac:dyDescent="0.25">
      <c r="A4978" t="s">
        <v>5187</v>
      </c>
      <c r="B4978" t="s">
        <v>7892</v>
      </c>
      <c r="C4978" t="s">
        <v>7892</v>
      </c>
      <c r="G4978" s="1">
        <v>-8261.4052753466876</v>
      </c>
      <c r="H4978" s="1">
        <v>2.4756175765766998E-3</v>
      </c>
      <c r="K4978" s="4">
        <v>84176030.480000004</v>
      </c>
      <c r="L4978" s="5">
        <v>4375001</v>
      </c>
      <c r="M4978" s="6">
        <v>19.240231000000001</v>
      </c>
      <c r="AB4978" s="8" t="s">
        <v>5282</v>
      </c>
      <c r="AG4978">
        <v>-8.1209999999999997E-3</v>
      </c>
    </row>
    <row r="4979" spans="1:33" x14ac:dyDescent="0.25">
      <c r="A4979" t="s">
        <v>5187</v>
      </c>
      <c r="B4979" t="s">
        <v>7893</v>
      </c>
      <c r="C4979" t="s">
        <v>7893</v>
      </c>
      <c r="G4979" s="1">
        <v>-7505.4278303373048</v>
      </c>
      <c r="H4979" s="1">
        <v>2.0101253270235001E-3</v>
      </c>
      <c r="K4979" s="4">
        <v>84176030.480000004</v>
      </c>
      <c r="L4979" s="5">
        <v>4375001</v>
      </c>
      <c r="M4979" s="6">
        <v>19.240231000000001</v>
      </c>
      <c r="AB4979" s="8" t="s">
        <v>5282</v>
      </c>
      <c r="AG4979">
        <v>-8.1209999999999997E-3</v>
      </c>
    </row>
    <row r="4980" spans="1:33" x14ac:dyDescent="0.25">
      <c r="A4980" t="s">
        <v>5187</v>
      </c>
      <c r="B4980" t="s">
        <v>7894</v>
      </c>
      <c r="C4980" t="s">
        <v>7894</v>
      </c>
      <c r="G4980" s="1">
        <v>-7812.7980289374163</v>
      </c>
      <c r="H4980" s="1">
        <v>2.2422338450405E-3</v>
      </c>
      <c r="K4980" s="4">
        <v>84176030.480000004</v>
      </c>
      <c r="L4980" s="5">
        <v>4375001</v>
      </c>
      <c r="M4980" s="6">
        <v>19.240231000000001</v>
      </c>
      <c r="AB4980" s="8" t="s">
        <v>5282</v>
      </c>
      <c r="AG4980">
        <v>-8.1209999999999997E-3</v>
      </c>
    </row>
    <row r="4981" spans="1:33" x14ac:dyDescent="0.25">
      <c r="A4981" t="s">
        <v>5187</v>
      </c>
      <c r="B4981" t="s">
        <v>7895</v>
      </c>
      <c r="C4981" t="s">
        <v>7895</v>
      </c>
      <c r="G4981" s="1">
        <v>-7504.3444061543723</v>
      </c>
      <c r="H4981" s="1">
        <v>1.9908441651716002E-3</v>
      </c>
      <c r="K4981" s="4">
        <v>84176030.480000004</v>
      </c>
      <c r="L4981" s="5">
        <v>4375001</v>
      </c>
      <c r="M4981" s="6">
        <v>19.240231000000001</v>
      </c>
      <c r="AB4981" s="8" t="s">
        <v>5282</v>
      </c>
      <c r="AG4981">
        <v>-8.1209999999999997E-3</v>
      </c>
    </row>
    <row r="4982" spans="1:33" x14ac:dyDescent="0.25">
      <c r="A4982" t="s">
        <v>5187</v>
      </c>
      <c r="B4982" t="s">
        <v>7896</v>
      </c>
      <c r="C4982" t="s">
        <v>7896</v>
      </c>
      <c r="G4982" s="1">
        <v>-8233.8000419166256</v>
      </c>
      <c r="H4982" s="1">
        <v>1.4079588256166E-3</v>
      </c>
      <c r="K4982" s="4">
        <v>84176030.480000004</v>
      </c>
      <c r="L4982" s="5">
        <v>4375001</v>
      </c>
      <c r="M4982" s="6">
        <v>19.240231000000001</v>
      </c>
      <c r="AB4982" s="8" t="s">
        <v>5282</v>
      </c>
      <c r="AG4982">
        <v>-8.1209999999999997E-3</v>
      </c>
    </row>
    <row r="4983" spans="1:33" x14ac:dyDescent="0.25">
      <c r="A4983" t="s">
        <v>5187</v>
      </c>
      <c r="B4983" t="s">
        <v>7897</v>
      </c>
      <c r="C4983" t="s">
        <v>7897</v>
      </c>
      <c r="G4983" s="1">
        <v>-8006.4222144526084</v>
      </c>
      <c r="H4983" s="1">
        <v>1.4549524638836E-3</v>
      </c>
      <c r="K4983" s="4">
        <v>84176030.480000004</v>
      </c>
      <c r="L4983" s="5">
        <v>4375001</v>
      </c>
      <c r="M4983" s="6">
        <v>19.240231000000001</v>
      </c>
      <c r="AB4983" s="8" t="s">
        <v>5282</v>
      </c>
      <c r="AG4983">
        <v>-8.1209999999999997E-3</v>
      </c>
    </row>
    <row r="4984" spans="1:33" x14ac:dyDescent="0.25">
      <c r="A4984" t="s">
        <v>5187</v>
      </c>
      <c r="B4984" t="s">
        <v>7898</v>
      </c>
      <c r="C4984" t="s">
        <v>7898</v>
      </c>
      <c r="G4984" s="1">
        <v>-7791.8532452212821</v>
      </c>
      <c r="H4984" s="1">
        <v>1.9844145349659E-3</v>
      </c>
      <c r="K4984" s="4">
        <v>84176030.480000004</v>
      </c>
      <c r="L4984" s="5">
        <v>4375001</v>
      </c>
      <c r="M4984" s="6">
        <v>19.240231000000001</v>
      </c>
      <c r="AB4984" s="8" t="s">
        <v>5282</v>
      </c>
      <c r="AG4984">
        <v>-8.1209999999999997E-3</v>
      </c>
    </row>
    <row r="4985" spans="1:33" x14ac:dyDescent="0.25">
      <c r="A4985" t="s">
        <v>5187</v>
      </c>
      <c r="B4985" t="s">
        <v>7899</v>
      </c>
      <c r="C4985" t="s">
        <v>7899</v>
      </c>
      <c r="G4985" s="1">
        <v>-8148.8129958749014</v>
      </c>
      <c r="H4985" s="1">
        <v>1.1315319349554001E-3</v>
      </c>
      <c r="K4985" s="4">
        <v>84176030.480000004</v>
      </c>
      <c r="L4985" s="5">
        <v>4375001</v>
      </c>
      <c r="M4985" s="6">
        <v>19.240231000000001</v>
      </c>
      <c r="AB4985" s="8" t="s">
        <v>5282</v>
      </c>
      <c r="AG4985">
        <v>-8.1209999999999997E-3</v>
      </c>
    </row>
    <row r="4986" spans="1:33" x14ac:dyDescent="0.25">
      <c r="A4986" t="s">
        <v>5187</v>
      </c>
      <c r="B4986" t="s">
        <v>7900</v>
      </c>
      <c r="C4986" t="s">
        <v>7900</v>
      </c>
      <c r="G4986" s="1">
        <v>-8030.4069138807081</v>
      </c>
      <c r="H4986" s="1">
        <v>2.0991549933211998E-3</v>
      </c>
      <c r="K4986" s="4">
        <v>84176030.480000004</v>
      </c>
      <c r="L4986" s="5">
        <v>4375001</v>
      </c>
      <c r="M4986" s="6">
        <v>19.240231000000001</v>
      </c>
      <c r="AB4986" s="8" t="s">
        <v>5282</v>
      </c>
      <c r="AG4986">
        <v>-8.1209999999999997E-3</v>
      </c>
    </row>
    <row r="4987" spans="1:33" x14ac:dyDescent="0.25">
      <c r="A4987" t="s">
        <v>5187</v>
      </c>
      <c r="B4987" t="s">
        <v>7901</v>
      </c>
      <c r="C4987" t="s">
        <v>7901</v>
      </c>
      <c r="G4987" s="1">
        <v>-7428.8094453055492</v>
      </c>
      <c r="H4987" s="1">
        <v>1.7005148044765999E-3</v>
      </c>
      <c r="K4987" s="4">
        <v>84176030.480000004</v>
      </c>
      <c r="L4987" s="5">
        <v>4375001</v>
      </c>
      <c r="M4987" s="6">
        <v>19.240231000000001</v>
      </c>
      <c r="AB4987" s="8" t="s">
        <v>5282</v>
      </c>
      <c r="AG4987">
        <v>-8.1209999999999997E-3</v>
      </c>
    </row>
    <row r="4988" spans="1:33" x14ac:dyDescent="0.25">
      <c r="A4988" t="s">
        <v>5187</v>
      </c>
      <c r="B4988" t="s">
        <v>7902</v>
      </c>
      <c r="C4988" t="s">
        <v>7902</v>
      </c>
      <c r="G4988" s="1">
        <v>-8232.5066282916068</v>
      </c>
      <c r="H4988" s="1">
        <v>2.0030067448728998E-3</v>
      </c>
      <c r="K4988" s="4">
        <v>84176030.480000004</v>
      </c>
      <c r="L4988" s="5">
        <v>4375001</v>
      </c>
      <c r="M4988" s="6">
        <v>19.240231000000001</v>
      </c>
      <c r="AB4988" s="8" t="s">
        <v>5282</v>
      </c>
      <c r="AG4988">
        <v>-8.1209999999999997E-3</v>
      </c>
    </row>
    <row r="4989" spans="1:33" x14ac:dyDescent="0.25">
      <c r="A4989" t="s">
        <v>5187</v>
      </c>
      <c r="B4989" t="s">
        <v>7903</v>
      </c>
      <c r="C4989" t="s">
        <v>7903</v>
      </c>
      <c r="G4989" s="1">
        <v>-7786.9655974388579</v>
      </c>
      <c r="H4989" s="1">
        <v>1.814264862842E-3</v>
      </c>
      <c r="K4989" s="4">
        <v>84176030.480000004</v>
      </c>
      <c r="L4989" s="5">
        <v>4375001</v>
      </c>
      <c r="M4989" s="6">
        <v>19.240231000000001</v>
      </c>
      <c r="AB4989" s="8" t="s">
        <v>5282</v>
      </c>
      <c r="AG4989">
        <v>-8.1209999999999997E-3</v>
      </c>
    </row>
    <row r="4990" spans="1:33" x14ac:dyDescent="0.25">
      <c r="A4990" t="s">
        <v>5187</v>
      </c>
      <c r="B4990" t="s">
        <v>7904</v>
      </c>
      <c r="C4990" t="s">
        <v>7904</v>
      </c>
      <c r="G4990" s="1">
        <v>-7766.084883664179</v>
      </c>
      <c r="H4990" s="1">
        <v>1.5922536351135001E-3</v>
      </c>
      <c r="K4990" s="4">
        <v>84176030.480000004</v>
      </c>
      <c r="L4990" s="5">
        <v>4375001</v>
      </c>
      <c r="M4990" s="6">
        <v>19.240231000000001</v>
      </c>
      <c r="AB4990" s="8" t="s">
        <v>5282</v>
      </c>
      <c r="AG4990">
        <v>-8.1209999999999997E-3</v>
      </c>
    </row>
    <row r="4991" spans="1:33" x14ac:dyDescent="0.25">
      <c r="A4991" t="s">
        <v>5187</v>
      </c>
      <c r="B4991" t="s">
        <v>7905</v>
      </c>
      <c r="C4991" t="s">
        <v>7905</v>
      </c>
      <c r="G4991" s="1">
        <v>-8120.5094330690163</v>
      </c>
      <c r="H4991" s="1">
        <v>8.0806886886659998E-4</v>
      </c>
      <c r="K4991" s="4">
        <v>84176030.480000004</v>
      </c>
      <c r="L4991" s="5">
        <v>4375001</v>
      </c>
      <c r="M4991" s="6">
        <v>19.240231000000001</v>
      </c>
      <c r="AB4991" s="8" t="s">
        <v>5282</v>
      </c>
      <c r="AG4991">
        <v>-8.1209999999999997E-3</v>
      </c>
    </row>
    <row r="4992" spans="1:33" x14ac:dyDescent="0.25">
      <c r="A4992" t="s">
        <v>5187</v>
      </c>
      <c r="B4992" t="s">
        <v>7906</v>
      </c>
      <c r="C4992" t="s">
        <v>7906</v>
      </c>
      <c r="G4992" s="1">
        <v>-8003.1228964445618</v>
      </c>
      <c r="H4992" s="1">
        <v>1.7099413592548999E-3</v>
      </c>
      <c r="K4992" s="4">
        <v>84176030.480000004</v>
      </c>
      <c r="L4992" s="5">
        <v>4375001</v>
      </c>
      <c r="M4992" s="6">
        <v>19.240231000000001</v>
      </c>
      <c r="AB4992" s="8" t="s">
        <v>5282</v>
      </c>
      <c r="AG4992">
        <v>-8.1209999999999997E-3</v>
      </c>
    </row>
    <row r="4993" spans="1:33" x14ac:dyDescent="0.25">
      <c r="A4993" t="s">
        <v>5187</v>
      </c>
      <c r="B4993" t="s">
        <v>7907</v>
      </c>
      <c r="C4993" t="s">
        <v>7907</v>
      </c>
      <c r="G4993" s="1">
        <v>-8203.7593489737646</v>
      </c>
      <c r="H4993" s="1">
        <v>1.612884056533E-3</v>
      </c>
      <c r="K4993" s="4">
        <v>84176030.480000004</v>
      </c>
      <c r="L4993" s="5">
        <v>4375001</v>
      </c>
      <c r="M4993" s="6">
        <v>19.240231000000001</v>
      </c>
      <c r="AB4993" s="8" t="s">
        <v>5282</v>
      </c>
      <c r="AG4993">
        <v>-8.1209999999999997E-3</v>
      </c>
    </row>
    <row r="4994" spans="1:33" x14ac:dyDescent="0.25">
      <c r="A4994" t="s">
        <v>5187</v>
      </c>
      <c r="B4994" t="s">
        <v>7908</v>
      </c>
      <c r="C4994" t="s">
        <v>7908</v>
      </c>
      <c r="G4994" s="1">
        <v>-7761.2610739519096</v>
      </c>
      <c r="H4994" s="1">
        <v>1.4595623706736001E-3</v>
      </c>
      <c r="K4994" s="4">
        <v>84176030.480000004</v>
      </c>
      <c r="L4994" s="5">
        <v>4375001</v>
      </c>
      <c r="M4994" s="6">
        <v>19.240231000000001</v>
      </c>
      <c r="AB4994" s="8" t="s">
        <v>5282</v>
      </c>
      <c r="AG4994">
        <v>-8.1209999999999997E-3</v>
      </c>
    </row>
    <row r="4995" spans="1:33" x14ac:dyDescent="0.25">
      <c r="A4995" t="s">
        <v>5187</v>
      </c>
      <c r="B4995" t="s">
        <v>7909</v>
      </c>
      <c r="C4995" t="s">
        <v>7909</v>
      </c>
      <c r="G4995" s="1">
        <v>-7740.4441385028003</v>
      </c>
      <c r="H4995" s="1">
        <v>1.2686123506222E-3</v>
      </c>
      <c r="K4995" s="4">
        <v>84176030.480000004</v>
      </c>
      <c r="L4995" s="5">
        <v>4375001</v>
      </c>
      <c r="M4995" s="6">
        <v>19.240231000000001</v>
      </c>
      <c r="AB4995" s="8" t="s">
        <v>5282</v>
      </c>
      <c r="AG4995">
        <v>-8.1209999999999997E-3</v>
      </c>
    </row>
    <row r="4996" spans="1:33" x14ac:dyDescent="0.25">
      <c r="A4996" t="s">
        <v>5187</v>
      </c>
      <c r="B4996" t="s">
        <v>7910</v>
      </c>
      <c r="C4996" t="s">
        <v>7910</v>
      </c>
      <c r="G4996" s="1">
        <v>-7975.9776929507834</v>
      </c>
      <c r="H4996" s="1">
        <v>1.3860803829153999E-3</v>
      </c>
      <c r="K4996" s="4">
        <v>84176030.480000004</v>
      </c>
      <c r="L4996" s="5">
        <v>4375001</v>
      </c>
      <c r="M4996" s="6">
        <v>19.240231000000001</v>
      </c>
      <c r="AB4996" s="8" t="s">
        <v>5282</v>
      </c>
      <c r="AG4996">
        <v>-8.1209999999999997E-3</v>
      </c>
    </row>
    <row r="4997" spans="1:33" x14ac:dyDescent="0.25">
      <c r="A4997" t="s">
        <v>5187</v>
      </c>
      <c r="B4997" t="s">
        <v>7911</v>
      </c>
      <c r="C4997" t="s">
        <v>7911</v>
      </c>
      <c r="G4997" s="1">
        <v>-8175.1623821071871</v>
      </c>
      <c r="H4997" s="1">
        <v>1.2925676346212001E-3</v>
      </c>
      <c r="K4997" s="4">
        <v>84176030.480000004</v>
      </c>
      <c r="L4997" s="5">
        <v>4375001</v>
      </c>
      <c r="M4997" s="6">
        <v>19.240231000000001</v>
      </c>
      <c r="AB4997" s="8" t="s">
        <v>5282</v>
      </c>
      <c r="AG4997">
        <v>-8.1209999999999997E-3</v>
      </c>
    </row>
    <row r="4998" spans="1:33" x14ac:dyDescent="0.25">
      <c r="A4998" t="s">
        <v>5187</v>
      </c>
      <c r="B4998" t="s">
        <v>7912</v>
      </c>
      <c r="C4998" t="s">
        <v>7912</v>
      </c>
      <c r="G4998" s="1">
        <v>-7948.9703633285226</v>
      </c>
      <c r="H4998" s="1">
        <v>1.1218209589074E-3</v>
      </c>
      <c r="K4998" s="4">
        <v>84176030.480000004</v>
      </c>
      <c r="L4998" s="5">
        <v>4375001</v>
      </c>
      <c r="M4998" s="6">
        <v>19.240231000000001</v>
      </c>
      <c r="AB4998" s="8" t="s">
        <v>5282</v>
      </c>
      <c r="AG4998">
        <v>-8.1209999999999997E-3</v>
      </c>
    </row>
    <row r="4999" spans="1:33" x14ac:dyDescent="0.25">
      <c r="A4999" t="s">
        <v>5187</v>
      </c>
      <c r="B4999" t="s">
        <v>7913</v>
      </c>
      <c r="C4999" t="s">
        <v>7913</v>
      </c>
      <c r="G4999" s="1">
        <v>-8146.7146815863171</v>
      </c>
      <c r="H4999" s="1">
        <v>1.0332555333996999E-3</v>
      </c>
      <c r="K4999" s="4">
        <v>84176030.480000004</v>
      </c>
      <c r="L4999" s="5">
        <v>4375001</v>
      </c>
      <c r="M4999" s="6">
        <v>19.240231000000001</v>
      </c>
      <c r="AB4999" s="8" t="s">
        <v>5282</v>
      </c>
      <c r="AG4999">
        <v>-8.1209999999999997E-3</v>
      </c>
    </row>
    <row r="5000" spans="1:33" x14ac:dyDescent="0.25">
      <c r="A5000" t="s">
        <v>5187</v>
      </c>
      <c r="B5000" t="s">
        <v>7914</v>
      </c>
      <c r="C5000" t="s">
        <v>7914</v>
      </c>
      <c r="G5000" s="1">
        <v>-8323.9966753203153</v>
      </c>
      <c r="H5000" s="1">
        <v>1.197825153533519E-20</v>
      </c>
      <c r="K5000" s="4">
        <v>84176030.480000004</v>
      </c>
      <c r="L5000" s="5">
        <v>4375001</v>
      </c>
      <c r="M5000" s="6">
        <v>19.240231000000001</v>
      </c>
      <c r="AB5000" s="8" t="s">
        <v>5282</v>
      </c>
      <c r="AG5000">
        <v>-8.1209999999999997E-3</v>
      </c>
    </row>
    <row r="5001" spans="1:33" x14ac:dyDescent="0.25">
      <c r="A5001" t="s">
        <v>5187</v>
      </c>
      <c r="B5001" t="s">
        <v>7915</v>
      </c>
      <c r="C5001" t="s">
        <v>7915</v>
      </c>
      <c r="G5001" s="1">
        <v>-8295.3287968480799</v>
      </c>
      <c r="H5001" s="1">
        <v>5.7215013682212491E-19</v>
      </c>
      <c r="K5001" s="4">
        <v>84176030.480000004</v>
      </c>
      <c r="L5001" s="5">
        <v>4375001</v>
      </c>
      <c r="M5001" s="6">
        <v>19.240231000000001</v>
      </c>
      <c r="AB5001" s="8" t="s">
        <v>5282</v>
      </c>
      <c r="AG5001">
        <v>-8.1209999999999997E-3</v>
      </c>
    </row>
    <row r="5002" spans="1:33" x14ac:dyDescent="0.25">
      <c r="A5002" t="s">
        <v>5187</v>
      </c>
      <c r="B5002" t="s">
        <v>7916</v>
      </c>
      <c r="C5002" t="s">
        <v>7916</v>
      </c>
      <c r="G5002" s="1">
        <v>-7772.5804243894327</v>
      </c>
      <c r="H5002" s="1">
        <v>2.1601623243710821E-28</v>
      </c>
      <c r="K5002" s="4">
        <v>84176030.480000004</v>
      </c>
      <c r="L5002" s="5">
        <v>4375001</v>
      </c>
      <c r="M5002" s="6">
        <v>19.240231000000001</v>
      </c>
      <c r="AB5002" s="8" t="s">
        <v>5282</v>
      </c>
      <c r="AG5002">
        <v>-8.1209999999999997E-3</v>
      </c>
    </row>
    <row r="5003" spans="1:33" x14ac:dyDescent="0.25">
      <c r="A5003" t="s">
        <v>5187</v>
      </c>
      <c r="B5003" t="s">
        <v>7917</v>
      </c>
      <c r="C5003" t="s">
        <v>7917</v>
      </c>
      <c r="G5003" s="1">
        <v>-8266.8087621874747</v>
      </c>
      <c r="H5003" s="1">
        <v>2.2086155891902401E-17</v>
      </c>
      <c r="K5003" s="4">
        <v>84176030.480000004</v>
      </c>
      <c r="L5003" s="5">
        <v>4375001</v>
      </c>
      <c r="M5003" s="6">
        <v>19.240231000000001</v>
      </c>
      <c r="AB5003" s="8" t="s">
        <v>5282</v>
      </c>
      <c r="AG5003">
        <v>-8.1209999999999997E-3</v>
      </c>
    </row>
    <row r="5004" spans="1:33" x14ac:dyDescent="0.25">
      <c r="A5004" t="s">
        <v>5187</v>
      </c>
      <c r="B5004" t="s">
        <v>7918</v>
      </c>
      <c r="C5004" t="s">
        <v>7918</v>
      </c>
      <c r="G5004" s="1">
        <v>-8296.7134306206881</v>
      </c>
      <c r="H5004" s="1">
        <v>3.6737940697248881E-13</v>
      </c>
      <c r="K5004" s="4">
        <v>84176030.480000004</v>
      </c>
      <c r="L5004" s="5">
        <v>4375001</v>
      </c>
      <c r="M5004" s="6">
        <v>19.240231000000001</v>
      </c>
      <c r="AB5004" s="8" t="s">
        <v>5282</v>
      </c>
      <c r="AG5004">
        <v>-8.1209999999999997E-3</v>
      </c>
    </row>
    <row r="5005" spans="1:33" x14ac:dyDescent="0.25">
      <c r="A5005" t="s">
        <v>5187</v>
      </c>
      <c r="B5005" t="s">
        <v>7919</v>
      </c>
      <c r="C5005" t="s">
        <v>7919</v>
      </c>
      <c r="G5005" s="1">
        <v>-7747.5496147249733</v>
      </c>
      <c r="H5005" s="1">
        <v>7.7271515375069415E-26</v>
      </c>
      <c r="K5005" s="4">
        <v>84176030.480000004</v>
      </c>
      <c r="L5005" s="5">
        <v>4375001</v>
      </c>
      <c r="M5005" s="6">
        <v>19.240231000000001</v>
      </c>
      <c r="AB5005" s="8" t="s">
        <v>5282</v>
      </c>
      <c r="AG5005">
        <v>-8.1209999999999997E-3</v>
      </c>
    </row>
    <row r="5006" spans="1:33" x14ac:dyDescent="0.25">
      <c r="A5006" t="s">
        <v>5187</v>
      </c>
      <c r="B5006" t="s">
        <v>7920</v>
      </c>
      <c r="C5006" t="s">
        <v>7920</v>
      </c>
      <c r="G5006" s="1">
        <v>-8238.4355564847538</v>
      </c>
      <c r="H5006" s="1">
        <v>6.9021137377447892E-16</v>
      </c>
      <c r="K5006" s="4">
        <v>84176030.480000004</v>
      </c>
      <c r="L5006" s="5">
        <v>4375001</v>
      </c>
      <c r="M5006" s="6">
        <v>19.240231000000001</v>
      </c>
      <c r="AB5006" s="8" t="s">
        <v>5282</v>
      </c>
      <c r="AG5006">
        <v>-8.1209999999999997E-3</v>
      </c>
    </row>
    <row r="5007" spans="1:33" x14ac:dyDescent="0.25">
      <c r="A5007" t="s">
        <v>5187</v>
      </c>
      <c r="B5007" t="s">
        <v>7921</v>
      </c>
      <c r="C5007" t="s">
        <v>7921</v>
      </c>
      <c r="G5007" s="1">
        <v>-7848.8969553373827</v>
      </c>
      <c r="K5007" s="4">
        <v>84176030.480000004</v>
      </c>
      <c r="L5007" s="5">
        <v>4375001</v>
      </c>
      <c r="M5007" s="6">
        <v>19.240231000000001</v>
      </c>
      <c r="AB5007" s="8" t="s">
        <v>5282</v>
      </c>
      <c r="AG5007">
        <v>-8.1209999999999997E-3</v>
      </c>
    </row>
    <row r="5008" spans="1:33" x14ac:dyDescent="0.25">
      <c r="A5008" t="s">
        <v>5187</v>
      </c>
      <c r="B5008" t="s">
        <v>7922</v>
      </c>
      <c r="C5008" t="s">
        <v>7922</v>
      </c>
      <c r="G5008" s="1">
        <v>-8268.0297945287257</v>
      </c>
      <c r="H5008" s="1">
        <v>4.030744241067125E-12</v>
      </c>
      <c r="K5008" s="4">
        <v>84176030.480000004</v>
      </c>
      <c r="L5008" s="5">
        <v>4375001</v>
      </c>
      <c r="M5008" s="6">
        <v>19.240231000000001</v>
      </c>
      <c r="AB5008" s="8" t="s">
        <v>5282</v>
      </c>
      <c r="AG5008">
        <v>-8.1209999999999997E-3</v>
      </c>
    </row>
    <row r="5009" spans="1:33" x14ac:dyDescent="0.25">
      <c r="A5009" t="s">
        <v>5187</v>
      </c>
      <c r="B5009" t="s">
        <v>7923</v>
      </c>
      <c r="C5009" t="s">
        <v>7923</v>
      </c>
      <c r="G5009" s="1">
        <v>-8244.2309353629298</v>
      </c>
      <c r="H5009" s="1">
        <v>5.2781494811340334E-9</v>
      </c>
      <c r="K5009" s="4">
        <v>84176030.480000004</v>
      </c>
      <c r="L5009" s="5">
        <v>4375001</v>
      </c>
      <c r="M5009" s="6">
        <v>19.240231000000001</v>
      </c>
      <c r="AB5009" s="8" t="s">
        <v>5282</v>
      </c>
      <c r="AG5009">
        <v>-8.1209999999999997E-3</v>
      </c>
    </row>
    <row r="5010" spans="1:33" x14ac:dyDescent="0.25">
      <c r="A5010" t="s">
        <v>5187</v>
      </c>
      <c r="B5010" t="s">
        <v>7924</v>
      </c>
      <c r="C5010" t="s">
        <v>7924</v>
      </c>
      <c r="G5010" s="1">
        <v>-7933.1093707088876</v>
      </c>
      <c r="H5010" s="1">
        <v>2.204629255015487E-7</v>
      </c>
      <c r="K5010" s="4">
        <v>84176030.480000004</v>
      </c>
      <c r="L5010" s="5">
        <v>4375001</v>
      </c>
      <c r="M5010" s="6">
        <v>19.240231000000001</v>
      </c>
      <c r="AB5010" s="8" t="s">
        <v>5282</v>
      </c>
      <c r="AG5010">
        <v>-8.1209999999999997E-3</v>
      </c>
    </row>
    <row r="5011" spans="1:33" x14ac:dyDescent="0.25">
      <c r="A5011" t="s">
        <v>5187</v>
      </c>
      <c r="B5011" t="s">
        <v>7925</v>
      </c>
      <c r="C5011" t="s">
        <v>7925</v>
      </c>
      <c r="G5011" s="1">
        <v>-7722.6395244410933</v>
      </c>
      <c r="H5011" s="1">
        <v>1.96887647876487E-23</v>
      </c>
      <c r="K5011" s="4">
        <v>84176030.480000004</v>
      </c>
      <c r="L5011" s="5">
        <v>4375001</v>
      </c>
      <c r="M5011" s="6">
        <v>19.240231000000001</v>
      </c>
      <c r="AB5011" s="8" t="s">
        <v>5282</v>
      </c>
      <c r="AG5011">
        <v>-8.1209999999999997E-3</v>
      </c>
    </row>
    <row r="5012" spans="1:33" x14ac:dyDescent="0.25">
      <c r="A5012" t="s">
        <v>5187</v>
      </c>
      <c r="B5012" t="s">
        <v>7926</v>
      </c>
      <c r="C5012" t="s">
        <v>7926</v>
      </c>
      <c r="G5012" s="1">
        <v>-8210.2081735792035</v>
      </c>
      <c r="H5012" s="1">
        <v>1.7494281681013209E-14</v>
      </c>
      <c r="K5012" s="4">
        <v>84176030.480000004</v>
      </c>
      <c r="L5012" s="5">
        <v>4375001</v>
      </c>
      <c r="M5012" s="6">
        <v>19.240231000000001</v>
      </c>
      <c r="AB5012" s="8" t="s">
        <v>5282</v>
      </c>
      <c r="AG5012">
        <v>-8.1209999999999997E-3</v>
      </c>
    </row>
    <row r="5013" spans="1:33" x14ac:dyDescent="0.25">
      <c r="A5013" t="s">
        <v>5187</v>
      </c>
      <c r="B5013" t="s">
        <v>7927</v>
      </c>
      <c r="C5013" t="s">
        <v>7927</v>
      </c>
      <c r="G5013" s="1">
        <v>-7823.2816286507696</v>
      </c>
      <c r="K5013" s="4">
        <v>84176030.480000004</v>
      </c>
      <c r="L5013" s="5">
        <v>4375001</v>
      </c>
      <c r="M5013" s="6">
        <v>19.240231000000001</v>
      </c>
      <c r="AB5013" s="8" t="s">
        <v>5282</v>
      </c>
      <c r="AG5013">
        <v>-8.1209999999999997E-3</v>
      </c>
    </row>
    <row r="5014" spans="1:33" x14ac:dyDescent="0.25">
      <c r="A5014" t="s">
        <v>5187</v>
      </c>
      <c r="B5014" t="s">
        <v>7928</v>
      </c>
      <c r="C5014" t="s">
        <v>7928</v>
      </c>
      <c r="G5014" s="1">
        <v>-8239.4946505506905</v>
      </c>
      <c r="H5014" s="1">
        <v>3.8266971549447113E-11</v>
      </c>
      <c r="K5014" s="4">
        <v>84176030.480000004</v>
      </c>
      <c r="L5014" s="5">
        <v>4375001</v>
      </c>
      <c r="M5014" s="6">
        <v>19.240231000000001</v>
      </c>
      <c r="AB5014" s="8" t="s">
        <v>5282</v>
      </c>
      <c r="AG5014">
        <v>-8.1209999999999997E-3</v>
      </c>
    </row>
    <row r="5015" spans="1:33" x14ac:dyDescent="0.25">
      <c r="A5015" t="s">
        <v>5187</v>
      </c>
      <c r="B5015" t="s">
        <v>7929</v>
      </c>
      <c r="C5015" t="s">
        <v>7929</v>
      </c>
      <c r="G5015" s="1">
        <v>-7858.2844930041356</v>
      </c>
      <c r="H5015" s="1">
        <v>1.3343011308750621E-6</v>
      </c>
      <c r="K5015" s="4">
        <v>84176030.480000004</v>
      </c>
      <c r="L5015" s="5">
        <v>4375001</v>
      </c>
      <c r="M5015" s="6">
        <v>19.240231000000001</v>
      </c>
      <c r="AB5015" s="8" t="s">
        <v>5282</v>
      </c>
      <c r="AG5015">
        <v>-8.1209999999999997E-3</v>
      </c>
    </row>
    <row r="5016" spans="1:33" x14ac:dyDescent="0.25">
      <c r="A5016" t="s">
        <v>5187</v>
      </c>
      <c r="B5016" t="s">
        <v>7930</v>
      </c>
      <c r="C5016" t="s">
        <v>7930</v>
      </c>
      <c r="G5016" s="1">
        <v>-7926.7602600900373</v>
      </c>
      <c r="H5016" s="1">
        <v>1.317279337564839E-7</v>
      </c>
      <c r="K5016" s="4">
        <v>84176030.480000004</v>
      </c>
      <c r="L5016" s="5">
        <v>4375001</v>
      </c>
      <c r="M5016" s="6">
        <v>19.240231000000001</v>
      </c>
      <c r="AB5016" s="8" t="s">
        <v>5282</v>
      </c>
      <c r="AG5016">
        <v>-8.1209999999999997E-3</v>
      </c>
    </row>
    <row r="5017" spans="1:33" x14ac:dyDescent="0.25">
      <c r="A5017" t="s">
        <v>5187</v>
      </c>
      <c r="B5017" t="s">
        <v>7931</v>
      </c>
      <c r="C5017" t="s">
        <v>7931</v>
      </c>
      <c r="G5017" s="1">
        <v>-8215.9471524047076</v>
      </c>
      <c r="H5017" s="1">
        <v>2.1643465948779349E-8</v>
      </c>
      <c r="K5017" s="4">
        <v>84176030.480000004</v>
      </c>
      <c r="L5017" s="5">
        <v>4375001</v>
      </c>
      <c r="M5017" s="6">
        <v>19.240231000000001</v>
      </c>
      <c r="AB5017" s="8" t="s">
        <v>5282</v>
      </c>
      <c r="AG5017">
        <v>-8.1209999999999997E-3</v>
      </c>
    </row>
    <row r="5018" spans="1:33" x14ac:dyDescent="0.25">
      <c r="A5018" t="s">
        <v>5187</v>
      </c>
      <c r="B5018" t="s">
        <v>7932</v>
      </c>
      <c r="C5018" t="s">
        <v>7932</v>
      </c>
      <c r="G5018" s="1">
        <v>-7907.0087257779796</v>
      </c>
      <c r="H5018" s="1">
        <v>5.7818475577662947E-7</v>
      </c>
      <c r="K5018" s="4">
        <v>84176030.480000004</v>
      </c>
      <c r="L5018" s="5">
        <v>4375001</v>
      </c>
      <c r="M5018" s="6">
        <v>19.240231000000001</v>
      </c>
      <c r="AB5018" s="8" t="s">
        <v>5282</v>
      </c>
      <c r="AG5018">
        <v>-8.1209999999999997E-3</v>
      </c>
    </row>
    <row r="5019" spans="1:33" x14ac:dyDescent="0.25">
      <c r="A5019" t="s">
        <v>5187</v>
      </c>
      <c r="B5019" t="s">
        <v>7933</v>
      </c>
      <c r="C5019" t="s">
        <v>7933</v>
      </c>
      <c r="G5019" s="1">
        <v>-7697.8493785049186</v>
      </c>
      <c r="H5019" s="1">
        <v>3.582046149512286E-21</v>
      </c>
      <c r="K5019" s="4">
        <v>84176030.480000004</v>
      </c>
      <c r="L5019" s="5">
        <v>4375001</v>
      </c>
      <c r="M5019" s="6">
        <v>19.240231000000001</v>
      </c>
      <c r="AB5019" s="8" t="s">
        <v>5282</v>
      </c>
      <c r="AG5019">
        <v>-8.1209999999999997E-3</v>
      </c>
    </row>
    <row r="5020" spans="1:33" x14ac:dyDescent="0.25">
      <c r="A5020" t="s">
        <v>5187</v>
      </c>
      <c r="B5020" t="s">
        <v>7934</v>
      </c>
      <c r="C5020" t="s">
        <v>7934</v>
      </c>
      <c r="G5020" s="1">
        <v>-8182.1256159138702</v>
      </c>
      <c r="H5020" s="1">
        <v>3.6034101134556988E-13</v>
      </c>
      <c r="K5020" s="4">
        <v>84176030.480000004</v>
      </c>
      <c r="L5020" s="5">
        <v>4375001</v>
      </c>
      <c r="M5020" s="6">
        <v>19.240231000000001</v>
      </c>
      <c r="AB5020" s="8" t="s">
        <v>5282</v>
      </c>
      <c r="AG5020">
        <v>-8.1209999999999997E-3</v>
      </c>
    </row>
    <row r="5021" spans="1:33" x14ac:dyDescent="0.25">
      <c r="A5021" t="s">
        <v>5187</v>
      </c>
      <c r="B5021" t="s">
        <v>7935</v>
      </c>
      <c r="C5021" t="s">
        <v>7935</v>
      </c>
      <c r="G5021" s="1">
        <v>-7797.7914932899457</v>
      </c>
      <c r="K5021" s="4">
        <v>84176030.480000004</v>
      </c>
      <c r="L5021" s="5">
        <v>4375001</v>
      </c>
      <c r="M5021" s="6">
        <v>19.240231000000001</v>
      </c>
      <c r="AB5021" s="8" t="s">
        <v>5282</v>
      </c>
      <c r="AG5021">
        <v>-8.1209999999999997E-3</v>
      </c>
    </row>
    <row r="5022" spans="1:33" x14ac:dyDescent="0.25">
      <c r="A5022" t="s">
        <v>5187</v>
      </c>
      <c r="B5022" t="s">
        <v>7936</v>
      </c>
      <c r="C5022" t="s">
        <v>7936</v>
      </c>
      <c r="G5022" s="1">
        <v>-7832.6142445666219</v>
      </c>
      <c r="H5022" s="1">
        <v>2.9885874601777951E-6</v>
      </c>
      <c r="K5022" s="4">
        <v>84176030.480000004</v>
      </c>
      <c r="L5022" s="5">
        <v>4375001</v>
      </c>
      <c r="M5022" s="6">
        <v>19.240231000000001</v>
      </c>
      <c r="AB5022" s="8" t="s">
        <v>5282</v>
      </c>
      <c r="AG5022">
        <v>-8.1209999999999997E-3</v>
      </c>
    </row>
    <row r="5023" spans="1:33" x14ac:dyDescent="0.25">
      <c r="A5023" t="s">
        <v>5187</v>
      </c>
      <c r="B5023" t="s">
        <v>7937</v>
      </c>
      <c r="C5023" t="s">
        <v>7937</v>
      </c>
      <c r="G5023" s="1">
        <v>-8211.1069754821492</v>
      </c>
      <c r="H5023" s="1">
        <v>3.148604052383423E-10</v>
      </c>
      <c r="K5023" s="4">
        <v>84176030.480000004</v>
      </c>
      <c r="L5023" s="5">
        <v>4375001</v>
      </c>
      <c r="M5023" s="6">
        <v>19.240231000000001</v>
      </c>
      <c r="AB5023" s="8" t="s">
        <v>5282</v>
      </c>
      <c r="AG5023">
        <v>-8.1209999999999997E-3</v>
      </c>
    </row>
    <row r="5024" spans="1:33" x14ac:dyDescent="0.25">
      <c r="A5024" t="s">
        <v>5187</v>
      </c>
      <c r="B5024" t="s">
        <v>7938</v>
      </c>
      <c r="C5024" t="s">
        <v>7938</v>
      </c>
      <c r="G5024" s="1">
        <v>-7900.6184880192995</v>
      </c>
      <c r="H5024" s="1">
        <v>3.8416878117603902E-7</v>
      </c>
      <c r="K5024" s="4">
        <v>84176030.480000004</v>
      </c>
      <c r="L5024" s="5">
        <v>4375001</v>
      </c>
      <c r="M5024" s="6">
        <v>19.240231000000001</v>
      </c>
      <c r="AB5024" s="8" t="s">
        <v>5282</v>
      </c>
      <c r="AG5024">
        <v>-8.1209999999999997E-3</v>
      </c>
    </row>
    <row r="5025" spans="1:33" x14ac:dyDescent="0.25">
      <c r="A5025" t="s">
        <v>5187</v>
      </c>
      <c r="B5025" t="s">
        <v>7939</v>
      </c>
      <c r="C5025" t="s">
        <v>7939</v>
      </c>
      <c r="G5025" s="1">
        <v>-8187.8086714689962</v>
      </c>
      <c r="H5025" s="1">
        <v>8.1506154130903441E-8</v>
      </c>
      <c r="K5025" s="4">
        <v>84176030.480000004</v>
      </c>
      <c r="L5025" s="5">
        <v>4375001</v>
      </c>
      <c r="M5025" s="6">
        <v>19.240231000000001</v>
      </c>
      <c r="AB5025" s="8" t="s">
        <v>5282</v>
      </c>
      <c r="AG5025">
        <v>-8.1209999999999997E-3</v>
      </c>
    </row>
    <row r="5026" spans="1:33" x14ac:dyDescent="0.25">
      <c r="A5026" t="s">
        <v>5187</v>
      </c>
      <c r="B5026" t="s">
        <v>7940</v>
      </c>
      <c r="C5026" t="s">
        <v>7940</v>
      </c>
      <c r="G5026" s="1">
        <v>-7881.0366794794254</v>
      </c>
      <c r="H5026" s="1">
        <v>1.437328337914674E-6</v>
      </c>
      <c r="K5026" s="4">
        <v>84176030.480000004</v>
      </c>
      <c r="L5026" s="5">
        <v>4375001</v>
      </c>
      <c r="M5026" s="6">
        <v>19.240231000000001</v>
      </c>
      <c r="AB5026" s="8" t="s">
        <v>5282</v>
      </c>
      <c r="AG5026">
        <v>-8.1209999999999997E-3</v>
      </c>
    </row>
    <row r="5027" spans="1:33" x14ac:dyDescent="0.25">
      <c r="A5027" t="s">
        <v>5187</v>
      </c>
      <c r="B5027" t="s">
        <v>7941</v>
      </c>
      <c r="C5027" t="s">
        <v>7941</v>
      </c>
      <c r="G5027" s="1">
        <v>-8218.3699582692825</v>
      </c>
      <c r="H5027" s="1">
        <v>7.921966022346714E-5</v>
      </c>
      <c r="K5027" s="4">
        <v>84176030.480000004</v>
      </c>
      <c r="L5027" s="5">
        <v>4375001</v>
      </c>
      <c r="M5027" s="6">
        <v>19.240231000000001</v>
      </c>
      <c r="AB5027" s="8" t="s">
        <v>5282</v>
      </c>
      <c r="AG5027">
        <v>-8.1209999999999997E-3</v>
      </c>
    </row>
    <row r="5028" spans="1:33" x14ac:dyDescent="0.25">
      <c r="A5028" t="s">
        <v>5187</v>
      </c>
      <c r="B5028" t="s">
        <v>7942</v>
      </c>
      <c r="C5028" t="s">
        <v>7942</v>
      </c>
      <c r="G5028" s="1">
        <v>-7673.1784080933658</v>
      </c>
      <c r="H5028" s="1">
        <v>4.6650979382288174E-19</v>
      </c>
      <c r="K5028" s="4">
        <v>84176030.480000004</v>
      </c>
      <c r="L5028" s="5">
        <v>4375001</v>
      </c>
      <c r="M5028" s="6">
        <v>19.240231000000001</v>
      </c>
      <c r="AB5028" s="8" t="s">
        <v>5282</v>
      </c>
      <c r="AG5028">
        <v>-8.1209999999999997E-3</v>
      </c>
    </row>
    <row r="5029" spans="1:33" x14ac:dyDescent="0.25">
      <c r="A5029" t="s">
        <v>5187</v>
      </c>
      <c r="B5029" t="s">
        <v>7943</v>
      </c>
      <c r="C5029" t="s">
        <v>7943</v>
      </c>
      <c r="G5029" s="1">
        <v>-7772.4257347751936</v>
      </c>
      <c r="K5029" s="4">
        <v>84176030.480000004</v>
      </c>
      <c r="L5029" s="5">
        <v>4375001</v>
      </c>
      <c r="M5029" s="6">
        <v>19.240231000000001</v>
      </c>
      <c r="AB5029" s="8" t="s">
        <v>5282</v>
      </c>
      <c r="AG5029">
        <v>-8.1209999999999997E-3</v>
      </c>
    </row>
    <row r="5030" spans="1:33" x14ac:dyDescent="0.25">
      <c r="A5030" t="s">
        <v>5187</v>
      </c>
      <c r="B5030" t="s">
        <v>7944</v>
      </c>
      <c r="C5030" t="s">
        <v>7944</v>
      </c>
      <c r="G5030" s="1">
        <v>-8154.186894447449</v>
      </c>
      <c r="H5030" s="1">
        <v>6.0443591501978159E-12</v>
      </c>
      <c r="K5030" s="4">
        <v>84176030.480000004</v>
      </c>
      <c r="L5030" s="5">
        <v>4375001</v>
      </c>
      <c r="M5030" s="6">
        <v>19.240231000000001</v>
      </c>
      <c r="AB5030" s="8" t="s">
        <v>5282</v>
      </c>
      <c r="AG5030">
        <v>-8.1209999999999997E-3</v>
      </c>
    </row>
    <row r="5031" spans="1:33" x14ac:dyDescent="0.25">
      <c r="A5031" t="s">
        <v>5187</v>
      </c>
      <c r="B5031" t="s">
        <v>7945</v>
      </c>
      <c r="C5031" t="s">
        <v>7945</v>
      </c>
      <c r="G5031" s="1">
        <v>-8653.8344012173566</v>
      </c>
      <c r="H5031" s="1">
        <v>3.2451250375304838E-5</v>
      </c>
      <c r="K5031" s="4">
        <v>84176030.480000004</v>
      </c>
      <c r="L5031" s="5">
        <v>4375001</v>
      </c>
      <c r="M5031" s="6">
        <v>19.240231000000001</v>
      </c>
      <c r="AB5031" s="8" t="s">
        <v>5282</v>
      </c>
      <c r="AG5031">
        <v>-8.1209999999999997E-3</v>
      </c>
    </row>
    <row r="5032" spans="1:33" x14ac:dyDescent="0.25">
      <c r="A5032" t="s">
        <v>5187</v>
      </c>
      <c r="B5032" t="s">
        <v>7946</v>
      </c>
      <c r="C5032" t="s">
        <v>7946</v>
      </c>
      <c r="G5032" s="1">
        <v>-7796.9963661269876</v>
      </c>
      <c r="H5032" s="1">
        <v>1.183179698871162E-5</v>
      </c>
      <c r="K5032" s="4">
        <v>84176030.480000004</v>
      </c>
      <c r="L5032" s="5">
        <v>4375001</v>
      </c>
      <c r="M5032" s="6">
        <v>19.240231000000001</v>
      </c>
      <c r="AB5032" s="8" t="s">
        <v>5282</v>
      </c>
      <c r="AG5032">
        <v>-8.1209999999999997E-3</v>
      </c>
    </row>
    <row r="5033" spans="1:33" x14ac:dyDescent="0.25">
      <c r="A5033" t="s">
        <v>5187</v>
      </c>
      <c r="B5033" t="s">
        <v>7947</v>
      </c>
      <c r="C5033" t="s">
        <v>7947</v>
      </c>
      <c r="G5033" s="1">
        <v>-7807.0695744853447</v>
      </c>
      <c r="H5033" s="1">
        <v>6.3996421759385793E-6</v>
      </c>
      <c r="K5033" s="4">
        <v>84176030.480000004</v>
      </c>
      <c r="L5033" s="5">
        <v>4375001</v>
      </c>
      <c r="M5033" s="6">
        <v>19.240231000000001</v>
      </c>
      <c r="AB5033" s="8" t="s">
        <v>5282</v>
      </c>
      <c r="AG5033">
        <v>-8.1209999999999997E-3</v>
      </c>
    </row>
    <row r="5034" spans="1:33" x14ac:dyDescent="0.25">
      <c r="A5034" t="s">
        <v>5187</v>
      </c>
      <c r="B5034" t="s">
        <v>7948</v>
      </c>
      <c r="C5034" t="s">
        <v>7948</v>
      </c>
      <c r="G5034" s="1">
        <v>-8127.0571256125486</v>
      </c>
      <c r="H5034" s="1">
        <v>7.9377989467383905E-5</v>
      </c>
      <c r="K5034" s="4">
        <v>84176030.480000004</v>
      </c>
      <c r="L5034" s="5">
        <v>4375001</v>
      </c>
      <c r="M5034" s="6">
        <v>19.240231000000001</v>
      </c>
      <c r="AB5034" s="8" t="s">
        <v>5282</v>
      </c>
      <c r="AG5034">
        <v>-8.1209999999999997E-3</v>
      </c>
    </row>
    <row r="5035" spans="1:33" x14ac:dyDescent="0.25">
      <c r="A5035" t="s">
        <v>5187</v>
      </c>
      <c r="B5035" t="s">
        <v>7949</v>
      </c>
      <c r="C5035" t="s">
        <v>7949</v>
      </c>
      <c r="G5035" s="1">
        <v>-8182.8657549166537</v>
      </c>
      <c r="H5035" s="1">
        <v>2.2491060119775119E-9</v>
      </c>
      <c r="K5035" s="4">
        <v>84176030.480000004</v>
      </c>
      <c r="L5035" s="5">
        <v>4375001</v>
      </c>
      <c r="M5035" s="6">
        <v>19.240231000000001</v>
      </c>
      <c r="AB5035" s="8" t="s">
        <v>5282</v>
      </c>
      <c r="AG5035">
        <v>-8.1209999999999997E-3</v>
      </c>
    </row>
    <row r="5036" spans="1:33" x14ac:dyDescent="0.25">
      <c r="A5036" t="s">
        <v>5187</v>
      </c>
      <c r="B5036" t="s">
        <v>7950</v>
      </c>
      <c r="C5036" t="s">
        <v>7950</v>
      </c>
      <c r="G5036" s="1">
        <v>-7874.6058229938044</v>
      </c>
      <c r="H5036" s="1">
        <v>1.0516110811269551E-6</v>
      </c>
      <c r="K5036" s="4">
        <v>84176030.480000004</v>
      </c>
      <c r="L5036" s="5">
        <v>4375001</v>
      </c>
      <c r="M5036" s="6">
        <v>19.240231000000001</v>
      </c>
      <c r="AB5036" s="8" t="s">
        <v>5282</v>
      </c>
      <c r="AG5036">
        <v>-8.1209999999999997E-3</v>
      </c>
    </row>
    <row r="5037" spans="1:33" x14ac:dyDescent="0.25">
      <c r="A5037" t="s">
        <v>5187</v>
      </c>
      <c r="B5037" t="s">
        <v>7951</v>
      </c>
      <c r="C5037" t="s">
        <v>7951</v>
      </c>
      <c r="G5037" s="1">
        <v>-7855.1923883863719</v>
      </c>
      <c r="H5037" s="1">
        <v>3.3896867271640501E-6</v>
      </c>
      <c r="K5037" s="4">
        <v>84176030.480000004</v>
      </c>
      <c r="L5037" s="5">
        <v>4375001</v>
      </c>
      <c r="M5037" s="6">
        <v>19.240231000000001</v>
      </c>
      <c r="AB5037" s="8" t="s">
        <v>5282</v>
      </c>
      <c r="AG5037">
        <v>-8.1209999999999997E-3</v>
      </c>
    </row>
    <row r="5038" spans="1:33" x14ac:dyDescent="0.25">
      <c r="A5038" t="s">
        <v>5187</v>
      </c>
      <c r="B5038" t="s">
        <v>7952</v>
      </c>
      <c r="C5038" t="s">
        <v>7952</v>
      </c>
      <c r="G5038" s="1">
        <v>-8159.8144989791244</v>
      </c>
      <c r="H5038" s="1">
        <v>2.8222549037886609E-7</v>
      </c>
      <c r="K5038" s="4">
        <v>84176030.480000004</v>
      </c>
      <c r="L5038" s="5">
        <v>4375001</v>
      </c>
      <c r="M5038" s="6">
        <v>19.240231000000001</v>
      </c>
      <c r="AB5038" s="8" t="s">
        <v>5282</v>
      </c>
      <c r="AG5038">
        <v>-8.1209999999999997E-3</v>
      </c>
    </row>
    <row r="5039" spans="1:33" x14ac:dyDescent="0.25">
      <c r="A5039" t="s">
        <v>5187</v>
      </c>
      <c r="B5039" t="s">
        <v>7953</v>
      </c>
      <c r="C5039" t="s">
        <v>7953</v>
      </c>
      <c r="G5039" s="1">
        <v>-8190.3555489487353</v>
      </c>
      <c r="H5039" s="1">
        <v>1.233361104737E-4</v>
      </c>
      <c r="K5039" s="4">
        <v>84176030.480000004</v>
      </c>
      <c r="L5039" s="5">
        <v>4375001</v>
      </c>
      <c r="M5039" s="6">
        <v>19.240231000000001</v>
      </c>
      <c r="AB5039" s="8" t="s">
        <v>5282</v>
      </c>
      <c r="AG5039">
        <v>-8.1209999999999997E-3</v>
      </c>
    </row>
    <row r="5040" spans="1:33" x14ac:dyDescent="0.25">
      <c r="A5040" t="s">
        <v>5187</v>
      </c>
      <c r="B5040" t="s">
        <v>7954</v>
      </c>
      <c r="C5040" t="s">
        <v>7954</v>
      </c>
      <c r="G5040" s="1">
        <v>-8404.2496240885721</v>
      </c>
      <c r="H5040" s="1">
        <v>6.5894921787370571E-5</v>
      </c>
      <c r="K5040" s="4">
        <v>84176030.480000004</v>
      </c>
      <c r="L5040" s="5">
        <v>4375001</v>
      </c>
      <c r="M5040" s="6">
        <v>19.240231000000001</v>
      </c>
      <c r="AB5040" s="8" t="s">
        <v>5282</v>
      </c>
      <c r="AG5040">
        <v>-8.1209999999999997E-3</v>
      </c>
    </row>
    <row r="5041" spans="1:33" x14ac:dyDescent="0.25">
      <c r="A5041" t="s">
        <v>5187</v>
      </c>
      <c r="B5041" t="s">
        <v>7955</v>
      </c>
      <c r="C5041" t="s">
        <v>7955</v>
      </c>
      <c r="G5041" s="1">
        <v>-7648.6258505335027</v>
      </c>
      <c r="H5041" s="1">
        <v>4.3609461546912872E-17</v>
      </c>
      <c r="K5041" s="4">
        <v>84176030.480000004</v>
      </c>
      <c r="L5041" s="5">
        <v>4375001</v>
      </c>
      <c r="M5041" s="6">
        <v>19.240231000000001</v>
      </c>
      <c r="AB5041" s="8" t="s">
        <v>5282</v>
      </c>
      <c r="AG5041">
        <v>-8.1209999999999997E-3</v>
      </c>
    </row>
    <row r="5042" spans="1:33" x14ac:dyDescent="0.25">
      <c r="A5042" t="s">
        <v>5187</v>
      </c>
      <c r="B5042" t="s">
        <v>7956</v>
      </c>
      <c r="C5042" t="s">
        <v>7956</v>
      </c>
      <c r="G5042" s="1">
        <v>-7747.1835452396663</v>
      </c>
      <c r="K5042" s="4">
        <v>84176030.480000004</v>
      </c>
      <c r="L5042" s="5">
        <v>4375001</v>
      </c>
      <c r="M5042" s="6">
        <v>19.240231000000001</v>
      </c>
      <c r="AB5042" s="8" t="s">
        <v>5282</v>
      </c>
      <c r="AG5042">
        <v>-8.1209999999999997E-3</v>
      </c>
    </row>
    <row r="5043" spans="1:33" x14ac:dyDescent="0.25">
      <c r="A5043" t="s">
        <v>5187</v>
      </c>
      <c r="B5043" t="s">
        <v>7957</v>
      </c>
      <c r="C5043" t="s">
        <v>7957</v>
      </c>
      <c r="G5043" s="1">
        <v>-7853.6739468699361</v>
      </c>
      <c r="H5043" s="1">
        <v>1.9000766800160001E-4</v>
      </c>
      <c r="K5043" s="4">
        <v>84176030.480000004</v>
      </c>
      <c r="L5043" s="5">
        <v>4375001</v>
      </c>
      <c r="M5043" s="6">
        <v>19.240231000000001</v>
      </c>
      <c r="AB5043" s="8" t="s">
        <v>5282</v>
      </c>
      <c r="AG5043">
        <v>-8.1209999999999997E-3</v>
      </c>
    </row>
    <row r="5044" spans="1:33" x14ac:dyDescent="0.25">
      <c r="A5044" t="s">
        <v>5187</v>
      </c>
      <c r="B5044" t="s">
        <v>7958</v>
      </c>
      <c r="C5044" t="s">
        <v>7958</v>
      </c>
      <c r="G5044" s="1">
        <v>-7771.6822207252571</v>
      </c>
      <c r="H5044" s="1">
        <v>2.2517225180356361E-5</v>
      </c>
      <c r="K5044" s="4">
        <v>84176030.480000004</v>
      </c>
      <c r="L5044" s="5">
        <v>4375001</v>
      </c>
      <c r="M5044" s="6">
        <v>19.240231000000001</v>
      </c>
      <c r="AB5044" s="8" t="s">
        <v>5282</v>
      </c>
      <c r="AG5044">
        <v>-8.1209999999999997E-3</v>
      </c>
    </row>
    <row r="5045" spans="1:33" x14ac:dyDescent="0.25">
      <c r="A5045" t="s">
        <v>5187</v>
      </c>
      <c r="B5045" t="s">
        <v>7959</v>
      </c>
      <c r="C5045" t="s">
        <v>7959</v>
      </c>
      <c r="G5045" s="1">
        <v>-7781.6496649914834</v>
      </c>
      <c r="H5045" s="1">
        <v>1.311154689934654E-5</v>
      </c>
      <c r="K5045" s="4">
        <v>84176030.480000004</v>
      </c>
      <c r="L5045" s="5">
        <v>4375001</v>
      </c>
      <c r="M5045" s="6">
        <v>19.240231000000001</v>
      </c>
      <c r="AB5045" s="8" t="s">
        <v>5282</v>
      </c>
      <c r="AG5045">
        <v>-8.1209999999999997E-3</v>
      </c>
    </row>
    <row r="5046" spans="1:33" x14ac:dyDescent="0.25">
      <c r="A5046" t="s">
        <v>5187</v>
      </c>
      <c r="B5046" t="s">
        <v>7960</v>
      </c>
      <c r="C5046" t="s">
        <v>7960</v>
      </c>
      <c r="G5046" s="1">
        <v>-8622.7774723220336</v>
      </c>
      <c r="H5046" s="1">
        <v>5.8126937601253912E-5</v>
      </c>
      <c r="K5046" s="4">
        <v>84176030.480000004</v>
      </c>
      <c r="L5046" s="5">
        <v>4375001</v>
      </c>
      <c r="M5046" s="6">
        <v>19.240231000000001</v>
      </c>
      <c r="AB5046" s="8" t="s">
        <v>5282</v>
      </c>
      <c r="AG5046">
        <v>-8.1209999999999997E-3</v>
      </c>
    </row>
    <row r="5047" spans="1:33" x14ac:dyDescent="0.25">
      <c r="A5047" t="s">
        <v>5187</v>
      </c>
      <c r="B5047" t="s">
        <v>7961</v>
      </c>
      <c r="C5047" t="s">
        <v>7961</v>
      </c>
      <c r="G5047" s="1">
        <v>-8099.6326794489933</v>
      </c>
      <c r="H5047" s="1">
        <v>1.251820641621E-4</v>
      </c>
      <c r="K5047" s="4">
        <v>84176030.480000004</v>
      </c>
      <c r="L5047" s="5">
        <v>4375001</v>
      </c>
      <c r="M5047" s="6">
        <v>19.240231000000001</v>
      </c>
      <c r="AB5047" s="8" t="s">
        <v>5282</v>
      </c>
      <c r="AG5047">
        <v>-8.1209999999999997E-3</v>
      </c>
    </row>
    <row r="5048" spans="1:33" x14ac:dyDescent="0.25">
      <c r="A5048" t="s">
        <v>5187</v>
      </c>
      <c r="B5048" t="s">
        <v>7962</v>
      </c>
      <c r="C5048" t="s">
        <v>7962</v>
      </c>
      <c r="G5048" s="1">
        <v>-7848.7214162452856</v>
      </c>
      <c r="H5048" s="1">
        <v>2.70465932846122E-6</v>
      </c>
      <c r="K5048" s="4">
        <v>84176030.480000004</v>
      </c>
      <c r="L5048" s="5">
        <v>4375001</v>
      </c>
      <c r="M5048" s="6">
        <v>19.240231000000001</v>
      </c>
      <c r="AB5048" s="8" t="s">
        <v>5282</v>
      </c>
      <c r="AG5048">
        <v>-8.1209999999999997E-3</v>
      </c>
    </row>
    <row r="5049" spans="1:33" x14ac:dyDescent="0.25">
      <c r="A5049" t="s">
        <v>5187</v>
      </c>
      <c r="B5049" t="s">
        <v>7963</v>
      </c>
      <c r="C5049" t="s">
        <v>7963</v>
      </c>
      <c r="G5049" s="1">
        <v>-8154.769983155129</v>
      </c>
      <c r="H5049" s="1">
        <v>1.397368715014363E-8</v>
      </c>
      <c r="K5049" s="4">
        <v>84176030.480000004</v>
      </c>
      <c r="L5049" s="5">
        <v>4375001</v>
      </c>
      <c r="M5049" s="6">
        <v>19.240231000000001</v>
      </c>
      <c r="AB5049" s="8" t="s">
        <v>5282</v>
      </c>
      <c r="AG5049">
        <v>-8.1209999999999997E-3</v>
      </c>
    </row>
    <row r="5050" spans="1:33" x14ac:dyDescent="0.25">
      <c r="A5050" t="s">
        <v>5187</v>
      </c>
      <c r="B5050" t="s">
        <v>7964</v>
      </c>
      <c r="C5050" t="s">
        <v>7964</v>
      </c>
      <c r="G5050" s="1">
        <v>-7829.4750159752648</v>
      </c>
      <c r="H5050" s="1">
        <v>7.5903265683201884E-6</v>
      </c>
      <c r="K5050" s="4">
        <v>84176030.480000004</v>
      </c>
      <c r="L5050" s="5">
        <v>4375001</v>
      </c>
      <c r="M5050" s="6">
        <v>19.240231000000001</v>
      </c>
      <c r="AB5050" s="8" t="s">
        <v>5282</v>
      </c>
      <c r="AG5050">
        <v>-8.1209999999999997E-3</v>
      </c>
    </row>
    <row r="5051" spans="1:33" x14ac:dyDescent="0.25">
      <c r="A5051" t="s">
        <v>5187</v>
      </c>
      <c r="B5051" t="s">
        <v>7965</v>
      </c>
      <c r="C5051" t="s">
        <v>7965</v>
      </c>
      <c r="G5051" s="1">
        <v>-8131.963649836508</v>
      </c>
      <c r="H5051" s="1">
        <v>8.9973326435293873E-7</v>
      </c>
      <c r="K5051" s="4">
        <v>84176030.480000004</v>
      </c>
      <c r="L5051" s="5">
        <v>4375001</v>
      </c>
      <c r="M5051" s="6">
        <v>19.240231000000001</v>
      </c>
      <c r="AB5051" s="8" t="s">
        <v>5282</v>
      </c>
      <c r="AG5051">
        <v>-8.1209999999999997E-3</v>
      </c>
    </row>
    <row r="5052" spans="1:33" x14ac:dyDescent="0.25">
      <c r="A5052" t="s">
        <v>5187</v>
      </c>
      <c r="B5052" t="s">
        <v>7966</v>
      </c>
      <c r="C5052" t="s">
        <v>7966</v>
      </c>
      <c r="G5052" s="1">
        <v>-7851.0541143622713</v>
      </c>
      <c r="H5052" s="1">
        <v>3.0523055274890001E-4</v>
      </c>
      <c r="K5052" s="4">
        <v>84176030.480000004</v>
      </c>
      <c r="L5052" s="5">
        <v>4375001</v>
      </c>
      <c r="M5052" s="6">
        <v>19.240231000000001</v>
      </c>
      <c r="AB5052" s="8" t="s">
        <v>5282</v>
      </c>
      <c r="AG5052">
        <v>-8.1209999999999997E-3</v>
      </c>
    </row>
    <row r="5053" spans="1:33" x14ac:dyDescent="0.25">
      <c r="A5053" t="s">
        <v>5187</v>
      </c>
      <c r="B5053" t="s">
        <v>7967</v>
      </c>
      <c r="C5053" t="s">
        <v>7967</v>
      </c>
      <c r="G5053" s="1">
        <v>-7624.190949243658</v>
      </c>
      <c r="H5053" s="1">
        <v>2.9346340063912862E-15</v>
      </c>
      <c r="K5053" s="4">
        <v>84176030.480000004</v>
      </c>
      <c r="L5053" s="5">
        <v>4375001</v>
      </c>
      <c r="M5053" s="6">
        <v>19.240231000000001</v>
      </c>
      <c r="AB5053" s="8" t="s">
        <v>5282</v>
      </c>
      <c r="AG5053">
        <v>-8.1209999999999997E-3</v>
      </c>
    </row>
    <row r="5054" spans="1:33" x14ac:dyDescent="0.25">
      <c r="A5054" t="s">
        <v>5187</v>
      </c>
      <c r="B5054" t="s">
        <v>7968</v>
      </c>
      <c r="C5054" t="s">
        <v>7968</v>
      </c>
      <c r="G5054" s="1">
        <v>-8162.4841372565816</v>
      </c>
      <c r="H5054" s="1">
        <v>1.862386890993E-4</v>
      </c>
      <c r="K5054" s="4">
        <v>84176030.480000004</v>
      </c>
      <c r="L5054" s="5">
        <v>4375001</v>
      </c>
      <c r="M5054" s="6">
        <v>19.240231000000001</v>
      </c>
      <c r="AB5054" s="8" t="s">
        <v>5282</v>
      </c>
      <c r="AG5054">
        <v>-8.1209999999999997E-3</v>
      </c>
    </row>
    <row r="5055" spans="1:33" x14ac:dyDescent="0.25">
      <c r="A5055" t="s">
        <v>5187</v>
      </c>
      <c r="B5055" t="s">
        <v>7969</v>
      </c>
      <c r="C5055" t="s">
        <v>7969</v>
      </c>
      <c r="G5055" s="1">
        <v>-8374.8603248290274</v>
      </c>
      <c r="H5055" s="1">
        <v>1.082678013557E-4</v>
      </c>
      <c r="K5055" s="4">
        <v>84176030.480000004</v>
      </c>
      <c r="L5055" s="5">
        <v>4375001</v>
      </c>
      <c r="M5055" s="6">
        <v>19.240231000000001</v>
      </c>
      <c r="AB5055" s="8" t="s">
        <v>5282</v>
      </c>
      <c r="AG5055">
        <v>-8.1209999999999997E-3</v>
      </c>
    </row>
    <row r="5056" spans="1:33" x14ac:dyDescent="0.25">
      <c r="A5056" t="s">
        <v>5187</v>
      </c>
      <c r="B5056" t="s">
        <v>7970</v>
      </c>
      <c r="C5056" t="s">
        <v>7970</v>
      </c>
      <c r="G5056" s="1">
        <v>-8530.6353307794725</v>
      </c>
      <c r="H5056" s="1">
        <v>4.8499509689550742E-5</v>
      </c>
      <c r="K5056" s="4">
        <v>84176030.480000004</v>
      </c>
      <c r="L5056" s="5">
        <v>4375001</v>
      </c>
      <c r="M5056" s="6">
        <v>19.240231000000001</v>
      </c>
      <c r="AB5056" s="8" t="s">
        <v>5282</v>
      </c>
      <c r="AG5056">
        <v>-8.1209999999999997E-3</v>
      </c>
    </row>
    <row r="5057" spans="1:33" x14ac:dyDescent="0.25">
      <c r="A5057" t="s">
        <v>5187</v>
      </c>
      <c r="B5057" t="s">
        <v>7971</v>
      </c>
      <c r="C5057" t="s">
        <v>7971</v>
      </c>
      <c r="G5057" s="1">
        <v>-7722.0641233650713</v>
      </c>
      <c r="K5057" s="4">
        <v>84176030.480000004</v>
      </c>
      <c r="L5057" s="5">
        <v>4375001</v>
      </c>
      <c r="M5057" s="6">
        <v>19.240231000000001</v>
      </c>
      <c r="AB5057" s="8" t="s">
        <v>5282</v>
      </c>
      <c r="AG5057">
        <v>-8.1209999999999997E-3</v>
      </c>
    </row>
    <row r="5058" spans="1:33" x14ac:dyDescent="0.25">
      <c r="A5058" t="s">
        <v>5187</v>
      </c>
      <c r="B5058" t="s">
        <v>7972</v>
      </c>
      <c r="C5058" t="s">
        <v>7972</v>
      </c>
      <c r="G5058" s="1">
        <v>-7828.0032810098201</v>
      </c>
      <c r="H5058" s="1">
        <v>2.649889733822E-4</v>
      </c>
      <c r="K5058" s="4">
        <v>84176030.480000004</v>
      </c>
      <c r="L5058" s="5">
        <v>4375001</v>
      </c>
      <c r="M5058" s="6">
        <v>19.240231000000001</v>
      </c>
      <c r="AB5058" s="8" t="s">
        <v>5282</v>
      </c>
      <c r="AG5058">
        <v>-8.1209999999999997E-3</v>
      </c>
    </row>
    <row r="5059" spans="1:33" x14ac:dyDescent="0.25">
      <c r="A5059" t="s">
        <v>5187</v>
      </c>
      <c r="B5059" t="s">
        <v>7973</v>
      </c>
      <c r="C5059" t="s">
        <v>7973</v>
      </c>
      <c r="G5059" s="1">
        <v>-7746.4911548856726</v>
      </c>
      <c r="H5059" s="1">
        <v>4.1264961239374281E-5</v>
      </c>
      <c r="K5059" s="4">
        <v>84176030.480000004</v>
      </c>
      <c r="L5059" s="5">
        <v>4375001</v>
      </c>
      <c r="M5059" s="6">
        <v>19.240231000000001</v>
      </c>
      <c r="AB5059" s="8" t="s">
        <v>5282</v>
      </c>
      <c r="AG5059">
        <v>-8.1209999999999997E-3</v>
      </c>
    </row>
    <row r="5060" spans="1:33" x14ac:dyDescent="0.25">
      <c r="A5060" t="s">
        <v>5187</v>
      </c>
      <c r="B5060" t="s">
        <v>7974</v>
      </c>
      <c r="C5060" t="s">
        <v>7974</v>
      </c>
      <c r="G5060" s="1">
        <v>-7769.4591059045642</v>
      </c>
      <c r="H5060" s="1">
        <v>3.148201490513E-4</v>
      </c>
      <c r="K5060" s="4">
        <v>84176030.480000004</v>
      </c>
      <c r="L5060" s="5">
        <v>4375001</v>
      </c>
      <c r="M5060" s="6">
        <v>19.240231000000001</v>
      </c>
      <c r="AB5060" s="8" t="s">
        <v>5282</v>
      </c>
      <c r="AG5060">
        <v>-8.1209999999999997E-3</v>
      </c>
    </row>
    <row r="5061" spans="1:33" x14ac:dyDescent="0.25">
      <c r="A5061" t="s">
        <v>5187</v>
      </c>
      <c r="B5061" t="s">
        <v>7975</v>
      </c>
      <c r="C5061" t="s">
        <v>7975</v>
      </c>
      <c r="G5061" s="1">
        <v>-7756.3537049620563</v>
      </c>
      <c r="H5061" s="1">
        <v>2.5722692377969691E-5</v>
      </c>
      <c r="K5061" s="4">
        <v>84176030.480000004</v>
      </c>
      <c r="L5061" s="5">
        <v>4375001</v>
      </c>
      <c r="M5061" s="6">
        <v>19.240231000000001</v>
      </c>
      <c r="AB5061" s="8" t="s">
        <v>5282</v>
      </c>
      <c r="AG5061">
        <v>-8.1209999999999997E-3</v>
      </c>
    </row>
    <row r="5062" spans="1:33" x14ac:dyDescent="0.25">
      <c r="A5062" t="s">
        <v>5187</v>
      </c>
      <c r="B5062" t="s">
        <v>7976</v>
      </c>
      <c r="C5062" t="s">
        <v>7976</v>
      </c>
      <c r="G5062" s="1">
        <v>-7822.964425968933</v>
      </c>
      <c r="H5062" s="1">
        <v>6.5428473214636348E-6</v>
      </c>
      <c r="K5062" s="4">
        <v>84176030.480000004</v>
      </c>
      <c r="L5062" s="5">
        <v>4375001</v>
      </c>
      <c r="M5062" s="6">
        <v>19.240231000000001</v>
      </c>
      <c r="AB5062" s="8" t="s">
        <v>5282</v>
      </c>
      <c r="AG5062">
        <v>-8.1209999999999997E-3</v>
      </c>
    </row>
    <row r="5063" spans="1:33" x14ac:dyDescent="0.25">
      <c r="A5063" t="s">
        <v>5187</v>
      </c>
      <c r="B5063" t="s">
        <v>7977</v>
      </c>
      <c r="C5063" t="s">
        <v>7977</v>
      </c>
      <c r="G5063" s="1">
        <v>-8591.8874298385708</v>
      </c>
      <c r="H5063" s="1">
        <v>9.8568957033335564E-5</v>
      </c>
      <c r="K5063" s="4">
        <v>84176030.480000004</v>
      </c>
      <c r="L5063" s="5">
        <v>4375001</v>
      </c>
      <c r="M5063" s="6">
        <v>19.240231000000001</v>
      </c>
      <c r="AB5063" s="8" t="s">
        <v>5282</v>
      </c>
      <c r="AG5063">
        <v>-8.1209999999999997E-3</v>
      </c>
    </row>
    <row r="5064" spans="1:33" x14ac:dyDescent="0.25">
      <c r="A5064" t="s">
        <v>5187</v>
      </c>
      <c r="B5064" t="s">
        <v>7978</v>
      </c>
      <c r="C5064" t="s">
        <v>7978</v>
      </c>
      <c r="G5064" s="1">
        <v>-8072.3468135664853</v>
      </c>
      <c r="H5064" s="1">
        <v>1.8498994683179999E-4</v>
      </c>
      <c r="K5064" s="4">
        <v>84176030.480000004</v>
      </c>
      <c r="L5064" s="5">
        <v>4375001</v>
      </c>
      <c r="M5064" s="6">
        <v>19.240231000000001</v>
      </c>
      <c r="AB5064" s="8" t="s">
        <v>5282</v>
      </c>
      <c r="AG5064">
        <v>-8.1209999999999997E-3</v>
      </c>
    </row>
    <row r="5065" spans="1:33" x14ac:dyDescent="0.25">
      <c r="A5065" t="s">
        <v>5187</v>
      </c>
      <c r="B5065" t="s">
        <v>7979</v>
      </c>
      <c r="C5065" t="s">
        <v>7979</v>
      </c>
      <c r="G5065" s="1">
        <v>-8126.8186631163353</v>
      </c>
      <c r="H5065" s="1">
        <v>7.5668726911843262E-8</v>
      </c>
      <c r="K5065" s="4">
        <v>84176030.480000004</v>
      </c>
      <c r="L5065" s="5">
        <v>4375001</v>
      </c>
      <c r="M5065" s="6">
        <v>19.240231000000001</v>
      </c>
      <c r="AB5065" s="8" t="s">
        <v>5282</v>
      </c>
      <c r="AG5065">
        <v>-8.1209999999999997E-3</v>
      </c>
    </row>
    <row r="5066" spans="1:33" x14ac:dyDescent="0.25">
      <c r="A5066" t="s">
        <v>5187</v>
      </c>
      <c r="B5066" t="s">
        <v>7980</v>
      </c>
      <c r="C5066" t="s">
        <v>7980</v>
      </c>
      <c r="G5066" s="1">
        <v>-7803.8837325581726</v>
      </c>
      <c r="H5066" s="1">
        <v>1.6153724333864711E-5</v>
      </c>
      <c r="K5066" s="4">
        <v>84176030.480000004</v>
      </c>
      <c r="L5066" s="5">
        <v>4375001</v>
      </c>
      <c r="M5066" s="6">
        <v>19.240231000000001</v>
      </c>
      <c r="AB5066" s="8" t="s">
        <v>5282</v>
      </c>
      <c r="AG5066">
        <v>-8.1209999999999997E-3</v>
      </c>
    </row>
    <row r="5067" spans="1:33" x14ac:dyDescent="0.25">
      <c r="A5067" t="s">
        <v>5187</v>
      </c>
      <c r="B5067" t="s">
        <v>7981</v>
      </c>
      <c r="C5067" t="s">
        <v>7981</v>
      </c>
      <c r="G5067" s="1">
        <v>-7825.5000530686802</v>
      </c>
      <c r="H5067" s="1">
        <v>4.0198695442340002E-4</v>
      </c>
      <c r="K5067" s="4">
        <v>84176030.480000004</v>
      </c>
      <c r="L5067" s="5">
        <v>4375001</v>
      </c>
      <c r="M5067" s="6">
        <v>19.240231000000001</v>
      </c>
      <c r="AB5067" s="8" t="s">
        <v>5282</v>
      </c>
      <c r="AG5067">
        <v>-8.1209999999999997E-3</v>
      </c>
    </row>
    <row r="5068" spans="1:33" x14ac:dyDescent="0.25">
      <c r="A5068" t="s">
        <v>5187</v>
      </c>
      <c r="B5068" t="s">
        <v>7982</v>
      </c>
      <c r="C5068" t="s">
        <v>7982</v>
      </c>
      <c r="G5068" s="1">
        <v>-8104.2551473340309</v>
      </c>
      <c r="H5068" s="1">
        <v>2.6446382157180382E-6</v>
      </c>
      <c r="K5068" s="4">
        <v>84176030.480000004</v>
      </c>
      <c r="L5068" s="5">
        <v>4375001</v>
      </c>
      <c r="M5068" s="6">
        <v>19.240231000000001</v>
      </c>
      <c r="AB5068" s="8" t="s">
        <v>5282</v>
      </c>
      <c r="AG5068">
        <v>-8.1209999999999997E-3</v>
      </c>
    </row>
    <row r="5069" spans="1:33" x14ac:dyDescent="0.25">
      <c r="A5069" t="s">
        <v>5187</v>
      </c>
      <c r="B5069" t="s">
        <v>7983</v>
      </c>
      <c r="C5069" t="s">
        <v>7983</v>
      </c>
      <c r="G5069" s="1">
        <v>-8134.7547516174081</v>
      </c>
      <c r="H5069" s="1">
        <v>2.6154872686089998E-4</v>
      </c>
      <c r="K5069" s="4">
        <v>84176030.480000004</v>
      </c>
      <c r="L5069" s="5">
        <v>4375001</v>
      </c>
      <c r="M5069" s="6">
        <v>19.240231000000001</v>
      </c>
      <c r="AB5069" s="8" t="s">
        <v>5282</v>
      </c>
      <c r="AG5069">
        <v>-8.1209999999999997E-3</v>
      </c>
    </row>
    <row r="5070" spans="1:33" x14ac:dyDescent="0.25">
      <c r="A5070" t="s">
        <v>5187</v>
      </c>
      <c r="B5070" t="s">
        <v>7984</v>
      </c>
      <c r="C5070" t="s">
        <v>7984</v>
      </c>
      <c r="G5070" s="1">
        <v>-8345.6249161281339</v>
      </c>
      <c r="H5070" s="1">
        <v>1.6706577744880001E-4</v>
      </c>
      <c r="K5070" s="4">
        <v>84176030.480000004</v>
      </c>
      <c r="L5070" s="5">
        <v>4375001</v>
      </c>
      <c r="M5070" s="6">
        <v>19.240231000000001</v>
      </c>
      <c r="AB5070" s="8" t="s">
        <v>5282</v>
      </c>
      <c r="AG5070">
        <v>-8.1209999999999997E-3</v>
      </c>
    </row>
    <row r="5071" spans="1:33" x14ac:dyDescent="0.25">
      <c r="A5071" t="s">
        <v>5187</v>
      </c>
      <c r="B5071" t="s">
        <v>7985</v>
      </c>
      <c r="C5071" t="s">
        <v>7985</v>
      </c>
      <c r="G5071" s="1">
        <v>-8133.0806753688703</v>
      </c>
      <c r="H5071" s="1">
        <v>5.5058578429240004E-4</v>
      </c>
      <c r="K5071" s="4">
        <v>84176030.480000004</v>
      </c>
      <c r="L5071" s="5">
        <v>4375001</v>
      </c>
      <c r="M5071" s="6">
        <v>19.240231000000001</v>
      </c>
      <c r="AB5071" s="8" t="s">
        <v>5282</v>
      </c>
      <c r="AG5071">
        <v>-8.1209999999999997E-3</v>
      </c>
    </row>
    <row r="5072" spans="1:33" x14ac:dyDescent="0.25">
      <c r="A5072" t="s">
        <v>5187</v>
      </c>
      <c r="B5072" t="s">
        <v>7986</v>
      </c>
      <c r="C5072" t="s">
        <v>7986</v>
      </c>
      <c r="G5072" s="1">
        <v>-8500.3211783968327</v>
      </c>
      <c r="H5072" s="1">
        <v>8.6966999583978761E-5</v>
      </c>
      <c r="K5072" s="4">
        <v>84176030.480000004</v>
      </c>
      <c r="L5072" s="5">
        <v>4375001</v>
      </c>
      <c r="M5072" s="6">
        <v>19.240231000000001</v>
      </c>
      <c r="AB5072" s="8" t="s">
        <v>5282</v>
      </c>
      <c r="AG5072">
        <v>-8.1209999999999997E-3</v>
      </c>
    </row>
    <row r="5073" spans="1:33" x14ac:dyDescent="0.25">
      <c r="A5073" t="s">
        <v>5187</v>
      </c>
      <c r="B5073" t="s">
        <v>7987</v>
      </c>
      <c r="C5073" t="s">
        <v>7987</v>
      </c>
      <c r="G5073" s="1">
        <v>-7697.0666743180627</v>
      </c>
      <c r="K5073" s="4">
        <v>84176030.480000004</v>
      </c>
      <c r="L5073" s="5">
        <v>4375001</v>
      </c>
      <c r="M5073" s="6">
        <v>19.240231000000001</v>
      </c>
      <c r="AB5073" s="8" t="s">
        <v>5282</v>
      </c>
      <c r="AG5073">
        <v>-8.1209999999999997E-3</v>
      </c>
    </row>
    <row r="5074" spans="1:33" x14ac:dyDescent="0.25">
      <c r="A5074" t="s">
        <v>5187</v>
      </c>
      <c r="B5074" t="s">
        <v>7988</v>
      </c>
      <c r="C5074" t="s">
        <v>7988</v>
      </c>
      <c r="G5074" s="1">
        <v>-7802.4582711902895</v>
      </c>
      <c r="H5074" s="1">
        <v>3.55746167193E-4</v>
      </c>
      <c r="K5074" s="4">
        <v>84176030.480000004</v>
      </c>
      <c r="L5074" s="5">
        <v>4375001</v>
      </c>
      <c r="M5074" s="6">
        <v>19.240231000000001</v>
      </c>
      <c r="AB5074" s="8" t="s">
        <v>5282</v>
      </c>
      <c r="AG5074">
        <v>-8.1209999999999997E-3</v>
      </c>
    </row>
    <row r="5075" spans="1:33" x14ac:dyDescent="0.25">
      <c r="A5075" t="s">
        <v>5187</v>
      </c>
      <c r="B5075" t="s">
        <v>7989</v>
      </c>
      <c r="C5075" t="s">
        <v>7989</v>
      </c>
      <c r="G5075" s="1">
        <v>-8111.3436497596585</v>
      </c>
      <c r="H5075" s="1">
        <v>5.4796070469900001E-4</v>
      </c>
      <c r="K5075" s="4">
        <v>84176030.480000004</v>
      </c>
      <c r="L5075" s="5">
        <v>4375001</v>
      </c>
      <c r="M5075" s="6">
        <v>19.240231000000001</v>
      </c>
      <c r="AB5075" s="8" t="s">
        <v>5282</v>
      </c>
      <c r="AG5075">
        <v>-8.1209999999999997E-3</v>
      </c>
    </row>
    <row r="5076" spans="1:33" x14ac:dyDescent="0.25">
      <c r="A5076" t="s">
        <v>5187</v>
      </c>
      <c r="B5076" t="s">
        <v>7990</v>
      </c>
      <c r="C5076" t="s">
        <v>7990</v>
      </c>
      <c r="G5076" s="1">
        <v>-7721.4223720015116</v>
      </c>
      <c r="H5076" s="1">
        <v>7.2876862440942621E-5</v>
      </c>
      <c r="K5076" s="4">
        <v>84176030.480000004</v>
      </c>
      <c r="L5076" s="5">
        <v>4375001</v>
      </c>
      <c r="M5076" s="6">
        <v>19.240231000000001</v>
      </c>
      <c r="AB5076" s="8" t="s">
        <v>5282</v>
      </c>
      <c r="AG5076">
        <v>-8.1209999999999997E-3</v>
      </c>
    </row>
    <row r="5077" spans="1:33" x14ac:dyDescent="0.25">
      <c r="A5077" t="s">
        <v>5187</v>
      </c>
      <c r="B5077" t="s">
        <v>7991</v>
      </c>
      <c r="C5077" t="s">
        <v>7991</v>
      </c>
      <c r="G5077" s="1">
        <v>-7744.3574475250734</v>
      </c>
      <c r="H5077" s="1">
        <v>4.1618807131109999E-4</v>
      </c>
      <c r="K5077" s="4">
        <v>84176030.480000004</v>
      </c>
      <c r="L5077" s="5">
        <v>4375001</v>
      </c>
      <c r="M5077" s="6">
        <v>19.240231000000001</v>
      </c>
      <c r="AB5077" s="8" t="s">
        <v>5282</v>
      </c>
      <c r="AG5077">
        <v>-8.1209999999999997E-3</v>
      </c>
    </row>
    <row r="5078" spans="1:33" x14ac:dyDescent="0.25">
      <c r="A5078" t="s">
        <v>5187</v>
      </c>
      <c r="B5078" t="s">
        <v>7992</v>
      </c>
      <c r="C5078" t="s">
        <v>7992</v>
      </c>
      <c r="G5078" s="1">
        <v>-7731.1808898552081</v>
      </c>
      <c r="H5078" s="1">
        <v>4.8364502374877361E-5</v>
      </c>
      <c r="K5078" s="4">
        <v>84176030.480000004</v>
      </c>
      <c r="L5078" s="5">
        <v>4375001</v>
      </c>
      <c r="M5078" s="6">
        <v>19.240231000000001</v>
      </c>
      <c r="AB5078" s="8" t="s">
        <v>5282</v>
      </c>
      <c r="AG5078">
        <v>-8.1209999999999997E-3</v>
      </c>
    </row>
    <row r="5079" spans="1:33" x14ac:dyDescent="0.25">
      <c r="A5079" t="s">
        <v>5187</v>
      </c>
      <c r="B5079" t="s">
        <v>7993</v>
      </c>
      <c r="C5079" t="s">
        <v>7993</v>
      </c>
      <c r="G5079" s="1">
        <v>-7797.3340172549679</v>
      </c>
      <c r="H5079" s="1">
        <v>1.490503027612582E-5</v>
      </c>
      <c r="K5079" s="4">
        <v>84176030.480000004</v>
      </c>
      <c r="L5079" s="5">
        <v>4375001</v>
      </c>
      <c r="M5079" s="6">
        <v>19.240231000000001</v>
      </c>
      <c r="AB5079" s="8" t="s">
        <v>5282</v>
      </c>
      <c r="AG5079">
        <v>-8.1209999999999997E-3</v>
      </c>
    </row>
    <row r="5080" spans="1:33" x14ac:dyDescent="0.25">
      <c r="A5080" t="s">
        <v>5187</v>
      </c>
      <c r="B5080" t="s">
        <v>7994</v>
      </c>
      <c r="C5080" t="s">
        <v>7994</v>
      </c>
      <c r="G5080" s="1">
        <v>-8045.1985958430887</v>
      </c>
      <c r="H5080" s="1">
        <v>2.6649685982470001E-4</v>
      </c>
      <c r="K5080" s="4">
        <v>84176030.480000004</v>
      </c>
      <c r="L5080" s="5">
        <v>4375001</v>
      </c>
      <c r="M5080" s="6">
        <v>19.240231000000001</v>
      </c>
      <c r="AB5080" s="8" t="s">
        <v>5282</v>
      </c>
      <c r="AG5080">
        <v>-8.1209999999999997E-3</v>
      </c>
    </row>
    <row r="5081" spans="1:33" x14ac:dyDescent="0.25">
      <c r="A5081" t="s">
        <v>5187</v>
      </c>
      <c r="B5081" t="s">
        <v>7995</v>
      </c>
      <c r="C5081" t="s">
        <v>7995</v>
      </c>
      <c r="G5081" s="1">
        <v>-7778.417715215829</v>
      </c>
      <c r="H5081" s="1">
        <v>3.2707336724292259E-5</v>
      </c>
      <c r="K5081" s="4">
        <v>84176030.480000004</v>
      </c>
      <c r="L5081" s="5">
        <v>4375001</v>
      </c>
      <c r="M5081" s="6">
        <v>19.240231000000001</v>
      </c>
      <c r="AB5081" s="8" t="s">
        <v>5282</v>
      </c>
      <c r="AG5081">
        <v>-8.1209999999999997E-3</v>
      </c>
    </row>
    <row r="5082" spans="1:33" x14ac:dyDescent="0.25">
      <c r="A5082" t="s">
        <v>5187</v>
      </c>
      <c r="B5082" t="s">
        <v>7996</v>
      </c>
      <c r="C5082" t="s">
        <v>7996</v>
      </c>
      <c r="G5082" s="1">
        <v>-8561.1630802053132</v>
      </c>
      <c r="H5082" s="1">
        <v>1.61259647718E-4</v>
      </c>
      <c r="K5082" s="4">
        <v>84176030.480000004</v>
      </c>
      <c r="L5082" s="5">
        <v>4375001</v>
      </c>
      <c r="M5082" s="6">
        <v>19.240231000000001</v>
      </c>
      <c r="AB5082" s="8" t="s">
        <v>5282</v>
      </c>
      <c r="AG5082">
        <v>-8.1209999999999997E-3</v>
      </c>
    </row>
    <row r="5083" spans="1:33" x14ac:dyDescent="0.25">
      <c r="A5083" t="s">
        <v>5187</v>
      </c>
      <c r="B5083" t="s">
        <v>7997</v>
      </c>
      <c r="C5083" t="s">
        <v>7997</v>
      </c>
      <c r="G5083" s="1">
        <v>-7800.0705512727836</v>
      </c>
      <c r="H5083" s="1">
        <v>5.25126847865E-4</v>
      </c>
      <c r="K5083" s="4">
        <v>84176030.480000004</v>
      </c>
      <c r="L5083" s="5">
        <v>4375001</v>
      </c>
      <c r="M5083" s="6">
        <v>19.240231000000001</v>
      </c>
      <c r="AB5083" s="8" t="s">
        <v>5282</v>
      </c>
      <c r="AG5083">
        <v>-8.1209999999999997E-3</v>
      </c>
    </row>
    <row r="5084" spans="1:33" x14ac:dyDescent="0.25">
      <c r="A5084" t="s">
        <v>5187</v>
      </c>
      <c r="B5084" t="s">
        <v>7998</v>
      </c>
      <c r="C5084" t="s">
        <v>7998</v>
      </c>
      <c r="G5084" s="1">
        <v>-8076.6880230704064</v>
      </c>
      <c r="H5084" s="1">
        <v>7.1786073637227697E-6</v>
      </c>
      <c r="K5084" s="4">
        <v>84176030.480000004</v>
      </c>
      <c r="L5084" s="5">
        <v>4375001</v>
      </c>
      <c r="M5084" s="6">
        <v>19.240231000000001</v>
      </c>
      <c r="AB5084" s="8" t="s">
        <v>5282</v>
      </c>
      <c r="AG5084">
        <v>-8.1209999999999997E-3</v>
      </c>
    </row>
    <row r="5085" spans="1:33" x14ac:dyDescent="0.25">
      <c r="A5085" t="s">
        <v>5187</v>
      </c>
      <c r="B5085" t="s">
        <v>7999</v>
      </c>
      <c r="C5085" t="s">
        <v>7999</v>
      </c>
      <c r="G5085" s="1">
        <v>-8107.1664286933219</v>
      </c>
      <c r="H5085" s="1">
        <v>3.6386613352129999E-4</v>
      </c>
      <c r="K5085" s="4">
        <v>84176030.480000004</v>
      </c>
      <c r="L5085" s="5">
        <v>4375001</v>
      </c>
      <c r="M5085" s="6">
        <v>19.240231000000001</v>
      </c>
      <c r="AB5085" s="8" t="s">
        <v>5282</v>
      </c>
      <c r="AG5085">
        <v>-8.1209999999999997E-3</v>
      </c>
    </row>
    <row r="5086" spans="1:33" x14ac:dyDescent="0.25">
      <c r="A5086" t="s">
        <v>5187</v>
      </c>
      <c r="B5086" t="s">
        <v>8000</v>
      </c>
      <c r="C5086" t="s">
        <v>8000</v>
      </c>
      <c r="G5086" s="1">
        <v>-8316.5423254397574</v>
      </c>
      <c r="H5086" s="1">
        <v>2.5299337375879997E-4</v>
      </c>
      <c r="K5086" s="4">
        <v>84176030.480000004</v>
      </c>
      <c r="L5086" s="5">
        <v>4375001</v>
      </c>
      <c r="M5086" s="6">
        <v>19.240231000000001</v>
      </c>
      <c r="AB5086" s="8" t="s">
        <v>5282</v>
      </c>
      <c r="AG5086">
        <v>-8.1209999999999997E-3</v>
      </c>
    </row>
    <row r="5087" spans="1:33" x14ac:dyDescent="0.25">
      <c r="A5087" t="s">
        <v>5187</v>
      </c>
      <c r="B5087" t="s">
        <v>8001</v>
      </c>
      <c r="C5087" t="s">
        <v>8001</v>
      </c>
      <c r="G5087" s="1">
        <v>-8105.6449690214749</v>
      </c>
      <c r="H5087" s="1">
        <v>7.1108532177890005E-4</v>
      </c>
      <c r="K5087" s="4">
        <v>84176030.480000004</v>
      </c>
      <c r="L5087" s="5">
        <v>4375001</v>
      </c>
      <c r="M5087" s="6">
        <v>19.240231000000001</v>
      </c>
      <c r="AB5087" s="8" t="s">
        <v>5282</v>
      </c>
      <c r="AG5087">
        <v>-8.1209999999999997E-3</v>
      </c>
    </row>
    <row r="5088" spans="1:33" x14ac:dyDescent="0.25">
      <c r="A5088" t="s">
        <v>5187</v>
      </c>
      <c r="B5088" t="s">
        <v>8002</v>
      </c>
      <c r="C5088" t="s">
        <v>8002</v>
      </c>
      <c r="G5088" s="1">
        <v>-8470.1683242677609</v>
      </c>
      <c r="H5088" s="1">
        <v>1.4998885040349999E-4</v>
      </c>
      <c r="K5088" s="4">
        <v>84176030.480000004</v>
      </c>
      <c r="L5088" s="5">
        <v>4375001</v>
      </c>
      <c r="M5088" s="6">
        <v>19.240231000000001</v>
      </c>
      <c r="AB5088" s="8" t="s">
        <v>5282</v>
      </c>
      <c r="AG5088">
        <v>-8.1209999999999997E-3</v>
      </c>
    </row>
    <row r="5089" spans="1:33" x14ac:dyDescent="0.25">
      <c r="A5089" t="s">
        <v>5187</v>
      </c>
      <c r="B5089" t="s">
        <v>8003</v>
      </c>
      <c r="C5089" t="s">
        <v>8003</v>
      </c>
      <c r="G5089" s="1">
        <v>-7777.0380986445443</v>
      </c>
      <c r="H5089" s="1">
        <v>4.744500103561E-4</v>
      </c>
      <c r="K5089" s="4">
        <v>84176030.480000004</v>
      </c>
      <c r="L5089" s="5">
        <v>4375001</v>
      </c>
      <c r="M5089" s="6">
        <v>19.240231000000001</v>
      </c>
      <c r="AB5089" s="8" t="s">
        <v>5282</v>
      </c>
      <c r="AG5089">
        <v>-8.1209999999999997E-3</v>
      </c>
    </row>
    <row r="5090" spans="1:33" x14ac:dyDescent="0.25">
      <c r="A5090" t="s">
        <v>5187</v>
      </c>
      <c r="B5090" t="s">
        <v>8004</v>
      </c>
      <c r="C5090" t="s">
        <v>8004</v>
      </c>
      <c r="G5090" s="1">
        <v>-8558.9558958567668</v>
      </c>
      <c r="H5090" s="1">
        <v>9.0174692779410005E-4</v>
      </c>
      <c r="K5090" s="4">
        <v>84176030.480000004</v>
      </c>
      <c r="L5090" s="5">
        <v>4375001</v>
      </c>
      <c r="M5090" s="6">
        <v>19.240231000000001</v>
      </c>
      <c r="AB5090" s="8" t="s">
        <v>5282</v>
      </c>
      <c r="AG5090">
        <v>-8.1209999999999997E-3</v>
      </c>
    </row>
    <row r="5091" spans="1:33" x14ac:dyDescent="0.25">
      <c r="A5091" t="s">
        <v>5187</v>
      </c>
      <c r="B5091" t="s">
        <v>8005</v>
      </c>
      <c r="C5091" t="s">
        <v>8005</v>
      </c>
      <c r="G5091" s="1">
        <v>-7696.4750819004612</v>
      </c>
      <c r="H5091" s="1">
        <v>1.2413790581450001E-4</v>
      </c>
      <c r="K5091" s="4">
        <v>84176030.480000004</v>
      </c>
      <c r="L5091" s="5">
        <v>4375001</v>
      </c>
      <c r="M5091" s="6">
        <v>19.240231000000001</v>
      </c>
      <c r="AB5091" s="8" t="s">
        <v>5282</v>
      </c>
      <c r="AG5091">
        <v>-8.1209999999999997E-3</v>
      </c>
    </row>
    <row r="5092" spans="1:33" x14ac:dyDescent="0.25">
      <c r="A5092" t="s">
        <v>5187</v>
      </c>
      <c r="B5092" t="s">
        <v>8006</v>
      </c>
      <c r="C5092" t="s">
        <v>8006</v>
      </c>
      <c r="G5092" s="1">
        <v>-7719.3772410176753</v>
      </c>
      <c r="H5092" s="1">
        <v>5.4685249859450001E-4</v>
      </c>
      <c r="K5092" s="4">
        <v>84176030.480000004</v>
      </c>
      <c r="L5092" s="5">
        <v>4375001</v>
      </c>
      <c r="M5092" s="6">
        <v>19.240231000000001</v>
      </c>
      <c r="AB5092" s="8" t="s">
        <v>5282</v>
      </c>
      <c r="AG5092">
        <v>-8.1209999999999997E-3</v>
      </c>
    </row>
    <row r="5093" spans="1:33" x14ac:dyDescent="0.25">
      <c r="A5093" t="s">
        <v>5187</v>
      </c>
      <c r="B5093" t="s">
        <v>8007</v>
      </c>
      <c r="C5093" t="s">
        <v>8007</v>
      </c>
      <c r="G5093" s="1">
        <v>-7706.1304216462586</v>
      </c>
      <c r="H5093" s="1">
        <v>8.7236745003476502E-5</v>
      </c>
      <c r="K5093" s="4">
        <v>84176030.480000004</v>
      </c>
      <c r="L5093" s="5">
        <v>4375001</v>
      </c>
      <c r="M5093" s="6">
        <v>19.240231000000001</v>
      </c>
      <c r="AB5093" s="8" t="s">
        <v>5282</v>
      </c>
      <c r="AG5093">
        <v>-8.1209999999999997E-3</v>
      </c>
    </row>
    <row r="5094" spans="1:33" x14ac:dyDescent="0.25">
      <c r="A5094" t="s">
        <v>5187</v>
      </c>
      <c r="B5094" t="s">
        <v>8008</v>
      </c>
      <c r="C5094" t="s">
        <v>8008</v>
      </c>
      <c r="G5094" s="1">
        <v>-8083.9756544184856</v>
      </c>
      <c r="H5094" s="1">
        <v>7.1294572263479997E-4</v>
      </c>
      <c r="K5094" s="4">
        <v>84176030.480000004</v>
      </c>
      <c r="L5094" s="5">
        <v>4375001</v>
      </c>
      <c r="M5094" s="6">
        <v>19.240231000000001</v>
      </c>
      <c r="AB5094" s="8" t="s">
        <v>5282</v>
      </c>
      <c r="AG5094">
        <v>-8.1209999999999997E-3</v>
      </c>
    </row>
    <row r="5095" spans="1:33" x14ac:dyDescent="0.25">
      <c r="A5095" t="s">
        <v>5187</v>
      </c>
      <c r="B5095" t="s">
        <v>8009</v>
      </c>
      <c r="C5095" t="s">
        <v>8009</v>
      </c>
      <c r="G5095" s="1">
        <v>-8339.9698879058033</v>
      </c>
      <c r="H5095" s="1">
        <v>1.0334723959848E-3</v>
      </c>
      <c r="K5095" s="4">
        <v>84176030.480000004</v>
      </c>
      <c r="L5095" s="5">
        <v>4375001</v>
      </c>
      <c r="M5095" s="6">
        <v>19.240231000000001</v>
      </c>
      <c r="AB5095" s="8" t="s">
        <v>5282</v>
      </c>
      <c r="AG5095">
        <v>-8.1209999999999997E-3</v>
      </c>
    </row>
    <row r="5096" spans="1:33" x14ac:dyDescent="0.25">
      <c r="A5096" t="s">
        <v>5187</v>
      </c>
      <c r="B5096" t="s">
        <v>8010</v>
      </c>
      <c r="C5096" t="s">
        <v>8010</v>
      </c>
      <c r="G5096" s="1">
        <v>-7771.8293620209542</v>
      </c>
      <c r="H5096" s="1">
        <v>3.18832659135742E-5</v>
      </c>
      <c r="K5096" s="4">
        <v>84176030.480000004</v>
      </c>
      <c r="L5096" s="5">
        <v>4375001</v>
      </c>
      <c r="M5096" s="6">
        <v>19.240231000000001</v>
      </c>
      <c r="AB5096" s="8" t="s">
        <v>5282</v>
      </c>
      <c r="AG5096">
        <v>-8.1209999999999997E-3</v>
      </c>
    </row>
    <row r="5097" spans="1:33" x14ac:dyDescent="0.25">
      <c r="A5097" t="s">
        <v>5187</v>
      </c>
      <c r="B5097" t="s">
        <v>8011</v>
      </c>
      <c r="C5097" t="s">
        <v>8011</v>
      </c>
      <c r="G5097" s="1">
        <v>-8018.1871019807386</v>
      </c>
      <c r="H5097" s="1">
        <v>3.7816853381610001E-4</v>
      </c>
      <c r="K5097" s="4">
        <v>84176030.480000004</v>
      </c>
      <c r="L5097" s="5">
        <v>4375001</v>
      </c>
      <c r="M5097" s="6">
        <v>19.240231000000001</v>
      </c>
      <c r="AB5097" s="8" t="s">
        <v>5282</v>
      </c>
      <c r="AG5097">
        <v>-8.1209999999999997E-3</v>
      </c>
    </row>
    <row r="5098" spans="1:33" x14ac:dyDescent="0.25">
      <c r="A5098" t="s">
        <v>5187</v>
      </c>
      <c r="B5098" t="s">
        <v>8012</v>
      </c>
      <c r="C5098" t="s">
        <v>8012</v>
      </c>
      <c r="G5098" s="1">
        <v>-7774.7648007587804</v>
      </c>
      <c r="H5098" s="1">
        <v>6.8319732664580001E-4</v>
      </c>
      <c r="K5098" s="4">
        <v>84176030.480000004</v>
      </c>
      <c r="L5098" s="5">
        <v>4375001</v>
      </c>
      <c r="M5098" s="6">
        <v>19.240231000000001</v>
      </c>
      <c r="AB5098" s="8" t="s">
        <v>5282</v>
      </c>
      <c r="AG5098">
        <v>-8.1209999999999997E-3</v>
      </c>
    </row>
    <row r="5099" spans="1:33" x14ac:dyDescent="0.25">
      <c r="A5099" t="s">
        <v>5187</v>
      </c>
      <c r="B5099" t="s">
        <v>8013</v>
      </c>
      <c r="C5099" t="s">
        <v>8013</v>
      </c>
      <c r="G5099" s="1">
        <v>-8530.6032405119004</v>
      </c>
      <c r="H5099" s="1">
        <v>2.5268192376620002E-4</v>
      </c>
      <c r="K5099" s="4">
        <v>84176030.480000004</v>
      </c>
      <c r="L5099" s="5">
        <v>4375001</v>
      </c>
      <c r="M5099" s="6">
        <v>19.240231000000001</v>
      </c>
      <c r="AB5099" s="8" t="s">
        <v>5282</v>
      </c>
      <c r="AG5099">
        <v>-8.1209999999999997E-3</v>
      </c>
    </row>
    <row r="5100" spans="1:33" x14ac:dyDescent="0.25">
      <c r="A5100" t="s">
        <v>5187</v>
      </c>
      <c r="B5100" t="s">
        <v>8014</v>
      </c>
      <c r="C5100" t="s">
        <v>8014</v>
      </c>
      <c r="G5100" s="1">
        <v>-8079.7182133003107</v>
      </c>
      <c r="H5100" s="1">
        <v>5.0111453054120004E-4</v>
      </c>
      <c r="K5100" s="4">
        <v>84176030.480000004</v>
      </c>
      <c r="L5100" s="5">
        <v>4375001</v>
      </c>
      <c r="M5100" s="6">
        <v>19.240231000000001</v>
      </c>
      <c r="AB5100" s="8" t="s">
        <v>5282</v>
      </c>
      <c r="AG5100">
        <v>-8.1209999999999997E-3</v>
      </c>
    </row>
    <row r="5101" spans="1:33" x14ac:dyDescent="0.25">
      <c r="A5101" t="s">
        <v>5187</v>
      </c>
      <c r="B5101" t="s">
        <v>8015</v>
      </c>
      <c r="C5101" t="s">
        <v>8015</v>
      </c>
      <c r="G5101" s="1">
        <v>-8287.611489545463</v>
      </c>
      <c r="H5101" s="1">
        <v>3.6891017313949999E-4</v>
      </c>
      <c r="K5101" s="4">
        <v>84176030.480000004</v>
      </c>
      <c r="L5101" s="5">
        <v>4375001</v>
      </c>
      <c r="M5101" s="6">
        <v>19.240231000000001</v>
      </c>
      <c r="AB5101" s="8" t="s">
        <v>5282</v>
      </c>
      <c r="AG5101">
        <v>-8.1209999999999997E-3</v>
      </c>
    </row>
    <row r="5102" spans="1:33" x14ac:dyDescent="0.25">
      <c r="A5102" t="s">
        <v>5187</v>
      </c>
      <c r="B5102" t="s">
        <v>8016</v>
      </c>
      <c r="C5102" t="s">
        <v>8016</v>
      </c>
      <c r="G5102" s="1">
        <v>-8078.3478541346976</v>
      </c>
      <c r="H5102" s="1">
        <v>9.1585857871789996E-4</v>
      </c>
      <c r="K5102" s="4">
        <v>84176030.480000004</v>
      </c>
      <c r="L5102" s="5">
        <v>4375001</v>
      </c>
      <c r="M5102" s="6">
        <v>19.240231000000001</v>
      </c>
      <c r="AB5102" s="8" t="s">
        <v>5282</v>
      </c>
      <c r="AG5102">
        <v>-8.1209999999999997E-3</v>
      </c>
    </row>
    <row r="5103" spans="1:33" x14ac:dyDescent="0.25">
      <c r="A5103" t="s">
        <v>5187</v>
      </c>
      <c r="B5103" t="s">
        <v>8017</v>
      </c>
      <c r="C5103" t="s">
        <v>8017</v>
      </c>
      <c r="G5103" s="1">
        <v>-8440.1756260850361</v>
      </c>
      <c r="H5103" s="1">
        <v>2.3481923923940001E-4</v>
      </c>
      <c r="K5103" s="4">
        <v>84176030.480000004</v>
      </c>
      <c r="L5103" s="5">
        <v>4375001</v>
      </c>
      <c r="M5103" s="6">
        <v>19.240231000000001</v>
      </c>
      <c r="AB5103" s="8" t="s">
        <v>5282</v>
      </c>
      <c r="AG5103">
        <v>-8.1209999999999997E-3</v>
      </c>
    </row>
    <row r="5104" spans="1:33" x14ac:dyDescent="0.25">
      <c r="A5104" t="s">
        <v>5187</v>
      </c>
      <c r="B5104" t="s">
        <v>8018</v>
      </c>
      <c r="C5104" t="s">
        <v>8018</v>
      </c>
      <c r="G5104" s="1">
        <v>-7751.7419512637671</v>
      </c>
      <c r="H5104" s="1">
        <v>6.3311650524730003E-4</v>
      </c>
      <c r="K5104" s="4">
        <v>84176030.480000004</v>
      </c>
      <c r="L5104" s="5">
        <v>4375001</v>
      </c>
      <c r="M5104" s="6">
        <v>19.240231000000001</v>
      </c>
      <c r="AB5104" s="8" t="s">
        <v>5282</v>
      </c>
      <c r="AG5104">
        <v>-8.1209999999999997E-3</v>
      </c>
    </row>
    <row r="5105" spans="1:33" x14ac:dyDescent="0.25">
      <c r="A5105" t="s">
        <v>5187</v>
      </c>
      <c r="B5105" t="s">
        <v>8019</v>
      </c>
      <c r="C5105" t="s">
        <v>8019</v>
      </c>
      <c r="G5105" s="1">
        <v>-7671.6485007823994</v>
      </c>
      <c r="H5105" s="1">
        <v>1.9123521134670001E-4</v>
      </c>
      <c r="K5105" s="4">
        <v>84176030.480000004</v>
      </c>
      <c r="L5105" s="5">
        <v>4375001</v>
      </c>
      <c r="M5105" s="6">
        <v>19.240231000000001</v>
      </c>
      <c r="AB5105" s="8" t="s">
        <v>5282</v>
      </c>
      <c r="AG5105">
        <v>-8.1209999999999997E-3</v>
      </c>
    </row>
    <row r="5106" spans="1:33" x14ac:dyDescent="0.25">
      <c r="A5106" t="s">
        <v>5187</v>
      </c>
      <c r="B5106" t="s">
        <v>8020</v>
      </c>
      <c r="C5106" t="s">
        <v>8020</v>
      </c>
      <c r="G5106" s="1">
        <v>-7694.517704133782</v>
      </c>
      <c r="H5106" s="1">
        <v>7.1857868390919999E-4</v>
      </c>
      <c r="K5106" s="4">
        <v>84176030.480000004</v>
      </c>
      <c r="L5106" s="5">
        <v>4375001</v>
      </c>
      <c r="M5106" s="6">
        <v>19.240231000000001</v>
      </c>
      <c r="AB5106" s="8" t="s">
        <v>5282</v>
      </c>
      <c r="AG5106">
        <v>-8.1209999999999997E-3</v>
      </c>
    </row>
    <row r="5107" spans="1:33" x14ac:dyDescent="0.25">
      <c r="A5107" t="s">
        <v>5187</v>
      </c>
      <c r="B5107" t="s">
        <v>8021</v>
      </c>
      <c r="C5107" t="s">
        <v>8021</v>
      </c>
      <c r="G5107" s="1">
        <v>-8528.4834402069009</v>
      </c>
      <c r="H5107" s="1">
        <v>1.1559252472658E-3</v>
      </c>
      <c r="K5107" s="4">
        <v>84176030.480000004</v>
      </c>
      <c r="L5107" s="5">
        <v>4375001</v>
      </c>
      <c r="M5107" s="6">
        <v>19.240231000000001</v>
      </c>
      <c r="AB5107" s="8" t="s">
        <v>5282</v>
      </c>
      <c r="AG5107">
        <v>-8.1209999999999997E-3</v>
      </c>
    </row>
    <row r="5108" spans="1:33" x14ac:dyDescent="0.25">
      <c r="A5108" t="s">
        <v>5187</v>
      </c>
      <c r="B5108" t="s">
        <v>8022</v>
      </c>
      <c r="C5108" t="s">
        <v>8022</v>
      </c>
      <c r="G5108" s="1">
        <v>-8056.7459368206746</v>
      </c>
      <c r="H5108" s="1">
        <v>9.2558761417629995E-4</v>
      </c>
      <c r="K5108" s="4">
        <v>84176030.480000004</v>
      </c>
      <c r="L5108" s="5">
        <v>4375001</v>
      </c>
      <c r="M5108" s="6">
        <v>19.240231000000001</v>
      </c>
      <c r="AB5108" s="8" t="s">
        <v>5282</v>
      </c>
      <c r="AG5108">
        <v>-8.1209999999999997E-3</v>
      </c>
    </row>
    <row r="5109" spans="1:33" x14ac:dyDescent="0.25">
      <c r="A5109" t="s">
        <v>5187</v>
      </c>
      <c r="B5109" t="s">
        <v>8023</v>
      </c>
      <c r="C5109" t="s">
        <v>8023</v>
      </c>
      <c r="G5109" s="1">
        <v>-8311.0945168531798</v>
      </c>
      <c r="H5109" s="1">
        <v>1.3032781699814E-3</v>
      </c>
      <c r="K5109" s="4">
        <v>84176030.480000004</v>
      </c>
      <c r="L5109" s="5">
        <v>4375001</v>
      </c>
      <c r="M5109" s="6">
        <v>19.240231000000001</v>
      </c>
      <c r="AB5109" s="8" t="s">
        <v>5282</v>
      </c>
      <c r="AG5109">
        <v>-8.1209999999999997E-3</v>
      </c>
    </row>
    <row r="5110" spans="1:33" x14ac:dyDescent="0.25">
      <c r="A5110" t="s">
        <v>5187</v>
      </c>
      <c r="B5110" t="s">
        <v>8024</v>
      </c>
      <c r="C5110" t="s">
        <v>8024</v>
      </c>
      <c r="G5110" s="1">
        <v>-7991.3114154266523</v>
      </c>
      <c r="H5110" s="1">
        <v>5.2408600745319995E-4</v>
      </c>
      <c r="K5110" s="4">
        <v>84176030.480000004</v>
      </c>
      <c r="L5110" s="5">
        <v>4375001</v>
      </c>
      <c r="M5110" s="6">
        <v>19.240231000000001</v>
      </c>
      <c r="AB5110" s="8" t="s">
        <v>5282</v>
      </c>
      <c r="AG5110">
        <v>-8.1209999999999997E-3</v>
      </c>
    </row>
    <row r="5111" spans="1:33" x14ac:dyDescent="0.25">
      <c r="A5111" t="s">
        <v>5187</v>
      </c>
      <c r="B5111" t="s">
        <v>8025</v>
      </c>
      <c r="C5111" t="s">
        <v>8025</v>
      </c>
      <c r="G5111" s="1">
        <v>-7749.5819998554534</v>
      </c>
      <c r="H5111" s="1">
        <v>8.8589150249659997E-4</v>
      </c>
      <c r="K5111" s="4">
        <v>84176030.480000004</v>
      </c>
      <c r="L5111" s="5">
        <v>4375001</v>
      </c>
      <c r="M5111" s="6">
        <v>19.240231000000001</v>
      </c>
      <c r="AB5111" s="8" t="s">
        <v>5282</v>
      </c>
      <c r="AG5111">
        <v>-8.1209999999999997E-3</v>
      </c>
    </row>
    <row r="5112" spans="1:33" x14ac:dyDescent="0.25">
      <c r="A5112" t="s">
        <v>5187</v>
      </c>
      <c r="B5112" t="s">
        <v>8026</v>
      </c>
      <c r="C5112" t="s">
        <v>8026</v>
      </c>
      <c r="G5112" s="1">
        <v>-8500.2067383854155</v>
      </c>
      <c r="H5112" s="1">
        <v>3.7325796641309998E-4</v>
      </c>
      <c r="K5112" s="4">
        <v>84176030.480000004</v>
      </c>
      <c r="L5112" s="5">
        <v>4375001</v>
      </c>
      <c r="M5112" s="6">
        <v>19.240231000000001</v>
      </c>
      <c r="AB5112" s="8" t="s">
        <v>5282</v>
      </c>
      <c r="AG5112">
        <v>-8.1209999999999997E-3</v>
      </c>
    </row>
    <row r="5113" spans="1:33" x14ac:dyDescent="0.25">
      <c r="A5113" t="s">
        <v>5187</v>
      </c>
      <c r="B5113" t="s">
        <v>8027</v>
      </c>
      <c r="C5113" t="s">
        <v>8027</v>
      </c>
      <c r="G5113" s="1">
        <v>-8052.4091583255286</v>
      </c>
      <c r="H5113" s="1">
        <v>6.8229580207980001E-4</v>
      </c>
      <c r="K5113" s="4">
        <v>84176030.480000004</v>
      </c>
      <c r="L5113" s="5">
        <v>4375001</v>
      </c>
      <c r="M5113" s="6">
        <v>19.240231000000001</v>
      </c>
      <c r="AB5113" s="8" t="s">
        <v>5282</v>
      </c>
      <c r="AG5113">
        <v>-8.1209999999999997E-3</v>
      </c>
    </row>
    <row r="5114" spans="1:33" x14ac:dyDescent="0.25">
      <c r="A5114" t="s">
        <v>5187</v>
      </c>
      <c r="B5114" t="s">
        <v>8028</v>
      </c>
      <c r="C5114" t="s">
        <v>8028</v>
      </c>
      <c r="G5114" s="1">
        <v>-8051.1883988182763</v>
      </c>
      <c r="H5114" s="1">
        <v>1.1731449475494999E-3</v>
      </c>
      <c r="K5114" s="4">
        <v>84176030.480000004</v>
      </c>
      <c r="L5114" s="5">
        <v>4375001</v>
      </c>
      <c r="M5114" s="6">
        <v>19.240231000000001</v>
      </c>
      <c r="AB5114" s="8" t="s">
        <v>5282</v>
      </c>
      <c r="AG5114">
        <v>-8.1209999999999997E-3</v>
      </c>
    </row>
    <row r="5115" spans="1:33" x14ac:dyDescent="0.25">
      <c r="A5115" t="s">
        <v>5187</v>
      </c>
      <c r="B5115" t="s">
        <v>8029</v>
      </c>
      <c r="C5115" t="s">
        <v>8029</v>
      </c>
      <c r="G5115" s="1">
        <v>-8258.8313544573102</v>
      </c>
      <c r="H5115" s="1">
        <v>5.245708049029E-4</v>
      </c>
      <c r="K5115" s="4">
        <v>84176030.480000004</v>
      </c>
      <c r="L5115" s="5">
        <v>4375001</v>
      </c>
      <c r="M5115" s="6">
        <v>19.240231000000001</v>
      </c>
      <c r="AB5115" s="8" t="s">
        <v>5282</v>
      </c>
      <c r="AG5115">
        <v>-8.1209999999999997E-3</v>
      </c>
    </row>
    <row r="5116" spans="1:33" x14ac:dyDescent="0.25">
      <c r="A5116" t="s">
        <v>5187</v>
      </c>
      <c r="B5116" t="s">
        <v>8030</v>
      </c>
      <c r="C5116" t="s">
        <v>8030</v>
      </c>
      <c r="G5116" s="1">
        <v>-7726.5690235321999</v>
      </c>
      <c r="H5116" s="1">
        <v>8.3720961878459995E-4</v>
      </c>
      <c r="K5116" s="4">
        <v>84176030.480000004</v>
      </c>
      <c r="L5116" s="5">
        <v>4375001</v>
      </c>
      <c r="M5116" s="6">
        <v>19.240231000000001</v>
      </c>
      <c r="AB5116" s="8" t="s">
        <v>5282</v>
      </c>
      <c r="AG5116">
        <v>-8.1209999999999997E-3</v>
      </c>
    </row>
    <row r="5117" spans="1:33" x14ac:dyDescent="0.25">
      <c r="A5117" t="s">
        <v>5187</v>
      </c>
      <c r="B5117" t="s">
        <v>8031</v>
      </c>
      <c r="C5117" t="s">
        <v>8031</v>
      </c>
      <c r="G5117" s="1">
        <v>-8410.3419516357371</v>
      </c>
      <c r="H5117" s="1">
        <v>3.5325900616440002E-4</v>
      </c>
      <c r="K5117" s="4">
        <v>84176030.480000004</v>
      </c>
      <c r="L5117" s="5">
        <v>4375001</v>
      </c>
      <c r="M5117" s="6">
        <v>19.240231000000001</v>
      </c>
      <c r="AB5117" s="8" t="s">
        <v>5282</v>
      </c>
      <c r="AG5117">
        <v>-8.1209999999999997E-3</v>
      </c>
    </row>
    <row r="5118" spans="1:33" x14ac:dyDescent="0.25">
      <c r="A5118" t="s">
        <v>5187</v>
      </c>
      <c r="B5118" t="s">
        <v>8032</v>
      </c>
      <c r="C5118" t="s">
        <v>8032</v>
      </c>
      <c r="G5118" s="1">
        <v>-7646.9418511577733</v>
      </c>
      <c r="H5118" s="1">
        <v>2.8865506891039998E-4</v>
      </c>
      <c r="K5118" s="4">
        <v>84176030.480000004</v>
      </c>
      <c r="L5118" s="5">
        <v>4375001</v>
      </c>
      <c r="M5118" s="6">
        <v>19.240231000000001</v>
      </c>
      <c r="AB5118" s="8" t="s">
        <v>5282</v>
      </c>
      <c r="AG5118">
        <v>-8.1209999999999997E-3</v>
      </c>
    </row>
    <row r="5119" spans="1:33" x14ac:dyDescent="0.25">
      <c r="A5119" t="s">
        <v>5187</v>
      </c>
      <c r="B5119" t="s">
        <v>8033</v>
      </c>
      <c r="C5119" t="s">
        <v>8033</v>
      </c>
      <c r="G5119" s="1">
        <v>-7669.778060912563</v>
      </c>
      <c r="H5119" s="1">
        <v>9.3638933848560005E-4</v>
      </c>
      <c r="K5119" s="4">
        <v>84176030.480000004</v>
      </c>
      <c r="L5119" s="5">
        <v>4375001</v>
      </c>
      <c r="M5119" s="6">
        <v>19.240231000000001</v>
      </c>
      <c r="AB5119" s="8" t="s">
        <v>5282</v>
      </c>
      <c r="AG5119">
        <v>-8.1209999999999997E-3</v>
      </c>
    </row>
    <row r="5120" spans="1:33" x14ac:dyDescent="0.25">
      <c r="A5120" t="s">
        <v>5187</v>
      </c>
      <c r="B5120" t="s">
        <v>8034</v>
      </c>
      <c r="C5120" t="s">
        <v>8034</v>
      </c>
      <c r="G5120" s="1">
        <v>-8029.6535669952609</v>
      </c>
      <c r="H5120" s="1">
        <v>1.1933807525173E-3</v>
      </c>
      <c r="K5120" s="4">
        <v>84176030.480000004</v>
      </c>
      <c r="L5120" s="5">
        <v>4375001</v>
      </c>
      <c r="M5120" s="6">
        <v>19.240231000000001</v>
      </c>
      <c r="AB5120" s="8" t="s">
        <v>5282</v>
      </c>
      <c r="AG5120">
        <v>-8.1209999999999997E-3</v>
      </c>
    </row>
    <row r="5121" spans="1:33" x14ac:dyDescent="0.25">
      <c r="A5121" t="s">
        <v>5187</v>
      </c>
      <c r="B5121" t="s">
        <v>8035</v>
      </c>
      <c r="C5121" t="s">
        <v>8035</v>
      </c>
      <c r="G5121" s="1">
        <v>-8498.1734319857151</v>
      </c>
      <c r="H5121" s="1">
        <v>1.4746218293638E-3</v>
      </c>
      <c r="K5121" s="4">
        <v>84176030.480000004</v>
      </c>
      <c r="L5121" s="5">
        <v>4375001</v>
      </c>
      <c r="M5121" s="6">
        <v>19.240231000000001</v>
      </c>
      <c r="AB5121" s="8" t="s">
        <v>5282</v>
      </c>
      <c r="AG5121">
        <v>-8.1209999999999997E-3</v>
      </c>
    </row>
    <row r="5122" spans="1:33" x14ac:dyDescent="0.25">
      <c r="A5122" t="s">
        <v>5187</v>
      </c>
      <c r="B5122" t="s">
        <v>8036</v>
      </c>
      <c r="C5122" t="s">
        <v>8036</v>
      </c>
      <c r="G5122" s="1">
        <v>-8282.3688488474745</v>
      </c>
      <c r="H5122" s="1">
        <v>1.637894726489E-3</v>
      </c>
      <c r="K5122" s="4">
        <v>84176030.480000004</v>
      </c>
      <c r="L5122" s="5">
        <v>4375001</v>
      </c>
      <c r="M5122" s="6">
        <v>19.240231000000001</v>
      </c>
      <c r="AB5122" s="8" t="s">
        <v>5282</v>
      </c>
      <c r="AG5122">
        <v>-8.1209999999999997E-3</v>
      </c>
    </row>
    <row r="5123" spans="1:33" x14ac:dyDescent="0.25">
      <c r="A5123" t="s">
        <v>5187</v>
      </c>
      <c r="B5123" t="s">
        <v>8037</v>
      </c>
      <c r="C5123" t="s">
        <v>8037</v>
      </c>
      <c r="G5123" s="1">
        <v>-7724.5213533727201</v>
      </c>
      <c r="H5123" s="1">
        <v>1.1403758569791E-3</v>
      </c>
      <c r="K5123" s="4">
        <v>84176030.480000004</v>
      </c>
      <c r="L5123" s="5">
        <v>4375001</v>
      </c>
      <c r="M5123" s="6">
        <v>19.240231000000001</v>
      </c>
      <c r="AB5123" s="8" t="s">
        <v>5282</v>
      </c>
      <c r="AG5123">
        <v>-8.1209999999999997E-3</v>
      </c>
    </row>
    <row r="5124" spans="1:33" x14ac:dyDescent="0.25">
      <c r="A5124" t="s">
        <v>5187</v>
      </c>
      <c r="B5124" t="s">
        <v>8038</v>
      </c>
      <c r="C5124" t="s">
        <v>8038</v>
      </c>
      <c r="G5124" s="1">
        <v>-7964.5706272955167</v>
      </c>
      <c r="H5124" s="1">
        <v>7.1803157666469998E-4</v>
      </c>
      <c r="K5124" s="4">
        <v>84176030.480000004</v>
      </c>
      <c r="L5124" s="5">
        <v>4375001</v>
      </c>
      <c r="M5124" s="6">
        <v>19.240231000000001</v>
      </c>
      <c r="AB5124" s="8" t="s">
        <v>5282</v>
      </c>
      <c r="AG5124">
        <v>-8.1209999999999997E-3</v>
      </c>
    </row>
    <row r="5125" spans="1:33" x14ac:dyDescent="0.25">
      <c r="A5125" t="s">
        <v>5187</v>
      </c>
      <c r="B5125" t="s">
        <v>8039</v>
      </c>
      <c r="C5125" t="s">
        <v>8039</v>
      </c>
      <c r="G5125" s="1">
        <v>-8469.9724118779668</v>
      </c>
      <c r="H5125" s="1">
        <v>5.4484158894619998E-4</v>
      </c>
      <c r="K5125" s="4">
        <v>84176030.480000004</v>
      </c>
      <c r="L5125" s="5">
        <v>4375001</v>
      </c>
      <c r="M5125" s="6">
        <v>19.240231000000001</v>
      </c>
      <c r="AB5125" s="8" t="s">
        <v>5282</v>
      </c>
      <c r="AG5125">
        <v>-8.1209999999999997E-3</v>
      </c>
    </row>
    <row r="5126" spans="1:33" x14ac:dyDescent="0.25">
      <c r="A5126" t="s">
        <v>5187</v>
      </c>
      <c r="B5126" t="s">
        <v>8040</v>
      </c>
      <c r="C5126" t="s">
        <v>8040</v>
      </c>
      <c r="G5126" s="1">
        <v>-8024.1656790013831</v>
      </c>
      <c r="H5126" s="1">
        <v>1.4923619015915E-3</v>
      </c>
      <c r="K5126" s="4">
        <v>84176030.480000004</v>
      </c>
      <c r="L5126" s="5">
        <v>4375001</v>
      </c>
      <c r="M5126" s="6">
        <v>19.240231000000001</v>
      </c>
      <c r="AB5126" s="8" t="s">
        <v>5282</v>
      </c>
      <c r="AG5126">
        <v>-8.1209999999999997E-3</v>
      </c>
    </row>
    <row r="5127" spans="1:33" x14ac:dyDescent="0.25">
      <c r="A5127" t="s">
        <v>5187</v>
      </c>
      <c r="B5127" t="s">
        <v>8041</v>
      </c>
      <c r="C5127" t="s">
        <v>8041</v>
      </c>
      <c r="G5127" s="1">
        <v>-8230.2008753218706</v>
      </c>
      <c r="H5127" s="1">
        <v>7.3746269780680001E-4</v>
      </c>
      <c r="K5127" s="4">
        <v>84176030.480000004</v>
      </c>
      <c r="L5127" s="5">
        <v>4375001</v>
      </c>
      <c r="M5127" s="6">
        <v>19.240231000000001</v>
      </c>
      <c r="AB5127" s="8" t="s">
        <v>5282</v>
      </c>
      <c r="AG5127">
        <v>-8.1209999999999997E-3</v>
      </c>
    </row>
    <row r="5128" spans="1:33" x14ac:dyDescent="0.25">
      <c r="A5128" t="s">
        <v>5187</v>
      </c>
      <c r="B5128" t="s">
        <v>8042</v>
      </c>
      <c r="C5128" t="s">
        <v>8042</v>
      </c>
      <c r="G5128" s="1">
        <v>-7701.5185164630329</v>
      </c>
      <c r="H5128" s="1">
        <v>1.0951418347198E-3</v>
      </c>
      <c r="K5128" s="4">
        <v>84176030.480000004</v>
      </c>
      <c r="L5128" s="5">
        <v>4375001</v>
      </c>
      <c r="M5128" s="6">
        <v>19.240231000000001</v>
      </c>
      <c r="AB5128" s="8" t="s">
        <v>5282</v>
      </c>
      <c r="AG5128">
        <v>-8.1209999999999997E-3</v>
      </c>
    </row>
    <row r="5129" spans="1:33" x14ac:dyDescent="0.25">
      <c r="A5129" t="s">
        <v>5187</v>
      </c>
      <c r="B5129" t="s">
        <v>8043</v>
      </c>
      <c r="C5129" t="s">
        <v>8043</v>
      </c>
      <c r="G5129" s="1">
        <v>-7645.1575416204114</v>
      </c>
      <c r="H5129" s="1">
        <v>1.2087561500485999E-3</v>
      </c>
      <c r="K5129" s="4">
        <v>84176030.480000004</v>
      </c>
      <c r="L5129" s="5">
        <v>4375001</v>
      </c>
      <c r="M5129" s="6">
        <v>19.240231000000001</v>
      </c>
      <c r="AB5129" s="8" t="s">
        <v>5282</v>
      </c>
      <c r="AG5129">
        <v>-8.1209999999999997E-3</v>
      </c>
    </row>
    <row r="5130" spans="1:33" x14ac:dyDescent="0.25">
      <c r="A5130" t="s">
        <v>5187</v>
      </c>
      <c r="B5130" t="s">
        <v>8044</v>
      </c>
      <c r="C5130" t="s">
        <v>8044</v>
      </c>
      <c r="G5130" s="1">
        <v>-8380.6661786944642</v>
      </c>
      <c r="H5130" s="1">
        <v>5.2700751977960002E-4</v>
      </c>
      <c r="K5130" s="4">
        <v>84176030.480000004</v>
      </c>
      <c r="L5130" s="5">
        <v>4375001</v>
      </c>
      <c r="M5130" s="6">
        <v>19.240231000000001</v>
      </c>
      <c r="AB5130" s="8" t="s">
        <v>5282</v>
      </c>
      <c r="AG5130">
        <v>-8.1209999999999997E-3</v>
      </c>
    </row>
    <row r="5131" spans="1:33" x14ac:dyDescent="0.25">
      <c r="A5131" t="s">
        <v>5187</v>
      </c>
      <c r="B5131" t="s">
        <v>8045</v>
      </c>
      <c r="C5131" t="s">
        <v>8045</v>
      </c>
      <c r="G5131" s="1">
        <v>-8002.6976227761288</v>
      </c>
      <c r="H5131" s="1">
        <v>1.5261812585083E-3</v>
      </c>
      <c r="K5131" s="4">
        <v>84176030.480000004</v>
      </c>
      <c r="L5131" s="5">
        <v>4375001</v>
      </c>
      <c r="M5131" s="6">
        <v>19.240231000000001</v>
      </c>
      <c r="AB5131" s="8" t="s">
        <v>5282</v>
      </c>
      <c r="AG5131">
        <v>-8.1209999999999997E-3</v>
      </c>
    </row>
    <row r="5132" spans="1:33" x14ac:dyDescent="0.25">
      <c r="A5132" t="s">
        <v>5187</v>
      </c>
      <c r="B5132" t="s">
        <v>8046</v>
      </c>
      <c r="C5132" t="s">
        <v>8046</v>
      </c>
      <c r="G5132" s="1">
        <v>-8468.0247185741355</v>
      </c>
      <c r="H5132" s="1">
        <v>1.8680037412795E-3</v>
      </c>
      <c r="K5132" s="4">
        <v>84176030.480000004</v>
      </c>
      <c r="L5132" s="5">
        <v>4375001</v>
      </c>
      <c r="M5132" s="6">
        <v>19.240231000000001</v>
      </c>
      <c r="AB5132" s="8" t="s">
        <v>5282</v>
      </c>
      <c r="AG5132">
        <v>-8.1209999999999997E-3</v>
      </c>
    </row>
    <row r="5133" spans="1:33" x14ac:dyDescent="0.25">
      <c r="A5133" t="s">
        <v>5187</v>
      </c>
      <c r="B5133" t="s">
        <v>8047</v>
      </c>
      <c r="C5133" t="s">
        <v>8047</v>
      </c>
      <c r="G5133" s="1">
        <v>-7699.5820725388603</v>
      </c>
      <c r="H5133" s="1">
        <v>1.4563145869364001E-3</v>
      </c>
      <c r="K5133" s="4">
        <v>84176030.480000004</v>
      </c>
      <c r="L5133" s="5">
        <v>4375001</v>
      </c>
      <c r="M5133" s="6">
        <v>19.240231000000001</v>
      </c>
      <c r="AB5133" s="8" t="s">
        <v>5282</v>
      </c>
      <c r="AG5133">
        <v>-8.1209999999999997E-3</v>
      </c>
    </row>
    <row r="5134" spans="1:33" x14ac:dyDescent="0.25">
      <c r="A5134" t="s">
        <v>5187</v>
      </c>
      <c r="B5134" t="s">
        <v>8048</v>
      </c>
      <c r="C5134" t="s">
        <v>8048</v>
      </c>
      <c r="G5134" s="1">
        <v>-8253.7918508360253</v>
      </c>
      <c r="H5134" s="1">
        <v>2.0448550927193001E-3</v>
      </c>
      <c r="K5134" s="4">
        <v>84176030.480000004</v>
      </c>
      <c r="L5134" s="5">
        <v>4375001</v>
      </c>
      <c r="M5134" s="6">
        <v>19.240231000000001</v>
      </c>
      <c r="AB5134" s="8" t="s">
        <v>5282</v>
      </c>
      <c r="AG5134">
        <v>-8.1209999999999997E-3</v>
      </c>
    </row>
    <row r="5135" spans="1:33" x14ac:dyDescent="0.25">
      <c r="A5135" t="s">
        <v>5187</v>
      </c>
      <c r="B5135" t="s">
        <v>8049</v>
      </c>
      <c r="C5135" t="s">
        <v>8049</v>
      </c>
      <c r="G5135" s="1">
        <v>-7997.2787783539497</v>
      </c>
      <c r="H5135" s="1">
        <v>1.8855732429431001E-3</v>
      </c>
      <c r="K5135" s="4">
        <v>84176030.480000004</v>
      </c>
      <c r="L5135" s="5">
        <v>4375001</v>
      </c>
      <c r="M5135" s="6">
        <v>19.240231000000001</v>
      </c>
      <c r="AB5135" s="8" t="s">
        <v>5282</v>
      </c>
      <c r="AG5135">
        <v>-8.1209999999999997E-3</v>
      </c>
    </row>
    <row r="5136" spans="1:33" x14ac:dyDescent="0.25">
      <c r="A5136" t="s">
        <v>5187</v>
      </c>
      <c r="B5136" t="s">
        <v>8050</v>
      </c>
      <c r="C5136" t="s">
        <v>8050</v>
      </c>
      <c r="G5136" s="1">
        <v>-7620.6553826910704</v>
      </c>
      <c r="H5136" s="1">
        <v>1.5511257408686999E-3</v>
      </c>
      <c r="K5136" s="4">
        <v>84176030.480000004</v>
      </c>
      <c r="L5136" s="5">
        <v>4375001</v>
      </c>
      <c r="M5136" s="6">
        <v>19.240231000000001</v>
      </c>
      <c r="AB5136" s="8" t="s">
        <v>5282</v>
      </c>
      <c r="AG5136">
        <v>-8.1209999999999997E-3</v>
      </c>
    </row>
    <row r="5137" spans="1:33" x14ac:dyDescent="0.25">
      <c r="A5137" t="s">
        <v>5187</v>
      </c>
      <c r="B5137" t="s">
        <v>8051</v>
      </c>
      <c r="C5137" t="s">
        <v>8051</v>
      </c>
      <c r="G5137" s="1">
        <v>-8351.1471949177539</v>
      </c>
      <c r="H5137" s="1">
        <v>7.7379483358369996E-4</v>
      </c>
      <c r="K5137" s="4">
        <v>84176030.480000004</v>
      </c>
      <c r="L5137" s="5">
        <v>4375001</v>
      </c>
      <c r="M5137" s="6">
        <v>19.240231000000001</v>
      </c>
      <c r="AB5137" s="8" t="s">
        <v>5282</v>
      </c>
      <c r="AG5137">
        <v>-8.1209999999999997E-3</v>
      </c>
    </row>
    <row r="5138" spans="1:33" x14ac:dyDescent="0.25">
      <c r="A5138" t="s">
        <v>5187</v>
      </c>
      <c r="B5138" t="s">
        <v>8052</v>
      </c>
      <c r="C5138" t="s">
        <v>8052</v>
      </c>
      <c r="G5138" s="1">
        <v>-7975.877189723612</v>
      </c>
      <c r="H5138" s="1">
        <v>1.9385544238379E-3</v>
      </c>
      <c r="K5138" s="4">
        <v>84176030.480000004</v>
      </c>
      <c r="L5138" s="5">
        <v>4375001</v>
      </c>
      <c r="M5138" s="6">
        <v>19.240231000000001</v>
      </c>
      <c r="AB5138" s="8" t="s">
        <v>5282</v>
      </c>
      <c r="AG5138">
        <v>-8.1209999999999997E-3</v>
      </c>
    </row>
    <row r="5139" spans="1:33" x14ac:dyDescent="0.25">
      <c r="A5139" t="s">
        <v>5187</v>
      </c>
      <c r="B5139" t="s">
        <v>8053</v>
      </c>
      <c r="C5139" t="s">
        <v>8053</v>
      </c>
      <c r="G5139" s="1">
        <v>-8438.0361575577626</v>
      </c>
      <c r="H5139" s="1">
        <v>2.3513805887213001E-3</v>
      </c>
      <c r="K5139" s="4">
        <v>84176030.480000004</v>
      </c>
      <c r="L5139" s="5">
        <v>4375001</v>
      </c>
      <c r="M5139" s="6">
        <v>19.240231000000001</v>
      </c>
      <c r="AB5139" s="8" t="s">
        <v>5282</v>
      </c>
      <c r="AG5139">
        <v>-8.1209999999999997E-3</v>
      </c>
    </row>
    <row r="5140" spans="1:33" x14ac:dyDescent="0.25">
      <c r="A5140" t="s">
        <v>5187</v>
      </c>
      <c r="B5140" t="s">
        <v>8054</v>
      </c>
      <c r="C5140" t="s">
        <v>8054</v>
      </c>
      <c r="G5140" s="1">
        <v>-8225.3624986617997</v>
      </c>
      <c r="H5140" s="1">
        <v>2.5390153831032001E-3</v>
      </c>
      <c r="K5140" s="4">
        <v>84176030.480000004</v>
      </c>
      <c r="L5140" s="5">
        <v>4375001</v>
      </c>
      <c r="M5140" s="6">
        <v>19.240231000000001</v>
      </c>
      <c r="AB5140" s="8" t="s">
        <v>5282</v>
      </c>
      <c r="AG5140">
        <v>-8.1209999999999997E-3</v>
      </c>
    </row>
    <row r="5141" spans="1:33" x14ac:dyDescent="0.25">
      <c r="A5141" t="s">
        <v>5187</v>
      </c>
      <c r="B5141" t="s">
        <v>8055</v>
      </c>
      <c r="C5141" t="s">
        <v>8055</v>
      </c>
      <c r="G5141" s="1">
        <v>-7970.5267882090657</v>
      </c>
      <c r="H5141" s="1">
        <v>2.3651488688951998E-3</v>
      </c>
      <c r="K5141" s="4">
        <v>84176030.480000004</v>
      </c>
      <c r="L5141" s="5">
        <v>4375001</v>
      </c>
      <c r="M5141" s="6">
        <v>19.240231000000001</v>
      </c>
      <c r="AB5141" s="8" t="s">
        <v>5282</v>
      </c>
      <c r="AG5141">
        <v>-8.1209999999999997E-3</v>
      </c>
    </row>
    <row r="5142" spans="1:33" x14ac:dyDescent="0.25">
      <c r="A5142" t="s">
        <v>5187</v>
      </c>
      <c r="B5142" t="s">
        <v>8056</v>
      </c>
      <c r="C5142" t="s">
        <v>8056</v>
      </c>
      <c r="G5142" s="1">
        <v>-7949.1913610468964</v>
      </c>
      <c r="H5142" s="1">
        <v>2.4404925956305998E-3</v>
      </c>
      <c r="K5142" s="4">
        <v>84176030.480000004</v>
      </c>
      <c r="L5142" s="5">
        <v>4375001</v>
      </c>
      <c r="M5142" s="6">
        <v>19.240231000000001</v>
      </c>
      <c r="AB5142" s="8" t="s">
        <v>5282</v>
      </c>
      <c r="AG5142">
        <v>-8.1209999999999997E-3</v>
      </c>
    </row>
    <row r="5143" spans="1:33" x14ac:dyDescent="0.25">
      <c r="A5143" t="s">
        <v>5187</v>
      </c>
      <c r="B5143" t="s">
        <v>8057</v>
      </c>
      <c r="C5143" t="s">
        <v>8057</v>
      </c>
      <c r="G5143" s="1">
        <v>-8408.206616618636</v>
      </c>
      <c r="H5143" s="1">
        <v>2.9382271054392999E-3</v>
      </c>
      <c r="K5143" s="4">
        <v>84176030.480000004</v>
      </c>
      <c r="L5143" s="5">
        <v>4375001</v>
      </c>
      <c r="M5143" s="6">
        <v>19.240231000000001</v>
      </c>
      <c r="AB5143" s="8" t="s">
        <v>5282</v>
      </c>
      <c r="AG5143">
        <v>-8.1209999999999997E-3</v>
      </c>
    </row>
    <row r="5144" spans="1:33" x14ac:dyDescent="0.25">
      <c r="A5144" t="s">
        <v>5187</v>
      </c>
      <c r="B5144" t="s">
        <v>8058</v>
      </c>
      <c r="C5144" t="s">
        <v>8058</v>
      </c>
      <c r="G5144" s="1">
        <v>-8197.0797769715864</v>
      </c>
      <c r="H5144" s="1">
        <v>3.1321303207172998E-3</v>
      </c>
      <c r="K5144" s="4">
        <v>84176030.480000004</v>
      </c>
      <c r="L5144" s="5">
        <v>4375001</v>
      </c>
      <c r="M5144" s="6">
        <v>19.240231000000001</v>
      </c>
      <c r="AB5144" s="8" t="s">
        <v>5282</v>
      </c>
      <c r="AG5144">
        <v>-8.1209999999999997E-3</v>
      </c>
    </row>
    <row r="5145" spans="1:33" x14ac:dyDescent="0.25">
      <c r="A5145" t="s">
        <v>5187</v>
      </c>
      <c r="B5145" t="s">
        <v>8059</v>
      </c>
      <c r="C5145" t="s">
        <v>8059</v>
      </c>
      <c r="G5145" s="1">
        <v>-8168.9426791254</v>
      </c>
      <c r="H5145" s="1">
        <v>3.8327706775497998E-3</v>
      </c>
      <c r="K5145" s="4">
        <v>84176030.480000004</v>
      </c>
      <c r="L5145" s="5">
        <v>4375001</v>
      </c>
      <c r="M5145" s="6">
        <v>19.240231000000001</v>
      </c>
      <c r="AB5145" s="8" t="s">
        <v>5282</v>
      </c>
      <c r="AG5145">
        <v>-8.1209999999999997E-3</v>
      </c>
    </row>
    <row r="5146" spans="1:33" x14ac:dyDescent="0.25">
      <c r="A5146" t="s">
        <v>5187</v>
      </c>
      <c r="B5146" t="s">
        <v>8060</v>
      </c>
      <c r="C5146" t="s">
        <v>8060</v>
      </c>
      <c r="G5146" s="1">
        <v>-8378.5349734283573</v>
      </c>
      <c r="H5146" s="1">
        <v>3.6397701540961998E-3</v>
      </c>
      <c r="K5146" s="4">
        <v>84176030.480000004</v>
      </c>
      <c r="L5146" s="5">
        <v>4375001</v>
      </c>
      <c r="M5146" s="6">
        <v>19.240231000000001</v>
      </c>
      <c r="AB5146" s="8" t="s">
        <v>5282</v>
      </c>
      <c r="AG5146">
        <v>-8.1209999999999997E-3</v>
      </c>
    </row>
    <row r="5147" spans="1:33" x14ac:dyDescent="0.25">
      <c r="A5147" t="s">
        <v>5187</v>
      </c>
      <c r="B5147" t="s">
        <v>8061</v>
      </c>
      <c r="C5147" t="s">
        <v>8061</v>
      </c>
      <c r="G5147" s="1">
        <v>9.2501192786621989</v>
      </c>
      <c r="H5147" s="1">
        <v>20.722799999999999</v>
      </c>
      <c r="K5147" s="4">
        <v>84176030.480000004</v>
      </c>
      <c r="L5147" s="5">
        <v>4375001</v>
      </c>
      <c r="M5147" s="6">
        <v>19.240231000000001</v>
      </c>
      <c r="AB5147" s="8" t="s">
        <v>5282</v>
      </c>
      <c r="AG5147">
        <v>-8.1209999999999997E-3</v>
      </c>
    </row>
    <row r="5148" spans="1:33" x14ac:dyDescent="0.25">
      <c r="A5148" t="s">
        <v>5187</v>
      </c>
      <c r="B5148" t="s">
        <v>8062</v>
      </c>
      <c r="C5148" t="s">
        <v>8062</v>
      </c>
      <c r="G5148" s="1">
        <v>0.91088005829939989</v>
      </c>
      <c r="H5148" s="1">
        <v>20.6812</v>
      </c>
      <c r="K5148" s="4">
        <v>84176030.480000004</v>
      </c>
      <c r="L5148" s="5">
        <v>4375001</v>
      </c>
      <c r="M5148" s="6">
        <v>19.240231000000001</v>
      </c>
      <c r="AB5148" s="8" t="s">
        <v>5282</v>
      </c>
      <c r="AG5148">
        <v>-8.1209999999999997E-3</v>
      </c>
    </row>
    <row r="5149" spans="1:33" x14ac:dyDescent="0.25">
      <c r="A5149" t="s">
        <v>5187</v>
      </c>
      <c r="B5149" t="s">
        <v>8063</v>
      </c>
      <c r="C5149" t="s">
        <v>8063</v>
      </c>
      <c r="G5149" s="1">
        <v>5.46898296014</v>
      </c>
      <c r="H5149" s="1">
        <v>6552.6022000000003</v>
      </c>
      <c r="K5149" s="4">
        <v>84176030.480000004</v>
      </c>
      <c r="L5149" s="5">
        <v>4375001</v>
      </c>
      <c r="M5149" s="6">
        <v>19.240231000000001</v>
      </c>
      <c r="AB5149" s="8" t="s">
        <v>5282</v>
      </c>
      <c r="AG5149">
        <v>-8.1209999999999997E-3</v>
      </c>
    </row>
    <row r="5150" spans="1:33" x14ac:dyDescent="0.25">
      <c r="A5150" t="s">
        <v>5187</v>
      </c>
      <c r="B5150" t="s">
        <v>1829</v>
      </c>
      <c r="C5150" t="s">
        <v>1829</v>
      </c>
      <c r="G5150" s="1">
        <v>23.804909275774911</v>
      </c>
      <c r="H5150" s="1">
        <v>5.2725</v>
      </c>
      <c r="K5150" s="4">
        <v>84176030.480000004</v>
      </c>
      <c r="L5150" s="5">
        <v>4375001</v>
      </c>
      <c r="M5150" s="6">
        <v>19.240231000000001</v>
      </c>
      <c r="AB5150" s="8" t="s">
        <v>5282</v>
      </c>
      <c r="AG5150">
        <v>-8.1209999999999997E-3</v>
      </c>
    </row>
    <row r="5151" spans="1:33" x14ac:dyDescent="0.25">
      <c r="A5151" t="s">
        <v>5187</v>
      </c>
      <c r="B5151" t="s">
        <v>8064</v>
      </c>
      <c r="C5151" t="s">
        <v>8064</v>
      </c>
      <c r="G5151" s="1">
        <v>1.1320195859639941</v>
      </c>
      <c r="H5151" s="1">
        <v>5.39</v>
      </c>
      <c r="K5151" s="4">
        <v>84176030.480000004</v>
      </c>
      <c r="L5151" s="5">
        <v>4375001</v>
      </c>
      <c r="M5151" s="6">
        <v>19.240231000000001</v>
      </c>
      <c r="AB5151" s="8" t="s">
        <v>5282</v>
      </c>
      <c r="AG5151">
        <v>-8.1209999999999997E-3</v>
      </c>
    </row>
    <row r="5152" spans="1:33" x14ac:dyDescent="0.25">
      <c r="A5152" t="s">
        <v>5187</v>
      </c>
      <c r="B5152" t="s">
        <v>8064</v>
      </c>
      <c r="C5152" t="s">
        <v>8064</v>
      </c>
      <c r="G5152" s="1">
        <v>10.701569998839179</v>
      </c>
      <c r="H5152" s="1">
        <v>5.39</v>
      </c>
      <c r="K5152" s="4">
        <v>84176030.480000004</v>
      </c>
      <c r="L5152" s="5">
        <v>4375001</v>
      </c>
      <c r="M5152" s="6">
        <v>19.240231000000001</v>
      </c>
      <c r="AB5152" s="8" t="s">
        <v>5282</v>
      </c>
      <c r="AG5152">
        <v>-8.1209999999999997E-3</v>
      </c>
    </row>
    <row r="5153" spans="1:33" x14ac:dyDescent="0.25">
      <c r="A5153" t="s">
        <v>5187</v>
      </c>
      <c r="B5153" t="s">
        <v>1832</v>
      </c>
      <c r="C5153" t="s">
        <v>1832</v>
      </c>
      <c r="G5153" s="1">
        <v>-24.22528312111854</v>
      </c>
      <c r="H5153" s="1">
        <v>4.9874999999999998</v>
      </c>
      <c r="K5153" s="4">
        <v>84176030.480000004</v>
      </c>
      <c r="L5153" s="5">
        <v>4375001</v>
      </c>
      <c r="M5153" s="6">
        <v>19.240231000000001</v>
      </c>
      <c r="AB5153" s="8" t="s">
        <v>5282</v>
      </c>
      <c r="AG5153">
        <v>-8.1209999999999997E-3</v>
      </c>
    </row>
    <row r="5154" spans="1:33" x14ac:dyDescent="0.25">
      <c r="A5154" t="s">
        <v>5187</v>
      </c>
      <c r="B5154" t="s">
        <v>1832</v>
      </c>
      <c r="C5154" t="s">
        <v>1832</v>
      </c>
      <c r="G5154" s="1">
        <v>-9.7845530867456727</v>
      </c>
      <c r="H5154" s="1">
        <v>4.9874999999999998</v>
      </c>
      <c r="K5154" s="4">
        <v>84176030.480000004</v>
      </c>
      <c r="L5154" s="5">
        <v>4375001</v>
      </c>
      <c r="M5154" s="6">
        <v>19.240231000000001</v>
      </c>
      <c r="AB5154" s="8" t="s">
        <v>5282</v>
      </c>
      <c r="AG5154">
        <v>-8.1209999999999997E-3</v>
      </c>
    </row>
    <row r="5155" spans="1:33" x14ac:dyDescent="0.25">
      <c r="A5155" t="s">
        <v>5187</v>
      </c>
      <c r="B5155" t="s">
        <v>1832</v>
      </c>
      <c r="C5155" t="s">
        <v>1832</v>
      </c>
      <c r="G5155" s="1">
        <v>-11.61368093466095</v>
      </c>
      <c r="H5155" s="1">
        <v>4.9874999999999998</v>
      </c>
      <c r="K5155" s="4">
        <v>84176030.480000004</v>
      </c>
      <c r="L5155" s="5">
        <v>4375001</v>
      </c>
      <c r="M5155" s="6">
        <v>19.240231000000001</v>
      </c>
      <c r="AB5155" s="8" t="s">
        <v>5282</v>
      </c>
      <c r="AG5155">
        <v>-8.1209999999999997E-3</v>
      </c>
    </row>
    <row r="5156" spans="1:33" x14ac:dyDescent="0.25">
      <c r="A5156" t="s">
        <v>5187</v>
      </c>
      <c r="B5156" t="s">
        <v>8065</v>
      </c>
      <c r="C5156" t="s">
        <v>8065</v>
      </c>
      <c r="G5156" s="1">
        <v>-206.16698877459999</v>
      </c>
      <c r="H5156" s="1">
        <v>4.5423299999999998</v>
      </c>
      <c r="K5156" s="4">
        <v>84176030.480000004</v>
      </c>
      <c r="L5156" s="5">
        <v>4375001</v>
      </c>
      <c r="M5156" s="6">
        <v>19.240231000000001</v>
      </c>
      <c r="AB5156" s="8" t="s">
        <v>5282</v>
      </c>
      <c r="AG5156">
        <v>-8.1209999999999997E-3</v>
      </c>
    </row>
    <row r="5157" spans="1:33" x14ac:dyDescent="0.25">
      <c r="A5157" t="s">
        <v>5187</v>
      </c>
      <c r="B5157" t="s">
        <v>8066</v>
      </c>
      <c r="C5157" t="s">
        <v>8066</v>
      </c>
      <c r="G5157" s="1">
        <v>-206.16698877459999</v>
      </c>
      <c r="H5157" s="1">
        <v>5.1246800000000006</v>
      </c>
      <c r="K5157" s="4">
        <v>84176030.480000004</v>
      </c>
      <c r="L5157" s="5">
        <v>4375001</v>
      </c>
      <c r="M5157" s="6">
        <v>19.240231000000001</v>
      </c>
      <c r="AB5157" s="8" t="s">
        <v>5282</v>
      </c>
      <c r="AG5157">
        <v>-8.1209999999999997E-3</v>
      </c>
    </row>
    <row r="5158" spans="1:33" x14ac:dyDescent="0.25">
      <c r="A5158" t="s">
        <v>5187</v>
      </c>
      <c r="B5158" t="s">
        <v>8067</v>
      </c>
      <c r="C5158" t="s">
        <v>8067</v>
      </c>
      <c r="G5158" s="1">
        <v>-206.16698877459999</v>
      </c>
      <c r="H5158" s="1">
        <v>5.8235000000000001</v>
      </c>
      <c r="K5158" s="4">
        <v>84176030.480000004</v>
      </c>
      <c r="L5158" s="5">
        <v>4375001</v>
      </c>
      <c r="M5158" s="6">
        <v>19.240231000000001</v>
      </c>
      <c r="AB5158" s="8" t="s">
        <v>5282</v>
      </c>
      <c r="AG5158">
        <v>-8.1209999999999997E-3</v>
      </c>
    </row>
    <row r="5159" spans="1:33" x14ac:dyDescent="0.25">
      <c r="A5159" t="s">
        <v>5187</v>
      </c>
      <c r="B5159" t="s">
        <v>1835</v>
      </c>
      <c r="C5159" t="s">
        <v>1835</v>
      </c>
      <c r="G5159" s="1">
        <v>-2.7410489531676379</v>
      </c>
      <c r="H5159" s="1">
        <v>1.7609999999999999</v>
      </c>
      <c r="K5159" s="4">
        <v>84176030.480000004</v>
      </c>
      <c r="L5159" s="5">
        <v>4375001</v>
      </c>
      <c r="M5159" s="6">
        <v>19.240231000000001</v>
      </c>
      <c r="AB5159" s="8" t="s">
        <v>5282</v>
      </c>
      <c r="AG5159">
        <v>-8.1209999999999997E-3</v>
      </c>
    </row>
    <row r="5160" spans="1:33" x14ac:dyDescent="0.25">
      <c r="A5160" t="s">
        <v>5187</v>
      </c>
      <c r="B5160" t="s">
        <v>1835</v>
      </c>
      <c r="C5160" t="s">
        <v>1835</v>
      </c>
      <c r="G5160" s="1">
        <v>1.7136557480700789</v>
      </c>
      <c r="H5160" s="1">
        <v>1.7609999999999999</v>
      </c>
      <c r="K5160" s="4">
        <v>84176030.480000004</v>
      </c>
      <c r="L5160" s="5">
        <v>4375001</v>
      </c>
      <c r="M5160" s="6">
        <v>19.240231000000001</v>
      </c>
      <c r="AB5160" s="8" t="s">
        <v>5282</v>
      </c>
      <c r="AG5160">
        <v>-8.1209999999999997E-3</v>
      </c>
    </row>
    <row r="5161" spans="1:33" x14ac:dyDescent="0.25">
      <c r="A5161" t="s">
        <v>5187</v>
      </c>
      <c r="B5161" t="s">
        <v>1838</v>
      </c>
      <c r="C5161" t="s">
        <v>1838</v>
      </c>
      <c r="G5161" s="1">
        <v>1.7136557480700789</v>
      </c>
      <c r="H5161" s="1">
        <v>1.7648999999999999</v>
      </c>
      <c r="K5161" s="4">
        <v>84176030.480000004</v>
      </c>
      <c r="L5161" s="5">
        <v>4375001</v>
      </c>
      <c r="M5161" s="6">
        <v>19.240231000000001</v>
      </c>
      <c r="AB5161" s="8" t="s">
        <v>5282</v>
      </c>
      <c r="AG5161">
        <v>-8.1209999999999997E-3</v>
      </c>
    </row>
    <row r="5162" spans="1:33" x14ac:dyDescent="0.25">
      <c r="A5162" t="s">
        <v>5187</v>
      </c>
      <c r="B5162" t="s">
        <v>8068</v>
      </c>
      <c r="C5162" t="s">
        <v>8068</v>
      </c>
      <c r="G5162" s="1">
        <v>7.0919544668409307</v>
      </c>
      <c r="H5162" s="1">
        <v>1.9885999999999999</v>
      </c>
      <c r="K5162" s="4">
        <v>84176030.480000004</v>
      </c>
      <c r="L5162" s="5">
        <v>4375001</v>
      </c>
      <c r="M5162" s="6">
        <v>19.240231000000001</v>
      </c>
      <c r="AB5162" s="8" t="s">
        <v>5282</v>
      </c>
      <c r="AG5162">
        <v>-8.1209999999999997E-3</v>
      </c>
    </row>
    <row r="5163" spans="1:33" x14ac:dyDescent="0.25">
      <c r="A5163" t="s">
        <v>5187</v>
      </c>
      <c r="B5163" t="s">
        <v>8069</v>
      </c>
      <c r="C5163" t="s">
        <v>8069</v>
      </c>
      <c r="G5163" s="1">
        <v>2.4744018654004152</v>
      </c>
      <c r="H5163" s="1">
        <v>1.9603999999999999</v>
      </c>
      <c r="K5163" s="4">
        <v>84176030.480000004</v>
      </c>
      <c r="L5163" s="5">
        <v>4375001</v>
      </c>
      <c r="M5163" s="6">
        <v>19.240231000000001</v>
      </c>
      <c r="AB5163" s="8" t="s">
        <v>5282</v>
      </c>
      <c r="AG5163">
        <v>-8.1209999999999997E-3</v>
      </c>
    </row>
    <row r="5164" spans="1:33" x14ac:dyDescent="0.25">
      <c r="A5164" t="s">
        <v>5187</v>
      </c>
      <c r="B5164" t="s">
        <v>8069</v>
      </c>
      <c r="C5164" t="s">
        <v>8069</v>
      </c>
      <c r="G5164" s="1">
        <v>6.2812425165102895E-2</v>
      </c>
      <c r="H5164" s="1">
        <v>1.9603999999999999</v>
      </c>
      <c r="K5164" s="4">
        <v>84176030.480000004</v>
      </c>
      <c r="L5164" s="5">
        <v>4375001</v>
      </c>
      <c r="M5164" s="6">
        <v>19.240231000000001</v>
      </c>
      <c r="AB5164" s="8" t="s">
        <v>5282</v>
      </c>
      <c r="AG5164">
        <v>-8.1209999999999997E-3</v>
      </c>
    </row>
    <row r="5165" spans="1:33" x14ac:dyDescent="0.25">
      <c r="A5165" t="s">
        <v>5187</v>
      </c>
      <c r="B5165" t="s">
        <v>1844</v>
      </c>
      <c r="C5165" t="s">
        <v>1844</v>
      </c>
      <c r="G5165" s="1">
        <v>-6.3402873735364498</v>
      </c>
      <c r="H5165" s="1">
        <v>1.7841</v>
      </c>
      <c r="K5165" s="4">
        <v>84176030.480000004</v>
      </c>
      <c r="L5165" s="5">
        <v>4375001</v>
      </c>
      <c r="M5165" s="6">
        <v>19.240231000000001</v>
      </c>
      <c r="AB5165" s="8" t="s">
        <v>5282</v>
      </c>
      <c r="AG5165">
        <v>-8.1209999999999997E-3</v>
      </c>
    </row>
    <row r="5166" spans="1:33" x14ac:dyDescent="0.25">
      <c r="A5166" t="s">
        <v>5187</v>
      </c>
      <c r="B5166" t="s">
        <v>1844</v>
      </c>
      <c r="C5166" t="s">
        <v>1844</v>
      </c>
      <c r="G5166" s="1">
        <v>-6.9657603860272199E-2</v>
      </c>
      <c r="H5166" s="1">
        <v>178.23</v>
      </c>
      <c r="K5166" s="4">
        <v>84176030.480000004</v>
      </c>
      <c r="L5166" s="5">
        <v>4375001</v>
      </c>
      <c r="M5166" s="6">
        <v>19.240231000000001</v>
      </c>
      <c r="AB5166" s="8" t="s">
        <v>5282</v>
      </c>
      <c r="AG5166">
        <v>-8.1209999999999997E-3</v>
      </c>
    </row>
    <row r="5167" spans="1:33" x14ac:dyDescent="0.25">
      <c r="A5167" t="s">
        <v>5187</v>
      </c>
      <c r="B5167" t="s">
        <v>1844</v>
      </c>
      <c r="C5167" t="s">
        <v>1844</v>
      </c>
      <c r="G5167" s="1">
        <v>29.993990329719679</v>
      </c>
      <c r="H5167" s="1">
        <v>1.7841</v>
      </c>
      <c r="K5167" s="4">
        <v>84176030.480000004</v>
      </c>
      <c r="L5167" s="5">
        <v>4375001</v>
      </c>
      <c r="M5167" s="6">
        <v>19.240231000000001</v>
      </c>
      <c r="AB5167" s="8" t="s">
        <v>5282</v>
      </c>
      <c r="AG5167">
        <v>-8.1209999999999997E-3</v>
      </c>
    </row>
    <row r="5168" spans="1:33" x14ac:dyDescent="0.25">
      <c r="A5168" t="s">
        <v>5187</v>
      </c>
      <c r="B5168" t="s">
        <v>1844</v>
      </c>
      <c r="C5168" t="s">
        <v>1844</v>
      </c>
      <c r="G5168" s="1">
        <v>1.7136557480700789</v>
      </c>
      <c r="H5168" s="1">
        <v>1.7841</v>
      </c>
      <c r="K5168" s="4">
        <v>84176030.480000004</v>
      </c>
      <c r="L5168" s="5">
        <v>4375001</v>
      </c>
      <c r="M5168" s="6">
        <v>19.240231000000001</v>
      </c>
      <c r="AB5168" s="8" t="s">
        <v>5282</v>
      </c>
      <c r="AG5168">
        <v>-8.1209999999999997E-3</v>
      </c>
    </row>
    <row r="5169" spans="1:33" x14ac:dyDescent="0.25">
      <c r="A5169" t="s">
        <v>5187</v>
      </c>
      <c r="B5169" t="s">
        <v>1844</v>
      </c>
      <c r="C5169" t="s">
        <v>1844</v>
      </c>
      <c r="G5169" s="1">
        <v>-1.164400335308504</v>
      </c>
      <c r="H5169" s="1">
        <v>1.7841</v>
      </c>
      <c r="K5169" s="4">
        <v>84176030.480000004</v>
      </c>
      <c r="L5169" s="5">
        <v>4375001</v>
      </c>
      <c r="M5169" s="6">
        <v>19.240231000000001</v>
      </c>
      <c r="AB5169" s="8" t="s">
        <v>5282</v>
      </c>
      <c r="AG5169">
        <v>-8.1209999999999997E-3</v>
      </c>
    </row>
    <row r="5170" spans="1:33" x14ac:dyDescent="0.25">
      <c r="A5170" t="s">
        <v>5187</v>
      </c>
      <c r="B5170" t="s">
        <v>8070</v>
      </c>
      <c r="C5170" t="s">
        <v>8070</v>
      </c>
      <c r="G5170" s="1">
        <v>-2.8274334955785472</v>
      </c>
      <c r="H5170" s="1">
        <v>4.78</v>
      </c>
      <c r="K5170" s="4">
        <v>84176030.480000004</v>
      </c>
      <c r="L5170" s="5">
        <v>4375001</v>
      </c>
      <c r="M5170" s="6">
        <v>19.240231000000001</v>
      </c>
      <c r="AB5170" s="8" t="s">
        <v>5282</v>
      </c>
      <c r="AG5170">
        <v>-8.1209999999999997E-3</v>
      </c>
    </row>
    <row r="5171" spans="1:33" x14ac:dyDescent="0.25">
      <c r="A5171" t="s">
        <v>5187</v>
      </c>
      <c r="B5171" t="s">
        <v>8071</v>
      </c>
      <c r="C5171" t="s">
        <v>8071</v>
      </c>
      <c r="G5171" s="1">
        <v>-1.9501073991172999</v>
      </c>
      <c r="H5171" s="1">
        <v>8.9600000000000009</v>
      </c>
      <c r="K5171" s="4">
        <v>84176030.480000004</v>
      </c>
      <c r="L5171" s="5">
        <v>4375001</v>
      </c>
      <c r="M5171" s="6">
        <v>19.240231000000001</v>
      </c>
      <c r="AB5171" s="8" t="s">
        <v>5282</v>
      </c>
      <c r="AG5171">
        <v>-8.1209999999999997E-3</v>
      </c>
    </row>
    <row r="5172" spans="1:33" x14ac:dyDescent="0.25">
      <c r="A5172" t="s">
        <v>5187</v>
      </c>
      <c r="B5172" t="s">
        <v>83</v>
      </c>
      <c r="C5172" t="s">
        <v>83</v>
      </c>
      <c r="D5172" t="s">
        <v>84</v>
      </c>
      <c r="E5172" t="s">
        <v>85</v>
      </c>
      <c r="F5172" t="s">
        <v>86</v>
      </c>
      <c r="G5172" s="1">
        <v>20500000</v>
      </c>
      <c r="H5172" s="1">
        <v>99.097875000000002</v>
      </c>
      <c r="I5172" s="2">
        <v>20315064.379999999</v>
      </c>
      <c r="J5172" s="3">
        <v>0.24134025000000001</v>
      </c>
      <c r="K5172" s="4">
        <v>84176030.480000004</v>
      </c>
      <c r="L5172" s="5">
        <v>4375001</v>
      </c>
      <c r="M5172" s="6">
        <v>19.240231139999999</v>
      </c>
      <c r="N5172" s="7" t="str">
        <f>IF(ISNUMBER(_xll.BDP($C5172, "DELTA_MID")),_xll.BDP($C5172, "DELTA_MID")," ")</f>
        <v xml:space="preserve"> </v>
      </c>
      <c r="O5172" s="7" t="str">
        <f>IF(ISNUMBER(N5172),_xll.BDP($C5172, "OPT_UNDL_TICKER"),"")</f>
        <v/>
      </c>
      <c r="P5172" s="8" t="str">
        <f>IF(ISNUMBER(N5172),_xll.BDP($C5172, "OPT_UNDL_PX")," ")</f>
        <v xml:space="preserve"> </v>
      </c>
      <c r="Q5172" s="7" t="str">
        <f>IF(ISNUMBER(N5172),+G5172*_xll.BDP($C5172, "PX_POS_MULT_FACTOR")*P5172/K5172," ")</f>
        <v xml:space="preserve"> </v>
      </c>
      <c r="R5172" s="8">
        <f>IF(OR($A5172="TUA",$A5172="TYA"),"",IF(ISNUMBER(_xll.BDP($C5172,"DUR_ADJ_OAS_MID")),_xll.BDP($C5172,"DUR_ADJ_OAS_MID"),IF(ISNUMBER(_xll.BDP($E5172&amp;" ISIN","DUR_ADJ_OAS_MID")),_xll.BDP($E5172&amp;" ISIN","DUR_ADJ_OAS_MID")," ")))</f>
        <v>0.22797279350047775</v>
      </c>
      <c r="S5172" s="7">
        <f t="shared" ref="S5172:S5235" si="30">IF(ISNUMBER(N5172),Q5172*N5172,IF(ISNUMBER(R5172),J5172*R5172," "))</f>
        <v>5.501901097660368E-2</v>
      </c>
      <c r="T5172" t="s">
        <v>86</v>
      </c>
      <c r="U5172" t="s">
        <v>87</v>
      </c>
      <c r="AG5172">
        <v>-8.1209999999999997E-3</v>
      </c>
    </row>
    <row r="5173" spans="1:33" x14ac:dyDescent="0.25">
      <c r="A5173" t="s">
        <v>5187</v>
      </c>
      <c r="B5173" t="s">
        <v>88</v>
      </c>
      <c r="C5173" t="s">
        <v>88</v>
      </c>
      <c r="D5173" t="s">
        <v>89</v>
      </c>
      <c r="E5173" t="s">
        <v>90</v>
      </c>
      <c r="F5173" t="s">
        <v>91</v>
      </c>
      <c r="G5173" s="1">
        <v>4700000</v>
      </c>
      <c r="H5173" s="1">
        <v>99.864279999999994</v>
      </c>
      <c r="I5173" s="2">
        <v>4693621.16</v>
      </c>
      <c r="J5173" s="3">
        <v>5.5759589999999998E-2</v>
      </c>
      <c r="K5173" s="4">
        <v>84176030.480000004</v>
      </c>
      <c r="L5173" s="5">
        <v>4375001</v>
      </c>
      <c r="M5173" s="6">
        <v>19.240231139999999</v>
      </c>
      <c r="N5173" s="7" t="str">
        <f>IF(ISNUMBER(_xll.BDP($C5173, "DELTA_MID")),_xll.BDP($C5173, "DELTA_MID")," ")</f>
        <v xml:space="preserve"> </v>
      </c>
      <c r="O5173" s="7" t="str">
        <f>IF(ISNUMBER(N5173),_xll.BDP($C5173, "OPT_UNDL_TICKER"),"")</f>
        <v/>
      </c>
      <c r="P5173" s="8" t="str">
        <f>IF(ISNUMBER(N5173),_xll.BDP($C5173, "OPT_UNDL_PX")," ")</f>
        <v xml:space="preserve"> </v>
      </c>
      <c r="Q5173" s="7" t="str">
        <f>IF(ISNUMBER(N5173),+G5173*_xll.BDP($C5173, "PX_POS_MULT_FACTOR")*P5173/K5173," ")</f>
        <v xml:space="preserve"> </v>
      </c>
      <c r="R5173" s="8">
        <f>IF(OR($A5173="TUA",$A5173="TYA"),"",IF(ISNUMBER(_xll.BDP($C5173,"DUR_ADJ_OAS_MID")),_xll.BDP($C5173,"DUR_ADJ_OAS_MID"),IF(ISNUMBER(_xll.BDP($E5173&amp;" ISIN","DUR_ADJ_OAS_MID")),_xll.BDP($E5173&amp;" ISIN","DUR_ADJ_OAS_MID")," ")))</f>
        <v>3.2815203723020797E-2</v>
      </c>
      <c r="S5173" s="7">
        <f t="shared" si="30"/>
        <v>1.8297623053621132E-3</v>
      </c>
      <c r="T5173" t="s">
        <v>91</v>
      </c>
      <c r="U5173" t="s">
        <v>87</v>
      </c>
      <c r="AG5173">
        <v>-8.1209999999999997E-3</v>
      </c>
    </row>
    <row r="5174" spans="1:33" x14ac:dyDescent="0.25">
      <c r="A5174" t="s">
        <v>5187</v>
      </c>
      <c r="B5174" t="s">
        <v>96</v>
      </c>
      <c r="C5174" t="s">
        <v>96</v>
      </c>
      <c r="D5174" t="s">
        <v>97</v>
      </c>
      <c r="E5174" t="s">
        <v>98</v>
      </c>
      <c r="F5174" t="s">
        <v>99</v>
      </c>
      <c r="G5174" s="1">
        <v>3900000</v>
      </c>
      <c r="H5174" s="1">
        <v>99.460999999999999</v>
      </c>
      <c r="I5174" s="2">
        <v>3878979</v>
      </c>
      <c r="J5174" s="3">
        <v>4.6081749999999998E-2</v>
      </c>
      <c r="K5174" s="4">
        <v>84176030.480000004</v>
      </c>
      <c r="L5174" s="5">
        <v>4375001</v>
      </c>
      <c r="M5174" s="6">
        <v>19.240231139999999</v>
      </c>
      <c r="N5174" s="7" t="str">
        <f>IF(ISNUMBER(_xll.BDP($C5174, "DELTA_MID")),_xll.BDP($C5174, "DELTA_MID")," ")</f>
        <v xml:space="preserve"> </v>
      </c>
      <c r="O5174" s="7" t="str">
        <f>IF(ISNUMBER(N5174),_xll.BDP($C5174, "OPT_UNDL_TICKER"),"")</f>
        <v/>
      </c>
      <c r="P5174" s="8" t="str">
        <f>IF(ISNUMBER(N5174),_xll.BDP($C5174, "OPT_UNDL_PX")," ")</f>
        <v xml:space="preserve"> </v>
      </c>
      <c r="Q5174" s="7" t="str">
        <f>IF(ISNUMBER(N5174),+G5174*_xll.BDP($C5174, "PX_POS_MULT_FACTOR")*P5174/K5174," ")</f>
        <v xml:space="preserve"> </v>
      </c>
      <c r="R5174" s="8">
        <f>IF(OR($A5174="TUA",$A5174="TYA"),"",IF(ISNUMBER(_xll.BDP($C5174,"DUR_ADJ_OAS_MID")),_xll.BDP($C5174,"DUR_ADJ_OAS_MID"),IF(ISNUMBER(_xll.BDP($E5174&amp;" ISIN","DUR_ADJ_OAS_MID")),_xll.BDP($E5174&amp;" ISIN","DUR_ADJ_OAS_MID")," ")))</f>
        <v>0.13344363470096951</v>
      </c>
      <c r="S5174" s="7">
        <f t="shared" si="30"/>
        <v>6.1493162133814012E-3</v>
      </c>
      <c r="T5174" t="s">
        <v>99</v>
      </c>
      <c r="U5174" t="s">
        <v>87</v>
      </c>
      <c r="AG5174">
        <v>-8.1209999999999997E-3</v>
      </c>
    </row>
    <row r="5175" spans="1:33" x14ac:dyDescent="0.25">
      <c r="A5175" t="s">
        <v>5187</v>
      </c>
      <c r="B5175" t="s">
        <v>100</v>
      </c>
      <c r="C5175" t="s">
        <v>100</v>
      </c>
      <c r="D5175" t="s">
        <v>101</v>
      </c>
      <c r="E5175" t="s">
        <v>102</v>
      </c>
      <c r="F5175" t="s">
        <v>103</v>
      </c>
      <c r="G5175" s="1">
        <v>27700000</v>
      </c>
      <c r="H5175" s="1">
        <v>99.388666999999998</v>
      </c>
      <c r="I5175" s="2">
        <v>27530660.760000002</v>
      </c>
      <c r="J5175" s="3">
        <v>0.32706056999999999</v>
      </c>
      <c r="K5175" s="4">
        <v>84176030.480000004</v>
      </c>
      <c r="L5175" s="5">
        <v>4375001</v>
      </c>
      <c r="M5175" s="6">
        <v>19.240231139999999</v>
      </c>
      <c r="N5175" s="7" t="str">
        <f>IF(ISNUMBER(_xll.BDP($C5175, "DELTA_MID")),_xll.BDP($C5175, "DELTA_MID")," ")</f>
        <v xml:space="preserve"> </v>
      </c>
      <c r="O5175" s="7" t="str">
        <f>IF(ISNUMBER(N5175),_xll.BDP($C5175, "OPT_UNDL_TICKER"),"")</f>
        <v/>
      </c>
      <c r="P5175" s="8" t="str">
        <f>IF(ISNUMBER(N5175),_xll.BDP($C5175, "OPT_UNDL_PX")," ")</f>
        <v xml:space="preserve"> </v>
      </c>
      <c r="Q5175" s="7" t="str">
        <f>IF(ISNUMBER(N5175),+G5175*_xll.BDP($C5175, "PX_POS_MULT_FACTOR")*P5175/K5175," ")</f>
        <v xml:space="preserve"> </v>
      </c>
      <c r="R5175" s="8">
        <f>IF(OR($A5175="TUA",$A5175="TYA"),"",IF(ISNUMBER(_xll.BDP($C5175,"DUR_ADJ_OAS_MID")),_xll.BDP($C5175,"DUR_ADJ_OAS_MID"),IF(ISNUMBER(_xll.BDP($E5175&amp;" ISIN","DUR_ADJ_OAS_MID")),_xll.BDP($E5175&amp;" ISIN","DUR_ADJ_OAS_MID")," ")))</f>
        <v>0.15242961739199007</v>
      </c>
      <c r="S5175" s="7">
        <f t="shared" si="30"/>
        <v>4.9853717549106183E-2</v>
      </c>
      <c r="T5175" t="s">
        <v>103</v>
      </c>
      <c r="U5175" t="s">
        <v>87</v>
      </c>
      <c r="AG5175">
        <v>-8.1209999999999997E-3</v>
      </c>
    </row>
    <row r="5176" spans="1:33" x14ac:dyDescent="0.25">
      <c r="A5176" t="s">
        <v>5187</v>
      </c>
      <c r="B5176" t="s">
        <v>104</v>
      </c>
      <c r="C5176" t="s">
        <v>104</v>
      </c>
      <c r="D5176" t="s">
        <v>105</v>
      </c>
      <c r="E5176" t="s">
        <v>106</v>
      </c>
      <c r="F5176" t="s">
        <v>107</v>
      </c>
      <c r="G5176" s="1">
        <v>13400000</v>
      </c>
      <c r="H5176" s="1">
        <v>99.229611000000006</v>
      </c>
      <c r="I5176" s="2">
        <v>13296767.880000001</v>
      </c>
      <c r="J5176" s="3">
        <v>0.15796383</v>
      </c>
      <c r="K5176" s="4">
        <v>84176030.480000004</v>
      </c>
      <c r="L5176" s="5">
        <v>4375001</v>
      </c>
      <c r="M5176" s="6">
        <v>19.240231139999999</v>
      </c>
      <c r="N5176" s="7" t="str">
        <f>IF(ISNUMBER(_xll.BDP($C5176, "DELTA_MID")),_xll.BDP($C5176, "DELTA_MID")," ")</f>
        <v xml:space="preserve"> </v>
      </c>
      <c r="O5176" s="7" t="str">
        <f>IF(ISNUMBER(N5176),_xll.BDP($C5176, "OPT_UNDL_TICKER"),"")</f>
        <v/>
      </c>
      <c r="P5176" s="8" t="str">
        <f>IF(ISNUMBER(N5176),_xll.BDP($C5176, "OPT_UNDL_PX")," ")</f>
        <v xml:space="preserve"> </v>
      </c>
      <c r="Q5176" s="7" t="str">
        <f>IF(ISNUMBER(N5176),+G5176*_xll.BDP($C5176, "PX_POS_MULT_FACTOR")*P5176/K5176," ")</f>
        <v xml:space="preserve"> </v>
      </c>
      <c r="R5176" s="8">
        <f>IF(OR($A5176="TUA",$A5176="TYA"),"",IF(ISNUMBER(_xll.BDP($C5176,"DUR_ADJ_OAS_MID")),_xll.BDP($C5176,"DUR_ADJ_OAS_MID"),IF(ISNUMBER(_xll.BDP($E5176&amp;" ISIN","DUR_ADJ_OAS_MID")),_xll.BDP($E5176&amp;" ISIN","DUR_ADJ_OAS_MID")," ")))</f>
        <v>0.19293184780437272</v>
      </c>
      <c r="S5176" s="7">
        <f t="shared" si="30"/>
        <v>3.0476253608155805E-2</v>
      </c>
      <c r="T5176" t="s">
        <v>107</v>
      </c>
      <c r="U5176" t="s">
        <v>87</v>
      </c>
      <c r="AG5176">
        <v>-8.1209999999999997E-3</v>
      </c>
    </row>
    <row r="5177" spans="1:33" x14ac:dyDescent="0.25">
      <c r="A5177" t="s">
        <v>5187</v>
      </c>
      <c r="B5177" t="s">
        <v>108</v>
      </c>
      <c r="C5177" t="s">
        <v>108</v>
      </c>
      <c r="G5177" s="1">
        <v>939701.72</v>
      </c>
      <c r="H5177" s="1">
        <v>1</v>
      </c>
      <c r="I5177" s="2">
        <v>939701.72</v>
      </c>
      <c r="J5177" s="3">
        <v>1.116353E-2</v>
      </c>
      <c r="K5177" s="4">
        <v>84176030.480000004</v>
      </c>
      <c r="L5177" s="5">
        <v>4375001</v>
      </c>
      <c r="M5177" s="6">
        <v>19.240231139999999</v>
      </c>
      <c r="N5177" s="7" t="str">
        <f>IF(ISNUMBER(_xll.BDP($C5177, "DELTA_MID")),_xll.BDP($C5177, "DELTA_MID")," ")</f>
        <v xml:space="preserve"> </v>
      </c>
      <c r="O5177" s="7" t="str">
        <f>IF(ISNUMBER(N5177),_xll.BDP($C5177, "OPT_UNDL_TICKER"),"")</f>
        <v/>
      </c>
      <c r="P5177" s="8" t="str">
        <f>IF(ISNUMBER(N5177),_xll.BDP($C5177, "OPT_UNDL_PX")," ")</f>
        <v xml:space="preserve"> </v>
      </c>
      <c r="Q5177" s="7" t="str">
        <f>IF(ISNUMBER(N5177),+G5177*_xll.BDP($C5177, "PX_POS_MULT_FACTOR")*P5177/K5177," ")</f>
        <v xml:space="preserve"> </v>
      </c>
      <c r="R5177" s="8" t="str">
        <f>IF(OR($A5177="TUA",$A5177="TYA"),"",IF(ISNUMBER(_xll.BDP($C5177,"DUR_ADJ_OAS_MID")),_xll.BDP($C5177,"DUR_ADJ_OAS_MID"),IF(ISNUMBER(_xll.BDP($E5177&amp;" ISIN","DUR_ADJ_OAS_MID")),_xll.BDP($E5177&amp;" ISIN","DUR_ADJ_OAS_MID")," ")))</f>
        <v xml:space="preserve"> </v>
      </c>
      <c r="S5177" s="7" t="str">
        <f t="shared" si="30"/>
        <v xml:space="preserve"> </v>
      </c>
      <c r="T5177" t="s">
        <v>108</v>
      </c>
      <c r="U5177" t="s">
        <v>108</v>
      </c>
      <c r="AG5177">
        <v>-8.1209999999999997E-3</v>
      </c>
    </row>
    <row r="5178" spans="1:33" x14ac:dyDescent="0.25">
      <c r="N5178" s="7" t="str">
        <f>IF(ISNUMBER(_xll.BDP($C5178, "DELTA_MID")),_xll.BDP($C5178, "DELTA_MID")," ")</f>
        <v xml:space="preserve"> </v>
      </c>
      <c r="O5178" s="7" t="str">
        <f>IF(ISNUMBER(N5178),_xll.BDP($C5178, "OPT_UNDL_TICKER"),"")</f>
        <v/>
      </c>
      <c r="P5178" s="8" t="str">
        <f>IF(ISNUMBER(N5178),_xll.BDP($C5178, "OPT_UNDL_PX")," ")</f>
        <v xml:space="preserve"> </v>
      </c>
      <c r="Q5178" s="7" t="str">
        <f>IF(ISNUMBER(N5178),+G5178*_xll.BDP($C5178, "PX_POS_MULT_FACTOR")*P5178/K5178," ")</f>
        <v xml:space="preserve"> </v>
      </c>
      <c r="R5178" s="8" t="str">
        <f>IF(OR($A5178="TUA",$A5178="TYA"),"",IF(ISNUMBER(_xll.BDP($C5178,"DUR_ADJ_OAS_MID")),_xll.BDP($C5178,"DUR_ADJ_OAS_MID"),IF(ISNUMBER(_xll.BDP($E5178&amp;" ISIN","DUR_ADJ_OAS_MID")),_xll.BDP($E5178&amp;" ISIN","DUR_ADJ_OAS_MID")," ")))</f>
        <v xml:space="preserve"> </v>
      </c>
      <c r="S5178" s="7" t="str">
        <f t="shared" si="30"/>
        <v xml:space="preserve"> </v>
      </c>
    </row>
    <row r="5179" spans="1:33" x14ac:dyDescent="0.25">
      <c r="A5179" t="s">
        <v>200</v>
      </c>
      <c r="B5179" t="s">
        <v>8072</v>
      </c>
      <c r="C5179" t="s">
        <v>8073</v>
      </c>
      <c r="F5179" t="s">
        <v>8073</v>
      </c>
      <c r="G5179" s="1">
        <v>350000000</v>
      </c>
      <c r="H5179" s="1">
        <v>-0.84957499999999997</v>
      </c>
      <c r="I5179" s="2">
        <v>-2973513.62</v>
      </c>
      <c r="J5179" s="3">
        <v>-2.461694E-2</v>
      </c>
      <c r="K5179" s="4">
        <v>120791344.59</v>
      </c>
      <c r="L5179" s="5">
        <v>2775001</v>
      </c>
      <c r="M5179" s="6">
        <v>43.528396780000001</v>
      </c>
      <c r="N5179" s="7" t="str">
        <f>IF(ISNUMBER(_xll.BDP($C5179, "DELTA_MID")),_xll.BDP($C5179, "DELTA_MID")," ")</f>
        <v xml:space="preserve"> </v>
      </c>
      <c r="O5179" s="7" t="str">
        <f>IF(ISNUMBER(N5179),_xll.BDP($C5179, "OPT_UNDL_TICKER"),"")</f>
        <v/>
      </c>
      <c r="P5179" s="8" t="str">
        <f>IF(ISNUMBER(N5179),_xll.BDP($C5179, "OPT_UNDL_PX")," ")</f>
        <v xml:space="preserve"> </v>
      </c>
      <c r="Q5179" s="7" t="str">
        <f>IF(ISNUMBER(N5179),+G5179*_xll.BDP($C5179, "PX_POS_MULT_FACTOR")*P5179/K5179," ")</f>
        <v xml:space="preserve"> </v>
      </c>
      <c r="R5179" s="8" t="str">
        <f>IF(OR($A5179="TUA",$A5179="TYA"),"",IF(ISNUMBER(_xll.BDP($C5179,"DUR_ADJ_OAS_MID")),_xll.BDP($C5179,"DUR_ADJ_OAS_MID"),IF(ISNUMBER(_xll.BDP($E5179&amp;" ISIN","DUR_ADJ_OAS_MID")),_xll.BDP($E5179&amp;" ISIN","DUR_ADJ_OAS_MID")," ")))</f>
        <v xml:space="preserve"> </v>
      </c>
      <c r="S5179" s="7" t="str">
        <f t="shared" si="30"/>
        <v xml:space="preserve"> </v>
      </c>
      <c r="T5179" t="s">
        <v>8073</v>
      </c>
      <c r="U5179" t="s">
        <v>4910</v>
      </c>
      <c r="AG5179">
        <v>9.9999999999999995E-7</v>
      </c>
    </row>
    <row r="5180" spans="1:33" x14ac:dyDescent="0.25">
      <c r="A5180" t="s">
        <v>200</v>
      </c>
      <c r="B5180" t="s">
        <v>8074</v>
      </c>
      <c r="C5180" t="s">
        <v>8075</v>
      </c>
      <c r="F5180" t="s">
        <v>8075</v>
      </c>
      <c r="G5180" s="1">
        <v>25000000</v>
      </c>
      <c r="H5180" s="1">
        <v>-1.635068</v>
      </c>
      <c r="I5180" s="2">
        <v>-408766.91</v>
      </c>
      <c r="J5180" s="3">
        <v>-3.3840699999999999E-3</v>
      </c>
      <c r="K5180" s="4">
        <v>120791344.59</v>
      </c>
      <c r="L5180" s="5">
        <v>2775001</v>
      </c>
      <c r="M5180" s="6">
        <v>43.528396780000001</v>
      </c>
      <c r="N5180" s="7" t="str">
        <f>IF(ISNUMBER(_xll.BDP($C5180, "DELTA_MID")),_xll.BDP($C5180, "DELTA_MID")," ")</f>
        <v xml:space="preserve"> </v>
      </c>
      <c r="O5180" s="7" t="str">
        <f>IF(ISNUMBER(N5180),_xll.BDP($C5180, "OPT_UNDL_TICKER"),"")</f>
        <v/>
      </c>
      <c r="P5180" s="8" t="str">
        <f>IF(ISNUMBER(N5180),_xll.BDP($C5180, "OPT_UNDL_PX")," ")</f>
        <v xml:space="preserve"> </v>
      </c>
      <c r="Q5180" s="7" t="str">
        <f>IF(ISNUMBER(N5180),+G5180*_xll.BDP($C5180, "PX_POS_MULT_FACTOR")*P5180/K5180," ")</f>
        <v xml:space="preserve"> </v>
      </c>
      <c r="R5180" s="8" t="str">
        <f>IF(OR($A5180="TUA",$A5180="TYA"),"",IF(ISNUMBER(_xll.BDP($C5180,"DUR_ADJ_OAS_MID")),_xll.BDP($C5180,"DUR_ADJ_OAS_MID"),IF(ISNUMBER(_xll.BDP($E5180&amp;" ISIN","DUR_ADJ_OAS_MID")),_xll.BDP($E5180&amp;" ISIN","DUR_ADJ_OAS_MID")," ")))</f>
        <v xml:space="preserve"> </v>
      </c>
      <c r="S5180" s="7" t="str">
        <f t="shared" si="30"/>
        <v xml:space="preserve"> </v>
      </c>
      <c r="T5180" t="s">
        <v>8075</v>
      </c>
      <c r="U5180" t="s">
        <v>4910</v>
      </c>
      <c r="AG5180">
        <v>9.9999999999999995E-7</v>
      </c>
    </row>
    <row r="5181" spans="1:33" x14ac:dyDescent="0.25">
      <c r="A5181" t="s">
        <v>200</v>
      </c>
      <c r="B5181" t="s">
        <v>8076</v>
      </c>
      <c r="C5181" t="s">
        <v>8077</v>
      </c>
      <c r="F5181" t="s">
        <v>8077</v>
      </c>
      <c r="G5181" s="1">
        <v>325000000</v>
      </c>
      <c r="H5181" s="1">
        <v>-0.45569100000000001</v>
      </c>
      <c r="I5181" s="2">
        <v>-1480996.63</v>
      </c>
      <c r="J5181" s="3">
        <v>-1.2260780000000001E-2</v>
      </c>
      <c r="K5181" s="4">
        <v>120791344.59</v>
      </c>
      <c r="L5181" s="5">
        <v>2775001</v>
      </c>
      <c r="M5181" s="6">
        <v>43.528396780000001</v>
      </c>
      <c r="N5181" s="7" t="str">
        <f>IF(ISNUMBER(_xll.BDP($C5181, "DELTA_MID")),_xll.BDP($C5181, "DELTA_MID")," ")</f>
        <v xml:space="preserve"> </v>
      </c>
      <c r="O5181" s="7" t="str">
        <f>IF(ISNUMBER(N5181),_xll.BDP($C5181, "OPT_UNDL_TICKER"),"")</f>
        <v/>
      </c>
      <c r="P5181" s="8" t="str">
        <f>IF(ISNUMBER(N5181),_xll.BDP($C5181, "OPT_UNDL_PX")," ")</f>
        <v xml:space="preserve"> </v>
      </c>
      <c r="Q5181" s="7" t="str">
        <f>IF(ISNUMBER(N5181),+G5181*_xll.BDP($C5181, "PX_POS_MULT_FACTOR")*P5181/K5181," ")</f>
        <v xml:space="preserve"> </v>
      </c>
      <c r="R5181" s="8" t="str">
        <f>IF(OR($A5181="TUA",$A5181="TYA"),"",IF(ISNUMBER(_xll.BDP($C5181,"DUR_ADJ_OAS_MID")),_xll.BDP($C5181,"DUR_ADJ_OAS_MID"),IF(ISNUMBER(_xll.BDP($E5181&amp;" ISIN","DUR_ADJ_OAS_MID")),_xll.BDP($E5181&amp;" ISIN","DUR_ADJ_OAS_MID")," ")))</f>
        <v xml:space="preserve"> </v>
      </c>
      <c r="S5181" s="7" t="str">
        <f t="shared" si="30"/>
        <v xml:space="preserve"> </v>
      </c>
      <c r="T5181" t="s">
        <v>8077</v>
      </c>
      <c r="U5181" t="s">
        <v>4910</v>
      </c>
      <c r="AG5181">
        <v>9.9999999999999995E-7</v>
      </c>
    </row>
    <row r="5182" spans="1:33" x14ac:dyDescent="0.25">
      <c r="A5182" t="s">
        <v>200</v>
      </c>
      <c r="B5182" t="s">
        <v>8078</v>
      </c>
      <c r="C5182" t="s">
        <v>8079</v>
      </c>
      <c r="F5182" t="s">
        <v>8079</v>
      </c>
      <c r="G5182" s="1">
        <v>1200000000</v>
      </c>
      <c r="H5182" s="1">
        <v>-0.96156600000000003</v>
      </c>
      <c r="I5182" s="2">
        <v>-11538796.439999999</v>
      </c>
      <c r="J5182" s="3">
        <v>-9.5526680000000003E-2</v>
      </c>
      <c r="K5182" s="4">
        <v>120791344.59</v>
      </c>
      <c r="L5182" s="5">
        <v>2775001</v>
      </c>
      <c r="M5182" s="6">
        <v>43.528396780000001</v>
      </c>
      <c r="N5182" s="7" t="str">
        <f>IF(ISNUMBER(_xll.BDP($C5182, "DELTA_MID")),_xll.BDP($C5182, "DELTA_MID")," ")</f>
        <v xml:space="preserve"> </v>
      </c>
      <c r="O5182" s="7" t="str">
        <f>IF(ISNUMBER(N5182),_xll.BDP($C5182, "OPT_UNDL_TICKER"),"")</f>
        <v/>
      </c>
      <c r="P5182" s="8" t="str">
        <f>IF(ISNUMBER(N5182),_xll.BDP($C5182, "OPT_UNDL_PX")," ")</f>
        <v xml:space="preserve"> </v>
      </c>
      <c r="Q5182" s="7" t="str">
        <f>IF(ISNUMBER(N5182),+G5182*_xll.BDP($C5182, "PX_POS_MULT_FACTOR")*P5182/K5182," ")</f>
        <v xml:space="preserve"> </v>
      </c>
      <c r="R5182" s="8" t="str">
        <f>IF(OR($A5182="TUA",$A5182="TYA"),"",IF(ISNUMBER(_xll.BDP($C5182,"DUR_ADJ_OAS_MID")),_xll.BDP($C5182,"DUR_ADJ_OAS_MID"),IF(ISNUMBER(_xll.BDP($E5182&amp;" ISIN","DUR_ADJ_OAS_MID")),_xll.BDP($E5182&amp;" ISIN","DUR_ADJ_OAS_MID")," ")))</f>
        <v xml:space="preserve"> </v>
      </c>
      <c r="S5182" s="7" t="str">
        <f t="shared" si="30"/>
        <v xml:space="preserve"> </v>
      </c>
      <c r="T5182" t="s">
        <v>8079</v>
      </c>
      <c r="U5182" t="s">
        <v>4910</v>
      </c>
      <c r="AG5182">
        <v>9.9999999999999995E-7</v>
      </c>
    </row>
    <row r="5183" spans="1:33" x14ac:dyDescent="0.25">
      <c r="A5183" t="s">
        <v>200</v>
      </c>
      <c r="B5183" t="s">
        <v>8080</v>
      </c>
      <c r="C5183" t="s">
        <v>8081</v>
      </c>
      <c r="F5183" t="s">
        <v>8081</v>
      </c>
      <c r="G5183" s="1">
        <v>700000000</v>
      </c>
      <c r="H5183" s="1">
        <v>-0.74926199999999998</v>
      </c>
      <c r="I5183" s="2">
        <v>-5244834.84</v>
      </c>
      <c r="J5183" s="3">
        <v>-4.342062E-2</v>
      </c>
      <c r="K5183" s="4">
        <v>120791344.59</v>
      </c>
      <c r="L5183" s="5">
        <v>2775001</v>
      </c>
      <c r="M5183" s="6">
        <v>43.528396780000001</v>
      </c>
      <c r="N5183" s="7" t="str">
        <f>IF(ISNUMBER(_xll.BDP($C5183, "DELTA_MID")),_xll.BDP($C5183, "DELTA_MID")," ")</f>
        <v xml:space="preserve"> </v>
      </c>
      <c r="O5183" s="7" t="str">
        <f>IF(ISNUMBER(N5183),_xll.BDP($C5183, "OPT_UNDL_TICKER"),"")</f>
        <v/>
      </c>
      <c r="P5183" s="8" t="str">
        <f>IF(ISNUMBER(N5183),_xll.BDP($C5183, "OPT_UNDL_PX")," ")</f>
        <v xml:space="preserve"> </v>
      </c>
      <c r="Q5183" s="7" t="str">
        <f>IF(ISNUMBER(N5183),+G5183*_xll.BDP($C5183, "PX_POS_MULT_FACTOR")*P5183/K5183," ")</f>
        <v xml:space="preserve"> </v>
      </c>
      <c r="R5183" s="8" t="str">
        <f>IF(OR($A5183="TUA",$A5183="TYA"),"",IF(ISNUMBER(_xll.BDP($C5183,"DUR_ADJ_OAS_MID")),_xll.BDP($C5183,"DUR_ADJ_OAS_MID"),IF(ISNUMBER(_xll.BDP($E5183&amp;" ISIN","DUR_ADJ_OAS_MID")),_xll.BDP($E5183&amp;" ISIN","DUR_ADJ_OAS_MID")," ")))</f>
        <v xml:space="preserve"> </v>
      </c>
      <c r="S5183" s="7" t="str">
        <f t="shared" si="30"/>
        <v xml:space="preserve"> </v>
      </c>
      <c r="T5183" t="s">
        <v>8081</v>
      </c>
      <c r="U5183" t="s">
        <v>4910</v>
      </c>
      <c r="AG5183">
        <v>9.9999999999999995E-7</v>
      </c>
    </row>
    <row r="5184" spans="1:33" x14ac:dyDescent="0.25">
      <c r="A5184" t="s">
        <v>200</v>
      </c>
      <c r="B5184" t="s">
        <v>8082</v>
      </c>
      <c r="C5184" t="s">
        <v>8083</v>
      </c>
      <c r="F5184" t="s">
        <v>8083</v>
      </c>
      <c r="G5184" s="1">
        <v>175000000</v>
      </c>
      <c r="H5184" s="1">
        <v>-1.057339</v>
      </c>
      <c r="I5184" s="2">
        <v>-1850342.71</v>
      </c>
      <c r="J5184" s="3">
        <v>-1.5318500000000001E-2</v>
      </c>
      <c r="K5184" s="4">
        <v>120791344.59</v>
      </c>
      <c r="L5184" s="5">
        <v>2775001</v>
      </c>
      <c r="M5184" s="6">
        <v>43.528396780000001</v>
      </c>
      <c r="N5184" s="7" t="str">
        <f>IF(ISNUMBER(_xll.BDP($C5184, "DELTA_MID")),_xll.BDP($C5184, "DELTA_MID")," ")</f>
        <v xml:space="preserve"> </v>
      </c>
      <c r="O5184" s="7" t="str">
        <f>IF(ISNUMBER(N5184),_xll.BDP($C5184, "OPT_UNDL_TICKER"),"")</f>
        <v/>
      </c>
      <c r="P5184" s="8" t="str">
        <f>IF(ISNUMBER(N5184),_xll.BDP($C5184, "OPT_UNDL_PX")," ")</f>
        <v xml:space="preserve"> </v>
      </c>
      <c r="Q5184" s="7" t="str">
        <f>IF(ISNUMBER(N5184),+G5184*_xll.BDP($C5184, "PX_POS_MULT_FACTOR")*P5184/K5184," ")</f>
        <v xml:space="preserve"> </v>
      </c>
      <c r="R5184" s="8" t="str">
        <f>IF(OR($A5184="TUA",$A5184="TYA"),"",IF(ISNUMBER(_xll.BDP($C5184,"DUR_ADJ_OAS_MID")),_xll.BDP($C5184,"DUR_ADJ_OAS_MID"),IF(ISNUMBER(_xll.BDP($E5184&amp;" ISIN","DUR_ADJ_OAS_MID")),_xll.BDP($E5184&amp;" ISIN","DUR_ADJ_OAS_MID")," ")))</f>
        <v xml:space="preserve"> </v>
      </c>
      <c r="S5184" s="7" t="str">
        <f t="shared" si="30"/>
        <v xml:space="preserve"> </v>
      </c>
      <c r="T5184" t="s">
        <v>8083</v>
      </c>
      <c r="U5184" t="s">
        <v>4910</v>
      </c>
      <c r="AG5184">
        <v>9.9999999999999995E-7</v>
      </c>
    </row>
    <row r="5185" spans="1:33" x14ac:dyDescent="0.25">
      <c r="A5185" t="s">
        <v>200</v>
      </c>
      <c r="B5185" t="s">
        <v>83</v>
      </c>
      <c r="C5185" t="s">
        <v>83</v>
      </c>
      <c r="D5185" t="s">
        <v>84</v>
      </c>
      <c r="E5185" t="s">
        <v>85</v>
      </c>
      <c r="F5185" t="s">
        <v>86</v>
      </c>
      <c r="G5185" s="1">
        <v>16000000</v>
      </c>
      <c r="H5185" s="1">
        <v>99.097875000000002</v>
      </c>
      <c r="I5185" s="2">
        <v>15855660</v>
      </c>
      <c r="J5185" s="3">
        <v>0.13126487000000001</v>
      </c>
      <c r="K5185" s="4">
        <v>120791344.59</v>
      </c>
      <c r="L5185" s="5">
        <v>2775001</v>
      </c>
      <c r="M5185" s="6">
        <v>43.528396780000001</v>
      </c>
      <c r="N5185" s="7" t="str">
        <f>IF(ISNUMBER(_xll.BDP($C5185, "DELTA_MID")),_xll.BDP($C5185, "DELTA_MID")," ")</f>
        <v xml:space="preserve"> </v>
      </c>
      <c r="O5185" s="7" t="str">
        <f>IF(ISNUMBER(N5185),_xll.BDP($C5185, "OPT_UNDL_TICKER"),"")</f>
        <v/>
      </c>
      <c r="P5185" s="8" t="str">
        <f>IF(ISNUMBER(N5185),_xll.BDP($C5185, "OPT_UNDL_PX")," ")</f>
        <v xml:space="preserve"> </v>
      </c>
      <c r="Q5185" s="7" t="str">
        <f>IF(ISNUMBER(N5185),+G5185*_xll.BDP($C5185, "PX_POS_MULT_FACTOR")*P5185/K5185," ")</f>
        <v xml:space="preserve"> </v>
      </c>
      <c r="R5185" s="8">
        <f>IF(OR($A5185="TUA",$A5185="TYA"),"",IF(ISNUMBER(_xll.BDP($C5185,"DUR_ADJ_OAS_MID")),_xll.BDP($C5185,"DUR_ADJ_OAS_MID"),IF(ISNUMBER(_xll.BDP($E5185&amp;" ISIN","DUR_ADJ_OAS_MID")),_xll.BDP($E5185&amp;" ISIN","DUR_ADJ_OAS_MID")," ")))</f>
        <v>0.22797279350047775</v>
      </c>
      <c r="S5185" s="7">
        <f t="shared" si="30"/>
        <v>2.9924819102377057E-2</v>
      </c>
      <c r="T5185" t="s">
        <v>86</v>
      </c>
      <c r="U5185" t="s">
        <v>87</v>
      </c>
      <c r="AG5185">
        <v>9.9999999999999995E-7</v>
      </c>
    </row>
    <row r="5186" spans="1:33" x14ac:dyDescent="0.25">
      <c r="A5186" t="s">
        <v>200</v>
      </c>
      <c r="B5186" t="s">
        <v>88</v>
      </c>
      <c r="C5186" t="s">
        <v>88</v>
      </c>
      <c r="D5186" t="s">
        <v>89</v>
      </c>
      <c r="E5186" t="s">
        <v>90</v>
      </c>
      <c r="F5186" t="s">
        <v>91</v>
      </c>
      <c r="G5186" s="1">
        <v>12300000</v>
      </c>
      <c r="H5186" s="1">
        <v>99.864279999999994</v>
      </c>
      <c r="I5186" s="2">
        <v>12283306.439999999</v>
      </c>
      <c r="J5186" s="3">
        <v>0.10169029</v>
      </c>
      <c r="K5186" s="4">
        <v>120791344.59</v>
      </c>
      <c r="L5186" s="5">
        <v>2775001</v>
      </c>
      <c r="M5186" s="6">
        <v>43.528396780000001</v>
      </c>
      <c r="N5186" s="7" t="str">
        <f>IF(ISNUMBER(_xll.BDP($C5186, "DELTA_MID")),_xll.BDP($C5186, "DELTA_MID")," ")</f>
        <v xml:space="preserve"> </v>
      </c>
      <c r="O5186" s="7" t="str">
        <f>IF(ISNUMBER(N5186),_xll.BDP($C5186, "OPT_UNDL_TICKER"),"")</f>
        <v/>
      </c>
      <c r="P5186" s="8" t="str">
        <f>IF(ISNUMBER(N5186),_xll.BDP($C5186, "OPT_UNDL_PX")," ")</f>
        <v xml:space="preserve"> </v>
      </c>
      <c r="Q5186" s="7" t="str">
        <f>IF(ISNUMBER(N5186),+G5186*_xll.BDP($C5186, "PX_POS_MULT_FACTOR")*P5186/K5186," ")</f>
        <v xml:space="preserve"> </v>
      </c>
      <c r="R5186" s="8">
        <f>IF(OR($A5186="TUA",$A5186="TYA"),"",IF(ISNUMBER(_xll.BDP($C5186,"DUR_ADJ_OAS_MID")),_xll.BDP($C5186,"DUR_ADJ_OAS_MID"),IF(ISNUMBER(_xll.BDP($E5186&amp;" ISIN","DUR_ADJ_OAS_MID")),_xll.BDP($E5186&amp;" ISIN","DUR_ADJ_OAS_MID")," ")))</f>
        <v>3.2815203723020797E-2</v>
      </c>
      <c r="S5186" s="7">
        <f t="shared" si="30"/>
        <v>3.3369875830030647E-3</v>
      </c>
      <c r="T5186" t="s">
        <v>91</v>
      </c>
      <c r="U5186" t="s">
        <v>87</v>
      </c>
      <c r="AG5186">
        <v>9.9999999999999995E-7</v>
      </c>
    </row>
    <row r="5187" spans="1:33" x14ac:dyDescent="0.25">
      <c r="A5187" t="s">
        <v>200</v>
      </c>
      <c r="B5187" t="s">
        <v>92</v>
      </c>
      <c r="C5187" t="s">
        <v>92</v>
      </c>
      <c r="D5187" t="s">
        <v>93</v>
      </c>
      <c r="E5187" t="s">
        <v>94</v>
      </c>
      <c r="F5187" t="s">
        <v>95</v>
      </c>
      <c r="G5187" s="1">
        <v>7500000</v>
      </c>
      <c r="H5187" s="1">
        <v>99.687528</v>
      </c>
      <c r="I5187" s="2">
        <v>7476564.5999999996</v>
      </c>
      <c r="J5187" s="3">
        <v>6.1896529999999998E-2</v>
      </c>
      <c r="K5187" s="4">
        <v>120791344.59</v>
      </c>
      <c r="L5187" s="5">
        <v>2775001</v>
      </c>
      <c r="M5187" s="6">
        <v>43.528396780000001</v>
      </c>
      <c r="N5187" s="7" t="str">
        <f>IF(ISNUMBER(_xll.BDP($C5187, "DELTA_MID")),_xll.BDP($C5187, "DELTA_MID")," ")</f>
        <v xml:space="preserve"> </v>
      </c>
      <c r="O5187" s="7" t="str">
        <f>IF(ISNUMBER(N5187),_xll.BDP($C5187, "OPT_UNDL_TICKER"),"")</f>
        <v/>
      </c>
      <c r="P5187" s="8" t="str">
        <f>IF(ISNUMBER(N5187),_xll.BDP($C5187, "OPT_UNDL_PX")," ")</f>
        <v xml:space="preserve"> </v>
      </c>
      <c r="Q5187" s="7" t="str">
        <f>IF(ISNUMBER(N5187),+G5187*_xll.BDP($C5187, "PX_POS_MULT_FACTOR")*P5187/K5187," ")</f>
        <v xml:space="preserve"> </v>
      </c>
      <c r="R5187" s="8">
        <f>IF(OR($A5187="TUA",$A5187="TYA"),"",IF(ISNUMBER(_xll.BDP($C5187,"DUR_ADJ_OAS_MID")),_xll.BDP($C5187,"DUR_ADJ_OAS_MID"),IF(ISNUMBER(_xll.BDP($E5187&amp;" ISIN","DUR_ADJ_OAS_MID")),_xll.BDP($E5187&amp;" ISIN","DUR_ADJ_OAS_MID")," ")))</f>
        <v>7.64526851391132E-2</v>
      </c>
      <c r="S5187" s="7">
        <f t="shared" si="30"/>
        <v>4.7321559192936742E-3</v>
      </c>
      <c r="T5187" t="s">
        <v>95</v>
      </c>
      <c r="U5187" t="s">
        <v>87</v>
      </c>
      <c r="AG5187">
        <v>9.9999999999999995E-7</v>
      </c>
    </row>
    <row r="5188" spans="1:33" x14ac:dyDescent="0.25">
      <c r="A5188" t="s">
        <v>200</v>
      </c>
      <c r="B5188" t="s">
        <v>96</v>
      </c>
      <c r="C5188" t="s">
        <v>96</v>
      </c>
      <c r="D5188" t="s">
        <v>97</v>
      </c>
      <c r="E5188" t="s">
        <v>98</v>
      </c>
      <c r="F5188" t="s">
        <v>99</v>
      </c>
      <c r="G5188" s="1">
        <v>7000000</v>
      </c>
      <c r="H5188" s="1">
        <v>99.460999999999999</v>
      </c>
      <c r="I5188" s="2">
        <v>6962270</v>
      </c>
      <c r="J5188" s="3">
        <v>5.763882E-2</v>
      </c>
      <c r="K5188" s="4">
        <v>120791344.59</v>
      </c>
      <c r="L5188" s="5">
        <v>2775001</v>
      </c>
      <c r="M5188" s="6">
        <v>43.528396780000001</v>
      </c>
      <c r="N5188" s="7" t="str">
        <f>IF(ISNUMBER(_xll.BDP($C5188, "DELTA_MID")),_xll.BDP($C5188, "DELTA_MID")," ")</f>
        <v xml:space="preserve"> </v>
      </c>
      <c r="O5188" s="7" t="str">
        <f>IF(ISNUMBER(N5188),_xll.BDP($C5188, "OPT_UNDL_TICKER"),"")</f>
        <v/>
      </c>
      <c r="P5188" s="8" t="str">
        <f>IF(ISNUMBER(N5188),_xll.BDP($C5188, "OPT_UNDL_PX")," ")</f>
        <v xml:space="preserve"> </v>
      </c>
      <c r="Q5188" s="7" t="str">
        <f>IF(ISNUMBER(N5188),+G5188*_xll.BDP($C5188, "PX_POS_MULT_FACTOR")*P5188/K5188," ")</f>
        <v xml:space="preserve"> </v>
      </c>
      <c r="R5188" s="8">
        <f>IF(OR($A5188="TUA",$A5188="TYA"),"",IF(ISNUMBER(_xll.BDP($C5188,"DUR_ADJ_OAS_MID")),_xll.BDP($C5188,"DUR_ADJ_OAS_MID"),IF(ISNUMBER(_xll.BDP($E5188&amp;" ISIN","DUR_ADJ_OAS_MID")),_xll.BDP($E5188&amp;" ISIN","DUR_ADJ_OAS_MID")," ")))</f>
        <v>0.13344363470096951</v>
      </c>
      <c r="S5188" s="7">
        <f t="shared" si="30"/>
        <v>7.6915336406749354E-3</v>
      </c>
      <c r="T5188" t="s">
        <v>99</v>
      </c>
      <c r="U5188" t="s">
        <v>87</v>
      </c>
      <c r="AG5188">
        <v>9.9999999999999995E-7</v>
      </c>
    </row>
    <row r="5189" spans="1:33" x14ac:dyDescent="0.25">
      <c r="A5189" t="s">
        <v>200</v>
      </c>
      <c r="B5189" t="s">
        <v>100</v>
      </c>
      <c r="C5189" t="s">
        <v>100</v>
      </c>
      <c r="D5189" t="s">
        <v>101</v>
      </c>
      <c r="E5189" t="s">
        <v>102</v>
      </c>
      <c r="F5189" t="s">
        <v>103</v>
      </c>
      <c r="G5189" s="1">
        <v>100250000</v>
      </c>
      <c r="H5189" s="1">
        <v>99.388666999999998</v>
      </c>
      <c r="I5189" s="2">
        <v>99637138.670000002</v>
      </c>
      <c r="J5189" s="3">
        <v>0.82486985000000002</v>
      </c>
      <c r="K5189" s="4">
        <v>120791344.59</v>
      </c>
      <c r="L5189" s="5">
        <v>2775001</v>
      </c>
      <c r="M5189" s="6">
        <v>43.528396780000001</v>
      </c>
      <c r="N5189" s="7" t="str">
        <f>IF(ISNUMBER(_xll.BDP($C5189, "DELTA_MID")),_xll.BDP($C5189, "DELTA_MID")," ")</f>
        <v xml:space="preserve"> </v>
      </c>
      <c r="O5189" s="7" t="str">
        <f>IF(ISNUMBER(N5189),_xll.BDP($C5189, "OPT_UNDL_TICKER"),"")</f>
        <v/>
      </c>
      <c r="P5189" s="8" t="str">
        <f>IF(ISNUMBER(N5189),_xll.BDP($C5189, "OPT_UNDL_PX")," ")</f>
        <v xml:space="preserve"> </v>
      </c>
      <c r="Q5189" s="7" t="str">
        <f>IF(ISNUMBER(N5189),+G5189*_xll.BDP($C5189, "PX_POS_MULT_FACTOR")*P5189/K5189," ")</f>
        <v xml:space="preserve"> </v>
      </c>
      <c r="R5189" s="8">
        <f>IF(OR($A5189="TUA",$A5189="TYA"),"",IF(ISNUMBER(_xll.BDP($C5189,"DUR_ADJ_OAS_MID")),_xll.BDP($C5189,"DUR_ADJ_OAS_MID"),IF(ISNUMBER(_xll.BDP($E5189&amp;" ISIN","DUR_ADJ_OAS_MID")),_xll.BDP($E5189&amp;" ISIN","DUR_ADJ_OAS_MID")," ")))</f>
        <v>0.15242961739199007</v>
      </c>
      <c r="S5189" s="7">
        <f t="shared" si="30"/>
        <v>0.12573459563368825</v>
      </c>
      <c r="T5189" t="s">
        <v>103</v>
      </c>
      <c r="U5189" t="s">
        <v>87</v>
      </c>
      <c r="AG5189">
        <v>9.9999999999999995E-7</v>
      </c>
    </row>
    <row r="5190" spans="1:33" x14ac:dyDescent="0.25">
      <c r="A5190" t="s">
        <v>200</v>
      </c>
      <c r="B5190" t="s">
        <v>104</v>
      </c>
      <c r="C5190" t="s">
        <v>104</v>
      </c>
      <c r="D5190" t="s">
        <v>105</v>
      </c>
      <c r="E5190" t="s">
        <v>106</v>
      </c>
      <c r="F5190" t="s">
        <v>107</v>
      </c>
      <c r="G5190" s="1">
        <v>1500000</v>
      </c>
      <c r="H5190" s="1">
        <v>99.229611000000006</v>
      </c>
      <c r="I5190" s="2">
        <v>1488444.17</v>
      </c>
      <c r="J5190" s="3">
        <v>1.232244E-2</v>
      </c>
      <c r="K5190" s="4">
        <v>120791344.59</v>
      </c>
      <c r="L5190" s="5">
        <v>2775001</v>
      </c>
      <c r="M5190" s="6">
        <v>43.528396780000001</v>
      </c>
      <c r="N5190" s="7" t="str">
        <f>IF(ISNUMBER(_xll.BDP($C5190, "DELTA_MID")),_xll.BDP($C5190, "DELTA_MID")," ")</f>
        <v xml:space="preserve"> </v>
      </c>
      <c r="O5190" s="7" t="str">
        <f>IF(ISNUMBER(N5190),_xll.BDP($C5190, "OPT_UNDL_TICKER"),"")</f>
        <v/>
      </c>
      <c r="P5190" s="8" t="str">
        <f>IF(ISNUMBER(N5190),_xll.BDP($C5190, "OPT_UNDL_PX")," ")</f>
        <v xml:space="preserve"> </v>
      </c>
      <c r="Q5190" s="7" t="str">
        <f>IF(ISNUMBER(N5190),+G5190*_xll.BDP($C5190, "PX_POS_MULT_FACTOR")*P5190/K5190," ")</f>
        <v xml:space="preserve"> </v>
      </c>
      <c r="R5190" s="8">
        <f>IF(OR($A5190="TUA",$A5190="TYA"),"",IF(ISNUMBER(_xll.BDP($C5190,"DUR_ADJ_OAS_MID")),_xll.BDP($C5190,"DUR_ADJ_OAS_MID"),IF(ISNUMBER(_xll.BDP($E5190&amp;" ISIN","DUR_ADJ_OAS_MID")),_xll.BDP($E5190&amp;" ISIN","DUR_ADJ_OAS_MID")," ")))</f>
        <v>0.19293184780437272</v>
      </c>
      <c r="S5190" s="7">
        <f t="shared" si="30"/>
        <v>2.3773911186585148E-3</v>
      </c>
      <c r="T5190" t="s">
        <v>107</v>
      </c>
      <c r="U5190" t="s">
        <v>87</v>
      </c>
      <c r="AG5190">
        <v>9.9999999999999995E-7</v>
      </c>
    </row>
    <row r="5191" spans="1:33" x14ac:dyDescent="0.25">
      <c r="A5191" t="s">
        <v>200</v>
      </c>
      <c r="B5191" t="s">
        <v>108</v>
      </c>
      <c r="C5191" t="s">
        <v>108</v>
      </c>
      <c r="G5191" s="1">
        <v>585211.87</v>
      </c>
      <c r="H5191" s="1">
        <v>1</v>
      </c>
      <c r="I5191" s="2">
        <v>585211.87</v>
      </c>
      <c r="J5191" s="3">
        <v>4.8448199999999997E-3</v>
      </c>
      <c r="K5191" s="4">
        <v>120791344.59</v>
      </c>
      <c r="L5191" s="5">
        <v>2775001</v>
      </c>
      <c r="M5191" s="6">
        <v>43.528396780000001</v>
      </c>
      <c r="N5191" s="7" t="str">
        <f>IF(ISNUMBER(_xll.BDP($C5191, "DELTA_MID")),_xll.BDP($C5191, "DELTA_MID")," ")</f>
        <v xml:space="preserve"> </v>
      </c>
      <c r="O5191" s="7" t="str">
        <f>IF(ISNUMBER(N5191),_xll.BDP($C5191, "OPT_UNDL_TICKER"),"")</f>
        <v/>
      </c>
      <c r="P5191" s="8" t="str">
        <f>IF(ISNUMBER(N5191),_xll.BDP($C5191, "OPT_UNDL_PX")," ")</f>
        <v xml:space="preserve"> </v>
      </c>
      <c r="Q5191" s="7" t="str">
        <f>IF(ISNUMBER(N5191),+G5191*_xll.BDP($C5191, "PX_POS_MULT_FACTOR")*P5191/K5191," ")</f>
        <v xml:space="preserve"> </v>
      </c>
      <c r="R5191" s="8" t="str">
        <f>IF(OR($A5191="TUA",$A5191="TYA"),"",IF(ISNUMBER(_xll.BDP($C5191,"DUR_ADJ_OAS_MID")),_xll.BDP($C5191,"DUR_ADJ_OAS_MID"),IF(ISNUMBER(_xll.BDP($E5191&amp;" ISIN","DUR_ADJ_OAS_MID")),_xll.BDP($E5191&amp;" ISIN","DUR_ADJ_OAS_MID")," ")))</f>
        <v xml:space="preserve"> </v>
      </c>
      <c r="S5191" s="7" t="str">
        <f t="shared" si="30"/>
        <v xml:space="preserve"> </v>
      </c>
      <c r="T5191" t="s">
        <v>108</v>
      </c>
      <c r="U5191" t="s">
        <v>108</v>
      </c>
      <c r="AG5191">
        <v>9.9999999999999995E-7</v>
      </c>
    </row>
    <row r="5192" spans="1:33" x14ac:dyDescent="0.25">
      <c r="N5192" s="7" t="str">
        <f>IF(ISNUMBER(_xll.BDP($C5192, "DELTA_MID")),_xll.BDP($C5192, "DELTA_MID")," ")</f>
        <v xml:space="preserve"> </v>
      </c>
      <c r="O5192" s="7" t="str">
        <f>IF(ISNUMBER(N5192),_xll.BDP($C5192, "OPT_UNDL_TICKER"),"")</f>
        <v/>
      </c>
      <c r="P5192" s="8" t="str">
        <f>IF(ISNUMBER(N5192),_xll.BDP($C5192, "OPT_UNDL_PX")," ")</f>
        <v xml:space="preserve"> </v>
      </c>
      <c r="Q5192" s="7" t="str">
        <f>IF(ISNUMBER(N5192),+G5192*_xll.BDP($C5192, "PX_POS_MULT_FACTOR")*P5192/K5192," ")</f>
        <v xml:space="preserve"> </v>
      </c>
      <c r="R5192" s="8" t="str">
        <f>IF(OR($A5192="TUA",$A5192="TYA"),"",IF(ISNUMBER(_xll.BDP($C5192,"DUR_ADJ_OAS_MID")),_xll.BDP($C5192,"DUR_ADJ_OAS_MID"),IF(ISNUMBER(_xll.BDP($E5192&amp;" ISIN","DUR_ADJ_OAS_MID")),_xll.BDP($E5192&amp;" ISIN","DUR_ADJ_OAS_MID")," ")))</f>
        <v xml:space="preserve"> </v>
      </c>
      <c r="S5192" s="7" t="str">
        <f t="shared" si="30"/>
        <v xml:space="preserve"> </v>
      </c>
    </row>
    <row r="5193" spans="1:33" x14ac:dyDescent="0.25">
      <c r="A5193" t="s">
        <v>8084</v>
      </c>
      <c r="B5193" t="s">
        <v>8085</v>
      </c>
      <c r="C5193" t="s">
        <v>8085</v>
      </c>
      <c r="F5193" t="s">
        <v>8086</v>
      </c>
      <c r="G5193" s="1">
        <v>-1300000</v>
      </c>
      <c r="H5193" s="1">
        <v>3.7600000000000001E-2</v>
      </c>
      <c r="I5193" s="2">
        <v>-48880</v>
      </c>
      <c r="J5193" s="3">
        <v>-4.3936000000000002E-4</v>
      </c>
      <c r="K5193" s="4">
        <v>111253015.12</v>
      </c>
      <c r="L5193" s="5">
        <v>4250001</v>
      </c>
      <c r="M5193" s="6">
        <v>26.177173870000001</v>
      </c>
      <c r="N5193" s="7" t="str">
        <f>IF(ISNUMBER(_xll.BDP($C5193, "DELTA_MID")),_xll.BDP($C5193, "DELTA_MID")," ")</f>
        <v xml:space="preserve"> </v>
      </c>
      <c r="O5193" s="7" t="str">
        <f>IF(ISNUMBER(N5193),_xll.BDP($C5193, "OPT_UNDL_TICKER"),"")</f>
        <v/>
      </c>
      <c r="P5193" s="8" t="str">
        <f>IF(ISNUMBER(N5193),_xll.BDP($C5193, "OPT_UNDL_PX")," ")</f>
        <v xml:space="preserve"> </v>
      </c>
      <c r="Q5193" s="7" t="str">
        <f>IF(ISNUMBER(N5193),+G5193*_xll.BDP($C5193, "PX_POS_MULT_FACTOR")*P5193/K5193," ")</f>
        <v xml:space="preserve"> </v>
      </c>
      <c r="R5193" s="8" t="str">
        <f>IF(OR($A5193="TUA",$A5193="TYA"),"",IF(ISNUMBER(_xll.BDP($C5193,"DUR_ADJ_OAS_MID")),_xll.BDP($C5193,"DUR_ADJ_OAS_MID"),IF(ISNUMBER(_xll.BDP($E5193&amp;" ISIN","DUR_ADJ_OAS_MID")),_xll.BDP($E5193&amp;" ISIN","DUR_ADJ_OAS_MID")," ")))</f>
        <v xml:space="preserve"> </v>
      </c>
      <c r="S5193" s="7" t="str">
        <f t="shared" si="30"/>
        <v xml:space="preserve"> </v>
      </c>
      <c r="T5193" t="s">
        <v>8086</v>
      </c>
      <c r="U5193" t="s">
        <v>51</v>
      </c>
      <c r="AG5193">
        <v>1.2E-5</v>
      </c>
    </row>
    <row r="5194" spans="1:33" x14ac:dyDescent="0.25">
      <c r="A5194" t="s">
        <v>8084</v>
      </c>
      <c r="B5194" t="s">
        <v>8087</v>
      </c>
      <c r="C5194" t="s">
        <v>8087</v>
      </c>
      <c r="F5194" t="s">
        <v>8088</v>
      </c>
      <c r="G5194" s="1">
        <v>-7500000</v>
      </c>
      <c r="H5194" s="1">
        <v>3.6799999999999999E-2</v>
      </c>
      <c r="I5194" s="2">
        <v>-276000</v>
      </c>
      <c r="J5194" s="3">
        <v>-2.4808299999999998E-3</v>
      </c>
      <c r="K5194" s="4">
        <v>111253015.12</v>
      </c>
      <c r="L5194" s="5">
        <v>4250001</v>
      </c>
      <c r="M5194" s="6">
        <v>26.177173870000001</v>
      </c>
      <c r="N5194" s="7" t="str">
        <f>IF(ISNUMBER(_xll.BDP($C5194, "DELTA_MID")),_xll.BDP($C5194, "DELTA_MID")," ")</f>
        <v xml:space="preserve"> </v>
      </c>
      <c r="O5194" s="7" t="str">
        <f>IF(ISNUMBER(N5194),_xll.BDP($C5194, "OPT_UNDL_TICKER"),"")</f>
        <v/>
      </c>
      <c r="P5194" s="8" t="str">
        <f>IF(ISNUMBER(N5194),_xll.BDP($C5194, "OPT_UNDL_PX")," ")</f>
        <v xml:space="preserve"> </v>
      </c>
      <c r="Q5194" s="7" t="str">
        <f>IF(ISNUMBER(N5194),+G5194*_xll.BDP($C5194, "PX_POS_MULT_FACTOR")*P5194/K5194," ")</f>
        <v xml:space="preserve"> </v>
      </c>
      <c r="R5194" s="8" t="str">
        <f>IF(OR($A5194="TUA",$A5194="TYA"),"",IF(ISNUMBER(_xll.BDP($C5194,"DUR_ADJ_OAS_MID")),_xll.BDP($C5194,"DUR_ADJ_OAS_MID"),IF(ISNUMBER(_xll.BDP($E5194&amp;" ISIN","DUR_ADJ_OAS_MID")),_xll.BDP($E5194&amp;" ISIN","DUR_ADJ_OAS_MID")," ")))</f>
        <v xml:space="preserve"> </v>
      </c>
      <c r="S5194" s="7" t="str">
        <f t="shared" si="30"/>
        <v xml:space="preserve"> </v>
      </c>
      <c r="T5194" t="s">
        <v>8088</v>
      </c>
      <c r="U5194" t="s">
        <v>51</v>
      </c>
      <c r="AG5194">
        <v>1.2E-5</v>
      </c>
    </row>
    <row r="5195" spans="1:33" x14ac:dyDescent="0.25">
      <c r="A5195" t="s">
        <v>8084</v>
      </c>
      <c r="B5195" t="s">
        <v>8089</v>
      </c>
      <c r="C5195" t="s">
        <v>8089</v>
      </c>
      <c r="F5195" t="s">
        <v>8090</v>
      </c>
      <c r="G5195" s="1">
        <v>-7500000</v>
      </c>
      <c r="H5195" s="1">
        <v>3.1440000000000003E-2</v>
      </c>
      <c r="I5195" s="2">
        <v>-235797.3</v>
      </c>
      <c r="J5195" s="3">
        <v>-2.11947E-3</v>
      </c>
      <c r="K5195" s="4">
        <v>111253015.12</v>
      </c>
      <c r="L5195" s="5">
        <v>4250001</v>
      </c>
      <c r="M5195" s="6">
        <v>26.177173870000001</v>
      </c>
      <c r="N5195" s="7" t="str">
        <f>IF(ISNUMBER(_xll.BDP($C5195, "DELTA_MID")),_xll.BDP($C5195, "DELTA_MID")," ")</f>
        <v xml:space="preserve"> </v>
      </c>
      <c r="O5195" s="7" t="str">
        <f>IF(ISNUMBER(N5195),_xll.BDP($C5195, "OPT_UNDL_TICKER"),"")</f>
        <v/>
      </c>
      <c r="P5195" s="8" t="str">
        <f>IF(ISNUMBER(N5195),_xll.BDP($C5195, "OPT_UNDL_PX")," ")</f>
        <v xml:space="preserve"> </v>
      </c>
      <c r="Q5195" s="7" t="str">
        <f>IF(ISNUMBER(N5195),+G5195*_xll.BDP($C5195, "PX_POS_MULT_FACTOR")*P5195/K5195," ")</f>
        <v xml:space="preserve"> </v>
      </c>
      <c r="R5195" s="8" t="str">
        <f>IF(OR($A5195="TUA",$A5195="TYA"),"",IF(ISNUMBER(_xll.BDP($C5195,"DUR_ADJ_OAS_MID")),_xll.BDP($C5195,"DUR_ADJ_OAS_MID"),IF(ISNUMBER(_xll.BDP($E5195&amp;" ISIN","DUR_ADJ_OAS_MID")),_xll.BDP($E5195&amp;" ISIN","DUR_ADJ_OAS_MID")," ")))</f>
        <v xml:space="preserve"> </v>
      </c>
      <c r="S5195" s="7" t="str">
        <f t="shared" si="30"/>
        <v xml:space="preserve"> </v>
      </c>
      <c r="T5195" t="s">
        <v>8090</v>
      </c>
      <c r="U5195" t="s">
        <v>51</v>
      </c>
      <c r="AG5195">
        <v>1.2E-5</v>
      </c>
    </row>
    <row r="5196" spans="1:33" x14ac:dyDescent="0.25">
      <c r="A5196" t="s">
        <v>8084</v>
      </c>
      <c r="B5196" t="s">
        <v>8091</v>
      </c>
      <c r="C5196" t="s">
        <v>8091</v>
      </c>
      <c r="F5196" t="s">
        <v>8092</v>
      </c>
      <c r="G5196" s="1">
        <v>-10000000</v>
      </c>
      <c r="H5196" s="1">
        <v>2.5000000000000001E-3</v>
      </c>
      <c r="I5196" s="2">
        <v>-25000</v>
      </c>
      <c r="J5196" s="3">
        <v>-2.2471000000000001E-4</v>
      </c>
      <c r="K5196" s="4">
        <v>111253015.12</v>
      </c>
      <c r="L5196" s="5">
        <v>4250001</v>
      </c>
      <c r="M5196" s="6">
        <v>26.177173870000001</v>
      </c>
      <c r="N5196" s="7" t="str">
        <f>IF(ISNUMBER(_xll.BDP($C5196, "DELTA_MID")),_xll.BDP($C5196, "DELTA_MID")," ")</f>
        <v xml:space="preserve"> </v>
      </c>
      <c r="O5196" s="7" t="str">
        <f>IF(ISNUMBER(N5196),_xll.BDP($C5196, "OPT_UNDL_TICKER"),"")</f>
        <v/>
      </c>
      <c r="P5196" s="8" t="str">
        <f>IF(ISNUMBER(N5196),_xll.BDP($C5196, "OPT_UNDL_PX")," ")</f>
        <v xml:space="preserve"> </v>
      </c>
      <c r="Q5196" s="7" t="str">
        <f>IF(ISNUMBER(N5196),+G5196*_xll.BDP($C5196, "PX_POS_MULT_FACTOR")*P5196/K5196," ")</f>
        <v xml:space="preserve"> </v>
      </c>
      <c r="R5196" s="8" t="str">
        <f>IF(OR($A5196="TUA",$A5196="TYA"),"",IF(ISNUMBER(_xll.BDP($C5196,"DUR_ADJ_OAS_MID")),_xll.BDP($C5196,"DUR_ADJ_OAS_MID"),IF(ISNUMBER(_xll.BDP($E5196&amp;" ISIN","DUR_ADJ_OAS_MID")),_xll.BDP($E5196&amp;" ISIN","DUR_ADJ_OAS_MID")," ")))</f>
        <v xml:space="preserve"> </v>
      </c>
      <c r="S5196" s="7" t="str">
        <f t="shared" si="30"/>
        <v xml:space="preserve"> </v>
      </c>
      <c r="T5196" t="s">
        <v>8092</v>
      </c>
      <c r="U5196" t="s">
        <v>51</v>
      </c>
      <c r="AG5196">
        <v>1.2E-5</v>
      </c>
    </row>
    <row r="5197" spans="1:33" x14ac:dyDescent="0.25">
      <c r="A5197" t="s">
        <v>8084</v>
      </c>
      <c r="B5197" t="s">
        <v>8093</v>
      </c>
      <c r="C5197" t="s">
        <v>8093</v>
      </c>
      <c r="F5197" t="s">
        <v>8094</v>
      </c>
      <c r="G5197" s="1">
        <v>-1650000</v>
      </c>
      <c r="H5197" s="1">
        <v>3.5400000000000001E-2</v>
      </c>
      <c r="I5197" s="2">
        <v>-58410</v>
      </c>
      <c r="J5197" s="3">
        <v>-5.2501999999999996E-4</v>
      </c>
      <c r="K5197" s="4">
        <v>111253015.12</v>
      </c>
      <c r="L5197" s="5">
        <v>4250001</v>
      </c>
      <c r="M5197" s="6">
        <v>26.177173870000001</v>
      </c>
      <c r="N5197" s="7" t="str">
        <f>IF(ISNUMBER(_xll.BDP($C5197, "DELTA_MID")),_xll.BDP($C5197, "DELTA_MID")," ")</f>
        <v xml:space="preserve"> </v>
      </c>
      <c r="O5197" s="7" t="str">
        <f>IF(ISNUMBER(N5197),_xll.BDP($C5197, "OPT_UNDL_TICKER"),"")</f>
        <v/>
      </c>
      <c r="P5197" s="8" t="str">
        <f>IF(ISNUMBER(N5197),_xll.BDP($C5197, "OPT_UNDL_PX")," ")</f>
        <v xml:space="preserve"> </v>
      </c>
      <c r="Q5197" s="7" t="str">
        <f>IF(ISNUMBER(N5197),+G5197*_xll.BDP($C5197, "PX_POS_MULT_FACTOR")*P5197/K5197," ")</f>
        <v xml:space="preserve"> </v>
      </c>
      <c r="R5197" s="8" t="str">
        <f>IF(OR($A5197="TUA",$A5197="TYA"),"",IF(ISNUMBER(_xll.BDP($C5197,"DUR_ADJ_OAS_MID")),_xll.BDP($C5197,"DUR_ADJ_OAS_MID"),IF(ISNUMBER(_xll.BDP($E5197&amp;" ISIN","DUR_ADJ_OAS_MID")),_xll.BDP($E5197&amp;" ISIN","DUR_ADJ_OAS_MID")," ")))</f>
        <v xml:space="preserve"> </v>
      </c>
      <c r="S5197" s="7" t="str">
        <f t="shared" si="30"/>
        <v xml:space="preserve"> </v>
      </c>
      <c r="T5197" t="s">
        <v>8094</v>
      </c>
      <c r="U5197" t="s">
        <v>51</v>
      </c>
      <c r="AG5197">
        <v>1.2E-5</v>
      </c>
    </row>
    <row r="5198" spans="1:33" x14ac:dyDescent="0.25">
      <c r="A5198" t="s">
        <v>8084</v>
      </c>
      <c r="B5198" t="s">
        <v>8093</v>
      </c>
      <c r="C5198" t="s">
        <v>8093</v>
      </c>
      <c r="F5198" t="s">
        <v>8095</v>
      </c>
      <c r="G5198" s="1">
        <v>-7000000</v>
      </c>
      <c r="H5198" s="1">
        <v>3.7699999999999997E-2</v>
      </c>
      <c r="I5198" s="2">
        <v>-263900</v>
      </c>
      <c r="J5198" s="3">
        <v>-2.37207E-3</v>
      </c>
      <c r="K5198" s="4">
        <v>111253015.12</v>
      </c>
      <c r="L5198" s="5">
        <v>4250001</v>
      </c>
      <c r="M5198" s="6">
        <v>26.177173870000001</v>
      </c>
      <c r="N5198" s="7" t="str">
        <f>IF(ISNUMBER(_xll.BDP($C5198, "DELTA_MID")),_xll.BDP($C5198, "DELTA_MID")," ")</f>
        <v xml:space="preserve"> </v>
      </c>
      <c r="O5198" s="7" t="str">
        <f>IF(ISNUMBER(N5198),_xll.BDP($C5198, "OPT_UNDL_TICKER"),"")</f>
        <v/>
      </c>
      <c r="P5198" s="8" t="str">
        <f>IF(ISNUMBER(N5198),_xll.BDP($C5198, "OPT_UNDL_PX")," ")</f>
        <v xml:space="preserve"> </v>
      </c>
      <c r="Q5198" s="7" t="str">
        <f>IF(ISNUMBER(N5198),+G5198*_xll.BDP($C5198, "PX_POS_MULT_FACTOR")*P5198/K5198," ")</f>
        <v xml:space="preserve"> </v>
      </c>
      <c r="R5198" s="8" t="str">
        <f>IF(OR($A5198="TUA",$A5198="TYA"),"",IF(ISNUMBER(_xll.BDP($C5198,"DUR_ADJ_OAS_MID")),_xll.BDP($C5198,"DUR_ADJ_OAS_MID"),IF(ISNUMBER(_xll.BDP($E5198&amp;" ISIN","DUR_ADJ_OAS_MID")),_xll.BDP($E5198&amp;" ISIN","DUR_ADJ_OAS_MID")," ")))</f>
        <v xml:space="preserve"> </v>
      </c>
      <c r="S5198" s="7" t="str">
        <f t="shared" si="30"/>
        <v xml:space="preserve"> </v>
      </c>
      <c r="T5198" t="s">
        <v>8095</v>
      </c>
      <c r="U5198" t="s">
        <v>51</v>
      </c>
      <c r="AG5198">
        <v>1.2E-5</v>
      </c>
    </row>
    <row r="5199" spans="1:33" x14ac:dyDescent="0.25">
      <c r="A5199" t="s">
        <v>8084</v>
      </c>
      <c r="B5199" t="s">
        <v>8096</v>
      </c>
      <c r="C5199" t="s">
        <v>8096</v>
      </c>
      <c r="F5199" t="s">
        <v>8097</v>
      </c>
      <c r="G5199" s="1">
        <v>-2000000</v>
      </c>
      <c r="H5199" s="1">
        <v>0.03</v>
      </c>
      <c r="I5199" s="2">
        <v>-60000</v>
      </c>
      <c r="J5199" s="3">
        <v>-5.3930999999999998E-4</v>
      </c>
      <c r="K5199" s="4">
        <v>111253015.12</v>
      </c>
      <c r="L5199" s="5">
        <v>4250001</v>
      </c>
      <c r="M5199" s="6">
        <v>26.177173870000001</v>
      </c>
      <c r="N5199" s="7" t="str">
        <f>IF(ISNUMBER(_xll.BDP($C5199, "DELTA_MID")),_xll.BDP($C5199, "DELTA_MID")," ")</f>
        <v xml:space="preserve"> </v>
      </c>
      <c r="O5199" s="7" t="str">
        <f>IF(ISNUMBER(N5199),_xll.BDP($C5199, "OPT_UNDL_TICKER"),"")</f>
        <v/>
      </c>
      <c r="P5199" s="8" t="str">
        <f>IF(ISNUMBER(N5199),_xll.BDP($C5199, "OPT_UNDL_PX")," ")</f>
        <v xml:space="preserve"> </v>
      </c>
      <c r="Q5199" s="7" t="str">
        <f>IF(ISNUMBER(N5199),+G5199*_xll.BDP($C5199, "PX_POS_MULT_FACTOR")*P5199/K5199," ")</f>
        <v xml:space="preserve"> </v>
      </c>
      <c r="R5199" s="8" t="str">
        <f>IF(OR($A5199="TUA",$A5199="TYA"),"",IF(ISNUMBER(_xll.BDP($C5199,"DUR_ADJ_OAS_MID")),_xll.BDP($C5199,"DUR_ADJ_OAS_MID"),IF(ISNUMBER(_xll.BDP($E5199&amp;" ISIN","DUR_ADJ_OAS_MID")),_xll.BDP($E5199&amp;" ISIN","DUR_ADJ_OAS_MID")," ")))</f>
        <v xml:space="preserve"> </v>
      </c>
      <c r="S5199" s="7" t="str">
        <f t="shared" si="30"/>
        <v xml:space="preserve"> </v>
      </c>
      <c r="T5199" t="s">
        <v>8097</v>
      </c>
      <c r="U5199" t="s">
        <v>51</v>
      </c>
      <c r="AG5199">
        <v>1.2E-5</v>
      </c>
    </row>
    <row r="5200" spans="1:33" x14ac:dyDescent="0.25">
      <c r="A5200" t="s">
        <v>8084</v>
      </c>
      <c r="B5200" t="s">
        <v>8098</v>
      </c>
      <c r="C5200" t="s">
        <v>8098</v>
      </c>
      <c r="F5200" t="s">
        <v>8099</v>
      </c>
      <c r="G5200" s="1">
        <v>-4500000</v>
      </c>
      <c r="H5200" s="1">
        <v>4.3870000000000003E-3</v>
      </c>
      <c r="I5200" s="2">
        <v>-19740.830000000002</v>
      </c>
      <c r="J5200" s="3">
        <v>-1.7744000000000001E-4</v>
      </c>
      <c r="K5200" s="4">
        <v>111253015.12</v>
      </c>
      <c r="L5200" s="5">
        <v>4250001</v>
      </c>
      <c r="M5200" s="6">
        <v>26.177173870000001</v>
      </c>
      <c r="N5200" s="7" t="str">
        <f>IF(ISNUMBER(_xll.BDP($C5200, "DELTA_MID")),_xll.BDP($C5200, "DELTA_MID")," ")</f>
        <v xml:space="preserve"> </v>
      </c>
      <c r="O5200" s="7" t="str">
        <f>IF(ISNUMBER(N5200),_xll.BDP($C5200, "OPT_UNDL_TICKER"),"")</f>
        <v/>
      </c>
      <c r="P5200" s="8" t="str">
        <f>IF(ISNUMBER(N5200),_xll.BDP($C5200, "OPT_UNDL_PX")," ")</f>
        <v xml:space="preserve"> </v>
      </c>
      <c r="Q5200" s="7" t="str">
        <f>IF(ISNUMBER(N5200),+G5200*_xll.BDP($C5200, "PX_POS_MULT_FACTOR")*P5200/K5200," ")</f>
        <v xml:space="preserve"> </v>
      </c>
      <c r="R5200" s="8" t="str">
        <f>IF(OR($A5200="TUA",$A5200="TYA"),"",IF(ISNUMBER(_xll.BDP($C5200,"DUR_ADJ_OAS_MID")),_xll.BDP($C5200,"DUR_ADJ_OAS_MID"),IF(ISNUMBER(_xll.BDP($E5200&amp;" ISIN","DUR_ADJ_OAS_MID")),_xll.BDP($E5200&amp;" ISIN","DUR_ADJ_OAS_MID")," ")))</f>
        <v xml:space="preserve"> </v>
      </c>
      <c r="S5200" s="7" t="str">
        <f t="shared" si="30"/>
        <v xml:space="preserve"> </v>
      </c>
      <c r="T5200" t="s">
        <v>8099</v>
      </c>
      <c r="U5200" t="s">
        <v>51</v>
      </c>
      <c r="AG5200">
        <v>1.2E-5</v>
      </c>
    </row>
    <row r="5201" spans="1:33" x14ac:dyDescent="0.25">
      <c r="A5201" t="s">
        <v>8084</v>
      </c>
      <c r="B5201" t="s">
        <v>8098</v>
      </c>
      <c r="C5201" t="s">
        <v>8098</v>
      </c>
      <c r="F5201" t="s">
        <v>8100</v>
      </c>
      <c r="G5201" s="1">
        <v>-2000000</v>
      </c>
      <c r="H5201" s="1">
        <v>4.9589999999999999E-3</v>
      </c>
      <c r="I5201" s="2">
        <v>-9917.08</v>
      </c>
      <c r="J5201" s="3">
        <v>-8.9140000000000004E-5</v>
      </c>
      <c r="K5201" s="4">
        <v>111253015.12</v>
      </c>
      <c r="L5201" s="5">
        <v>4250001</v>
      </c>
      <c r="M5201" s="6">
        <v>26.177173870000001</v>
      </c>
      <c r="N5201" s="7" t="str">
        <f>IF(ISNUMBER(_xll.BDP($C5201, "DELTA_MID")),_xll.BDP($C5201, "DELTA_MID")," ")</f>
        <v xml:space="preserve"> </v>
      </c>
      <c r="O5201" s="7" t="str">
        <f>IF(ISNUMBER(N5201),_xll.BDP($C5201, "OPT_UNDL_TICKER"),"")</f>
        <v/>
      </c>
      <c r="P5201" s="8" t="str">
        <f>IF(ISNUMBER(N5201),_xll.BDP($C5201, "OPT_UNDL_PX")," ")</f>
        <v xml:space="preserve"> </v>
      </c>
      <c r="Q5201" s="7" t="str">
        <f>IF(ISNUMBER(N5201),+G5201*_xll.BDP($C5201, "PX_POS_MULT_FACTOR")*P5201/K5201," ")</f>
        <v xml:space="preserve"> </v>
      </c>
      <c r="R5201" s="8" t="str">
        <f>IF(OR($A5201="TUA",$A5201="TYA"),"",IF(ISNUMBER(_xll.BDP($C5201,"DUR_ADJ_OAS_MID")),_xll.BDP($C5201,"DUR_ADJ_OAS_MID"),IF(ISNUMBER(_xll.BDP($E5201&amp;" ISIN","DUR_ADJ_OAS_MID")),_xll.BDP($E5201&amp;" ISIN","DUR_ADJ_OAS_MID")," ")))</f>
        <v xml:space="preserve"> </v>
      </c>
      <c r="S5201" s="7" t="str">
        <f t="shared" si="30"/>
        <v xml:space="preserve"> </v>
      </c>
      <c r="T5201" t="s">
        <v>8100</v>
      </c>
      <c r="U5201" t="s">
        <v>51</v>
      </c>
      <c r="AG5201">
        <v>1.2E-5</v>
      </c>
    </row>
    <row r="5202" spans="1:33" x14ac:dyDescent="0.25">
      <c r="A5202" t="s">
        <v>8084</v>
      </c>
      <c r="B5202" t="s">
        <v>8098</v>
      </c>
      <c r="C5202" t="s">
        <v>8098</v>
      </c>
      <c r="F5202" t="s">
        <v>8101</v>
      </c>
      <c r="G5202" s="1">
        <v>-2000000</v>
      </c>
      <c r="H5202" s="1">
        <v>5.1200000000000004E-3</v>
      </c>
      <c r="I5202" s="2">
        <v>-10239.32</v>
      </c>
      <c r="J5202" s="3">
        <v>-9.2040000000000006E-5</v>
      </c>
      <c r="K5202" s="4">
        <v>111253015.12</v>
      </c>
      <c r="L5202" s="5">
        <v>4250001</v>
      </c>
      <c r="M5202" s="6">
        <v>26.177173870000001</v>
      </c>
      <c r="N5202" s="7" t="str">
        <f>IF(ISNUMBER(_xll.BDP($C5202, "DELTA_MID")),_xll.BDP($C5202, "DELTA_MID")," ")</f>
        <v xml:space="preserve"> </v>
      </c>
      <c r="O5202" s="7" t="str">
        <f>IF(ISNUMBER(N5202),_xll.BDP($C5202, "OPT_UNDL_TICKER"),"")</f>
        <v/>
      </c>
      <c r="P5202" s="8" t="str">
        <f>IF(ISNUMBER(N5202),_xll.BDP($C5202, "OPT_UNDL_PX")," ")</f>
        <v xml:space="preserve"> </v>
      </c>
      <c r="Q5202" s="7" t="str">
        <f>IF(ISNUMBER(N5202),+G5202*_xll.BDP($C5202, "PX_POS_MULT_FACTOR")*P5202/K5202," ")</f>
        <v xml:space="preserve"> </v>
      </c>
      <c r="R5202" s="8" t="str">
        <f>IF(OR($A5202="TUA",$A5202="TYA"),"",IF(ISNUMBER(_xll.BDP($C5202,"DUR_ADJ_OAS_MID")),_xll.BDP($C5202,"DUR_ADJ_OAS_MID"),IF(ISNUMBER(_xll.BDP($E5202&amp;" ISIN","DUR_ADJ_OAS_MID")),_xll.BDP($E5202&amp;" ISIN","DUR_ADJ_OAS_MID")," ")))</f>
        <v xml:space="preserve"> </v>
      </c>
      <c r="S5202" s="7" t="str">
        <f t="shared" si="30"/>
        <v xml:space="preserve"> </v>
      </c>
      <c r="T5202" t="s">
        <v>8101</v>
      </c>
      <c r="U5202" t="s">
        <v>51</v>
      </c>
      <c r="AG5202">
        <v>1.2E-5</v>
      </c>
    </row>
    <row r="5203" spans="1:33" x14ac:dyDescent="0.25">
      <c r="A5203" t="s">
        <v>8084</v>
      </c>
      <c r="B5203" t="s">
        <v>8102</v>
      </c>
      <c r="C5203" t="s">
        <v>8102</v>
      </c>
      <c r="F5203" t="s">
        <v>8103</v>
      </c>
      <c r="G5203" s="1">
        <v>-4000000</v>
      </c>
      <c r="H5203" s="1">
        <v>1.12E-2</v>
      </c>
      <c r="I5203" s="2">
        <v>-44800</v>
      </c>
      <c r="J5203" s="3">
        <v>-4.0268999999999998E-4</v>
      </c>
      <c r="K5203" s="4">
        <v>111253015.12</v>
      </c>
      <c r="L5203" s="5">
        <v>4250001</v>
      </c>
      <c r="M5203" s="6">
        <v>26.177173870000001</v>
      </c>
      <c r="N5203" s="7" t="str">
        <f>IF(ISNUMBER(_xll.BDP($C5203, "DELTA_MID")),_xll.BDP($C5203, "DELTA_MID")," ")</f>
        <v xml:space="preserve"> </v>
      </c>
      <c r="O5203" s="7" t="str">
        <f>IF(ISNUMBER(N5203),_xll.BDP($C5203, "OPT_UNDL_TICKER"),"")</f>
        <v/>
      </c>
      <c r="P5203" s="8" t="str">
        <f>IF(ISNUMBER(N5203),_xll.BDP($C5203, "OPT_UNDL_PX")," ")</f>
        <v xml:space="preserve"> </v>
      </c>
      <c r="Q5203" s="7" t="str">
        <f>IF(ISNUMBER(N5203),+G5203*_xll.BDP($C5203, "PX_POS_MULT_FACTOR")*P5203/K5203," ")</f>
        <v xml:space="preserve"> </v>
      </c>
      <c r="R5203" s="8" t="str">
        <f>IF(OR($A5203="TUA",$A5203="TYA"),"",IF(ISNUMBER(_xll.BDP($C5203,"DUR_ADJ_OAS_MID")),_xll.BDP($C5203,"DUR_ADJ_OAS_MID"),IF(ISNUMBER(_xll.BDP($E5203&amp;" ISIN","DUR_ADJ_OAS_MID")),_xll.BDP($E5203&amp;" ISIN","DUR_ADJ_OAS_MID")," ")))</f>
        <v xml:space="preserve"> </v>
      </c>
      <c r="S5203" s="7" t="str">
        <f t="shared" si="30"/>
        <v xml:space="preserve"> </v>
      </c>
      <c r="T5203" t="s">
        <v>8103</v>
      </c>
      <c r="U5203" t="s">
        <v>51</v>
      </c>
      <c r="AG5203">
        <v>1.2E-5</v>
      </c>
    </row>
    <row r="5204" spans="1:33" x14ac:dyDescent="0.25">
      <c r="A5204" t="s">
        <v>8084</v>
      </c>
      <c r="B5204" t="s">
        <v>8102</v>
      </c>
      <c r="C5204" t="s">
        <v>8102</v>
      </c>
      <c r="F5204" t="s">
        <v>8104</v>
      </c>
      <c r="G5204" s="1">
        <v>-2000000</v>
      </c>
      <c r="H5204" s="1">
        <v>8.9890000000000005E-3</v>
      </c>
      <c r="I5204" s="2">
        <v>-17978.740000000002</v>
      </c>
      <c r="J5204" s="3">
        <v>-1.616E-4</v>
      </c>
      <c r="K5204" s="4">
        <v>111253015.12</v>
      </c>
      <c r="L5204" s="5">
        <v>4250001</v>
      </c>
      <c r="M5204" s="6">
        <v>26.177173870000001</v>
      </c>
      <c r="N5204" s="7" t="str">
        <f>IF(ISNUMBER(_xll.BDP($C5204, "DELTA_MID")),_xll.BDP($C5204, "DELTA_MID")," ")</f>
        <v xml:space="preserve"> </v>
      </c>
      <c r="O5204" s="7" t="str">
        <f>IF(ISNUMBER(N5204),_xll.BDP($C5204, "OPT_UNDL_TICKER"),"")</f>
        <v/>
      </c>
      <c r="P5204" s="8" t="str">
        <f>IF(ISNUMBER(N5204),_xll.BDP($C5204, "OPT_UNDL_PX")," ")</f>
        <v xml:space="preserve"> </v>
      </c>
      <c r="Q5204" s="7" t="str">
        <f>IF(ISNUMBER(N5204),+G5204*_xll.BDP($C5204, "PX_POS_MULT_FACTOR")*P5204/K5204," ")</f>
        <v xml:space="preserve"> </v>
      </c>
      <c r="R5204" s="8" t="str">
        <f>IF(OR($A5204="TUA",$A5204="TYA"),"",IF(ISNUMBER(_xll.BDP($C5204,"DUR_ADJ_OAS_MID")),_xll.BDP($C5204,"DUR_ADJ_OAS_MID"),IF(ISNUMBER(_xll.BDP($E5204&amp;" ISIN","DUR_ADJ_OAS_MID")),_xll.BDP($E5204&amp;" ISIN","DUR_ADJ_OAS_MID")," ")))</f>
        <v xml:space="preserve"> </v>
      </c>
      <c r="S5204" s="7" t="str">
        <f t="shared" si="30"/>
        <v xml:space="preserve"> </v>
      </c>
      <c r="T5204" t="s">
        <v>8104</v>
      </c>
      <c r="U5204" t="s">
        <v>51</v>
      </c>
      <c r="AG5204">
        <v>1.2E-5</v>
      </c>
    </row>
    <row r="5205" spans="1:33" x14ac:dyDescent="0.25">
      <c r="A5205" t="s">
        <v>8084</v>
      </c>
      <c r="B5205" t="s">
        <v>8102</v>
      </c>
      <c r="C5205" t="s">
        <v>8102</v>
      </c>
      <c r="F5205" t="s">
        <v>8105</v>
      </c>
      <c r="G5205" s="1">
        <v>-650000</v>
      </c>
      <c r="H5205" s="1">
        <v>7.424E-3</v>
      </c>
      <c r="I5205" s="2">
        <v>-4825.7299999999996</v>
      </c>
      <c r="J5205" s="3">
        <v>-4.3380000000000001E-5</v>
      </c>
      <c r="K5205" s="4">
        <v>111253015.12</v>
      </c>
      <c r="L5205" s="5">
        <v>4250001</v>
      </c>
      <c r="M5205" s="6">
        <v>26.177173870000001</v>
      </c>
      <c r="N5205" s="7" t="str">
        <f>IF(ISNUMBER(_xll.BDP($C5205, "DELTA_MID")),_xll.BDP($C5205, "DELTA_MID")," ")</f>
        <v xml:space="preserve"> </v>
      </c>
      <c r="O5205" s="7" t="str">
        <f>IF(ISNUMBER(N5205),_xll.BDP($C5205, "OPT_UNDL_TICKER"),"")</f>
        <v/>
      </c>
      <c r="P5205" s="8" t="str">
        <f>IF(ISNUMBER(N5205),_xll.BDP($C5205, "OPT_UNDL_PX")," ")</f>
        <v xml:space="preserve"> </v>
      </c>
      <c r="Q5205" s="7" t="str">
        <f>IF(ISNUMBER(N5205),+G5205*_xll.BDP($C5205, "PX_POS_MULT_FACTOR")*P5205/K5205," ")</f>
        <v xml:space="preserve"> </v>
      </c>
      <c r="R5205" s="8" t="str">
        <f>IF(OR($A5205="TUA",$A5205="TYA"),"",IF(ISNUMBER(_xll.BDP($C5205,"DUR_ADJ_OAS_MID")),_xll.BDP($C5205,"DUR_ADJ_OAS_MID"),IF(ISNUMBER(_xll.BDP($E5205&amp;" ISIN","DUR_ADJ_OAS_MID")),_xll.BDP($E5205&amp;" ISIN","DUR_ADJ_OAS_MID")," ")))</f>
        <v xml:space="preserve"> </v>
      </c>
      <c r="S5205" s="7" t="str">
        <f t="shared" si="30"/>
        <v xml:space="preserve"> </v>
      </c>
      <c r="T5205" t="s">
        <v>8105</v>
      </c>
      <c r="U5205" t="s">
        <v>51</v>
      </c>
      <c r="AG5205">
        <v>1.2E-5</v>
      </c>
    </row>
    <row r="5206" spans="1:33" x14ac:dyDescent="0.25">
      <c r="A5206" t="s">
        <v>8084</v>
      </c>
      <c r="B5206" t="s">
        <v>8102</v>
      </c>
      <c r="C5206" t="s">
        <v>8102</v>
      </c>
      <c r="F5206" t="s">
        <v>8106</v>
      </c>
      <c r="G5206" s="1">
        <v>-1900000</v>
      </c>
      <c r="H5206" s="1">
        <v>9.7000000000000003E-3</v>
      </c>
      <c r="I5206" s="2">
        <v>-18430</v>
      </c>
      <c r="J5206" s="3">
        <v>-1.6566000000000001E-4</v>
      </c>
      <c r="K5206" s="4">
        <v>111253015.12</v>
      </c>
      <c r="L5206" s="5">
        <v>4250001</v>
      </c>
      <c r="M5206" s="6">
        <v>26.177173870000001</v>
      </c>
      <c r="N5206" s="7" t="str">
        <f>IF(ISNUMBER(_xll.BDP($C5206, "DELTA_MID")),_xll.BDP($C5206, "DELTA_MID")," ")</f>
        <v xml:space="preserve"> </v>
      </c>
      <c r="O5206" s="7" t="str">
        <f>IF(ISNUMBER(N5206),_xll.BDP($C5206, "OPT_UNDL_TICKER"),"")</f>
        <v/>
      </c>
      <c r="P5206" s="8" t="str">
        <f>IF(ISNUMBER(N5206),_xll.BDP($C5206, "OPT_UNDL_PX")," ")</f>
        <v xml:space="preserve"> </v>
      </c>
      <c r="Q5206" s="7" t="str">
        <f>IF(ISNUMBER(N5206),+G5206*_xll.BDP($C5206, "PX_POS_MULT_FACTOR")*P5206/K5206," ")</f>
        <v xml:space="preserve"> </v>
      </c>
      <c r="R5206" s="8" t="str">
        <f>IF(OR($A5206="TUA",$A5206="TYA"),"",IF(ISNUMBER(_xll.BDP($C5206,"DUR_ADJ_OAS_MID")),_xll.BDP($C5206,"DUR_ADJ_OAS_MID"),IF(ISNUMBER(_xll.BDP($E5206&amp;" ISIN","DUR_ADJ_OAS_MID")),_xll.BDP($E5206&amp;" ISIN","DUR_ADJ_OAS_MID")," ")))</f>
        <v xml:space="preserve"> </v>
      </c>
      <c r="S5206" s="7" t="str">
        <f t="shared" si="30"/>
        <v xml:space="preserve"> </v>
      </c>
      <c r="T5206" t="s">
        <v>8106</v>
      </c>
      <c r="U5206" t="s">
        <v>51</v>
      </c>
      <c r="AG5206">
        <v>1.2E-5</v>
      </c>
    </row>
    <row r="5207" spans="1:33" x14ac:dyDescent="0.25">
      <c r="A5207" t="s">
        <v>8084</v>
      </c>
      <c r="B5207" t="s">
        <v>8107</v>
      </c>
      <c r="C5207" t="s">
        <v>8107</v>
      </c>
      <c r="F5207" t="s">
        <v>8108</v>
      </c>
      <c r="G5207" s="1">
        <v>-1300000</v>
      </c>
      <c r="H5207" s="1">
        <v>1.0500000000000001E-2</v>
      </c>
      <c r="I5207" s="2">
        <v>-13650</v>
      </c>
      <c r="J5207" s="3">
        <v>-1.2269000000000001E-4</v>
      </c>
      <c r="K5207" s="4">
        <v>111253015.12</v>
      </c>
      <c r="L5207" s="5">
        <v>4250001</v>
      </c>
      <c r="M5207" s="6">
        <v>26.177173870000001</v>
      </c>
      <c r="N5207" s="7" t="str">
        <f>IF(ISNUMBER(_xll.BDP($C5207, "DELTA_MID")),_xll.BDP($C5207, "DELTA_MID")," ")</f>
        <v xml:space="preserve"> </v>
      </c>
      <c r="O5207" s="7" t="str">
        <f>IF(ISNUMBER(N5207),_xll.BDP($C5207, "OPT_UNDL_TICKER"),"")</f>
        <v/>
      </c>
      <c r="P5207" s="8" t="str">
        <f>IF(ISNUMBER(N5207),_xll.BDP($C5207, "OPT_UNDL_PX")," ")</f>
        <v xml:space="preserve"> </v>
      </c>
      <c r="Q5207" s="7" t="str">
        <f>IF(ISNUMBER(N5207),+G5207*_xll.BDP($C5207, "PX_POS_MULT_FACTOR")*P5207/K5207," ")</f>
        <v xml:space="preserve"> </v>
      </c>
      <c r="R5207" s="8" t="str">
        <f>IF(OR($A5207="TUA",$A5207="TYA"),"",IF(ISNUMBER(_xll.BDP($C5207,"DUR_ADJ_OAS_MID")),_xll.BDP($C5207,"DUR_ADJ_OAS_MID"),IF(ISNUMBER(_xll.BDP($E5207&amp;" ISIN","DUR_ADJ_OAS_MID")),_xll.BDP($E5207&amp;" ISIN","DUR_ADJ_OAS_MID")," ")))</f>
        <v xml:space="preserve"> </v>
      </c>
      <c r="S5207" s="7" t="str">
        <f t="shared" si="30"/>
        <v xml:space="preserve"> </v>
      </c>
      <c r="T5207" t="s">
        <v>8108</v>
      </c>
      <c r="U5207" t="s">
        <v>51</v>
      </c>
      <c r="AG5207">
        <v>1.2E-5</v>
      </c>
    </row>
    <row r="5208" spans="1:33" x14ac:dyDescent="0.25">
      <c r="A5208" t="s">
        <v>8084</v>
      </c>
      <c r="B5208" t="s">
        <v>8107</v>
      </c>
      <c r="C5208" t="s">
        <v>8107</v>
      </c>
      <c r="F5208" t="s">
        <v>8109</v>
      </c>
      <c r="G5208" s="1">
        <v>-650000</v>
      </c>
      <c r="H5208" s="1">
        <v>2.1700000000000001E-2</v>
      </c>
      <c r="I5208" s="2">
        <v>-14105</v>
      </c>
      <c r="J5208" s="3">
        <v>-1.2678E-4</v>
      </c>
      <c r="K5208" s="4">
        <v>111253015.12</v>
      </c>
      <c r="L5208" s="5">
        <v>4250001</v>
      </c>
      <c r="M5208" s="6">
        <v>26.177173870000001</v>
      </c>
      <c r="N5208" s="7" t="str">
        <f>IF(ISNUMBER(_xll.BDP($C5208, "DELTA_MID")),_xll.BDP($C5208, "DELTA_MID")," ")</f>
        <v xml:space="preserve"> </v>
      </c>
      <c r="O5208" s="7" t="str">
        <f>IF(ISNUMBER(N5208),_xll.BDP($C5208, "OPT_UNDL_TICKER"),"")</f>
        <v/>
      </c>
      <c r="P5208" s="8" t="str">
        <f>IF(ISNUMBER(N5208),_xll.BDP($C5208, "OPT_UNDL_PX")," ")</f>
        <v xml:space="preserve"> </v>
      </c>
      <c r="Q5208" s="7" t="str">
        <f>IF(ISNUMBER(N5208),+G5208*_xll.BDP($C5208, "PX_POS_MULT_FACTOR")*P5208/K5208," ")</f>
        <v xml:space="preserve"> </v>
      </c>
      <c r="R5208" s="8" t="str">
        <f>IF(OR($A5208="TUA",$A5208="TYA"),"",IF(ISNUMBER(_xll.BDP($C5208,"DUR_ADJ_OAS_MID")),_xll.BDP($C5208,"DUR_ADJ_OAS_MID"),IF(ISNUMBER(_xll.BDP($E5208&amp;" ISIN","DUR_ADJ_OAS_MID")),_xll.BDP($E5208&amp;" ISIN","DUR_ADJ_OAS_MID")," ")))</f>
        <v xml:space="preserve"> </v>
      </c>
      <c r="S5208" s="7" t="str">
        <f t="shared" si="30"/>
        <v xml:space="preserve"> </v>
      </c>
      <c r="T5208" t="s">
        <v>8109</v>
      </c>
      <c r="U5208" t="s">
        <v>51</v>
      </c>
      <c r="AG5208">
        <v>1.2E-5</v>
      </c>
    </row>
    <row r="5209" spans="1:33" x14ac:dyDescent="0.25">
      <c r="A5209" t="s">
        <v>8084</v>
      </c>
      <c r="B5209" t="s">
        <v>8107</v>
      </c>
      <c r="C5209" t="s">
        <v>8107</v>
      </c>
      <c r="F5209" t="s">
        <v>8110</v>
      </c>
      <c r="G5209" s="1">
        <v>-650000</v>
      </c>
      <c r="H5209" s="1">
        <v>1.89E-2</v>
      </c>
      <c r="I5209" s="2">
        <v>-12285</v>
      </c>
      <c r="J5209" s="3">
        <v>-1.1042E-4</v>
      </c>
      <c r="K5209" s="4">
        <v>111253015.12</v>
      </c>
      <c r="L5209" s="5">
        <v>4250001</v>
      </c>
      <c r="M5209" s="6">
        <v>26.177173870000001</v>
      </c>
      <c r="N5209" s="7" t="str">
        <f>IF(ISNUMBER(_xll.BDP($C5209, "DELTA_MID")),_xll.BDP($C5209, "DELTA_MID")," ")</f>
        <v xml:space="preserve"> </v>
      </c>
      <c r="O5209" s="7" t="str">
        <f>IF(ISNUMBER(N5209),_xll.BDP($C5209, "OPT_UNDL_TICKER"),"")</f>
        <v/>
      </c>
      <c r="P5209" s="8" t="str">
        <f>IF(ISNUMBER(N5209),_xll.BDP($C5209, "OPT_UNDL_PX")," ")</f>
        <v xml:space="preserve"> </v>
      </c>
      <c r="Q5209" s="7" t="str">
        <f>IF(ISNUMBER(N5209),+G5209*_xll.BDP($C5209, "PX_POS_MULT_FACTOR")*P5209/K5209," ")</f>
        <v xml:space="preserve"> </v>
      </c>
      <c r="R5209" s="8" t="str">
        <f>IF(OR($A5209="TUA",$A5209="TYA"),"",IF(ISNUMBER(_xll.BDP($C5209,"DUR_ADJ_OAS_MID")),_xll.BDP($C5209,"DUR_ADJ_OAS_MID"),IF(ISNUMBER(_xll.BDP($E5209&amp;" ISIN","DUR_ADJ_OAS_MID")),_xll.BDP($E5209&amp;" ISIN","DUR_ADJ_OAS_MID")," ")))</f>
        <v xml:space="preserve"> </v>
      </c>
      <c r="S5209" s="7" t="str">
        <f t="shared" si="30"/>
        <v xml:space="preserve"> </v>
      </c>
      <c r="T5209" t="s">
        <v>8110</v>
      </c>
      <c r="U5209" t="s">
        <v>51</v>
      </c>
      <c r="AG5209">
        <v>1.2E-5</v>
      </c>
    </row>
    <row r="5210" spans="1:33" x14ac:dyDescent="0.25">
      <c r="A5210" t="s">
        <v>8084</v>
      </c>
      <c r="B5210" t="s">
        <v>8107</v>
      </c>
      <c r="C5210" t="s">
        <v>8107</v>
      </c>
      <c r="F5210" t="s">
        <v>8111</v>
      </c>
      <c r="G5210" s="1">
        <v>-650000</v>
      </c>
      <c r="H5210" s="1">
        <v>2.0799999999999999E-2</v>
      </c>
      <c r="I5210" s="2">
        <v>-13520</v>
      </c>
      <c r="J5210" s="3">
        <v>-1.2152E-4</v>
      </c>
      <c r="K5210" s="4">
        <v>111253015.12</v>
      </c>
      <c r="L5210" s="5">
        <v>4250001</v>
      </c>
      <c r="M5210" s="6">
        <v>26.177173870000001</v>
      </c>
      <c r="N5210" s="7" t="str">
        <f>IF(ISNUMBER(_xll.BDP($C5210, "DELTA_MID")),_xll.BDP($C5210, "DELTA_MID")," ")</f>
        <v xml:space="preserve"> </v>
      </c>
      <c r="O5210" s="7" t="str">
        <f>IF(ISNUMBER(N5210),_xll.BDP($C5210, "OPT_UNDL_TICKER"),"")</f>
        <v/>
      </c>
      <c r="P5210" s="8" t="str">
        <f>IF(ISNUMBER(N5210),_xll.BDP($C5210, "OPT_UNDL_PX")," ")</f>
        <v xml:space="preserve"> </v>
      </c>
      <c r="Q5210" s="7" t="str">
        <f>IF(ISNUMBER(N5210),+G5210*_xll.BDP($C5210, "PX_POS_MULT_FACTOR")*P5210/K5210," ")</f>
        <v xml:space="preserve"> </v>
      </c>
      <c r="R5210" s="8" t="str">
        <f>IF(OR($A5210="TUA",$A5210="TYA"),"",IF(ISNUMBER(_xll.BDP($C5210,"DUR_ADJ_OAS_MID")),_xll.BDP($C5210,"DUR_ADJ_OAS_MID"),IF(ISNUMBER(_xll.BDP($E5210&amp;" ISIN","DUR_ADJ_OAS_MID")),_xll.BDP($E5210&amp;" ISIN","DUR_ADJ_OAS_MID")," ")))</f>
        <v xml:space="preserve"> </v>
      </c>
      <c r="S5210" s="7" t="str">
        <f t="shared" si="30"/>
        <v xml:space="preserve"> </v>
      </c>
      <c r="T5210" t="s">
        <v>8111</v>
      </c>
      <c r="U5210" t="s">
        <v>51</v>
      </c>
      <c r="AG5210">
        <v>1.2E-5</v>
      </c>
    </row>
    <row r="5211" spans="1:33" x14ac:dyDescent="0.25">
      <c r="A5211" t="s">
        <v>8084</v>
      </c>
      <c r="B5211" t="s">
        <v>8112</v>
      </c>
      <c r="C5211" t="s">
        <v>8112</v>
      </c>
      <c r="F5211" t="s">
        <v>8113</v>
      </c>
      <c r="G5211" s="1">
        <v>-650000</v>
      </c>
      <c r="H5211" s="1">
        <v>7.3000000000000001E-3</v>
      </c>
      <c r="I5211" s="2">
        <v>-4745</v>
      </c>
      <c r="J5211" s="3">
        <v>-4.265E-5</v>
      </c>
      <c r="K5211" s="4">
        <v>111253015.12</v>
      </c>
      <c r="L5211" s="5">
        <v>4250001</v>
      </c>
      <c r="M5211" s="6">
        <v>26.177173870000001</v>
      </c>
      <c r="N5211" s="7" t="str">
        <f>IF(ISNUMBER(_xll.BDP($C5211, "DELTA_MID")),_xll.BDP($C5211, "DELTA_MID")," ")</f>
        <v xml:space="preserve"> </v>
      </c>
      <c r="O5211" s="7" t="str">
        <f>IF(ISNUMBER(N5211),_xll.BDP($C5211, "OPT_UNDL_TICKER"),"")</f>
        <v/>
      </c>
      <c r="P5211" s="8" t="str">
        <f>IF(ISNUMBER(N5211),_xll.BDP($C5211, "OPT_UNDL_PX")," ")</f>
        <v xml:space="preserve"> </v>
      </c>
      <c r="Q5211" s="7" t="str">
        <f>IF(ISNUMBER(N5211),+G5211*_xll.BDP($C5211, "PX_POS_MULT_FACTOR")*P5211/K5211," ")</f>
        <v xml:space="preserve"> </v>
      </c>
      <c r="R5211" s="8" t="str">
        <f>IF(OR($A5211="TUA",$A5211="TYA"),"",IF(ISNUMBER(_xll.BDP($C5211,"DUR_ADJ_OAS_MID")),_xll.BDP($C5211,"DUR_ADJ_OAS_MID"),IF(ISNUMBER(_xll.BDP($E5211&amp;" ISIN","DUR_ADJ_OAS_MID")),_xll.BDP($E5211&amp;" ISIN","DUR_ADJ_OAS_MID")," ")))</f>
        <v xml:space="preserve"> </v>
      </c>
      <c r="S5211" s="7" t="str">
        <f t="shared" si="30"/>
        <v xml:space="preserve"> </v>
      </c>
      <c r="T5211" t="s">
        <v>8113</v>
      </c>
      <c r="U5211" t="s">
        <v>51</v>
      </c>
      <c r="AG5211">
        <v>1.2E-5</v>
      </c>
    </row>
    <row r="5212" spans="1:33" x14ac:dyDescent="0.25">
      <c r="A5212" t="s">
        <v>8084</v>
      </c>
      <c r="B5212" t="s">
        <v>8114</v>
      </c>
      <c r="C5212" t="s">
        <v>8114</v>
      </c>
      <c r="F5212" t="s">
        <v>8115</v>
      </c>
      <c r="G5212" s="1">
        <v>-650000</v>
      </c>
      <c r="H5212" s="1">
        <v>2.6499999999999999E-2</v>
      </c>
      <c r="I5212" s="2">
        <v>-17225</v>
      </c>
      <c r="J5212" s="3">
        <v>-1.5483000000000001E-4</v>
      </c>
      <c r="K5212" s="4">
        <v>111253015.12</v>
      </c>
      <c r="L5212" s="5">
        <v>4250001</v>
      </c>
      <c r="M5212" s="6">
        <v>26.177173870000001</v>
      </c>
      <c r="N5212" s="7" t="str">
        <f>IF(ISNUMBER(_xll.BDP($C5212, "DELTA_MID")),_xll.BDP($C5212, "DELTA_MID")," ")</f>
        <v xml:space="preserve"> </v>
      </c>
      <c r="O5212" s="7" t="str">
        <f>IF(ISNUMBER(N5212),_xll.BDP($C5212, "OPT_UNDL_TICKER"),"")</f>
        <v/>
      </c>
      <c r="P5212" s="8" t="str">
        <f>IF(ISNUMBER(N5212),_xll.BDP($C5212, "OPT_UNDL_PX")," ")</f>
        <v xml:space="preserve"> </v>
      </c>
      <c r="Q5212" s="7" t="str">
        <f>IF(ISNUMBER(N5212),+G5212*_xll.BDP($C5212, "PX_POS_MULT_FACTOR")*P5212/K5212," ")</f>
        <v xml:space="preserve"> </v>
      </c>
      <c r="R5212" s="8" t="str">
        <f>IF(OR($A5212="TUA",$A5212="TYA"),"",IF(ISNUMBER(_xll.BDP($C5212,"DUR_ADJ_OAS_MID")),_xll.BDP($C5212,"DUR_ADJ_OAS_MID"),IF(ISNUMBER(_xll.BDP($E5212&amp;" ISIN","DUR_ADJ_OAS_MID")),_xll.BDP($E5212&amp;" ISIN","DUR_ADJ_OAS_MID")," ")))</f>
        <v xml:space="preserve"> </v>
      </c>
      <c r="S5212" s="7" t="str">
        <f t="shared" si="30"/>
        <v xml:space="preserve"> </v>
      </c>
      <c r="T5212" t="s">
        <v>8115</v>
      </c>
      <c r="U5212" t="s">
        <v>51</v>
      </c>
      <c r="AG5212">
        <v>1.2E-5</v>
      </c>
    </row>
    <row r="5213" spans="1:33" x14ac:dyDescent="0.25">
      <c r="A5213" t="s">
        <v>8084</v>
      </c>
      <c r="B5213" t="s">
        <v>8114</v>
      </c>
      <c r="C5213" t="s">
        <v>8114</v>
      </c>
      <c r="F5213" t="s">
        <v>8116</v>
      </c>
      <c r="G5213" s="1">
        <v>-1300000</v>
      </c>
      <c r="H5213" s="1">
        <v>1.12E-2</v>
      </c>
      <c r="I5213" s="2">
        <v>-14560</v>
      </c>
      <c r="J5213" s="3">
        <v>-1.3087E-4</v>
      </c>
      <c r="K5213" s="4">
        <v>111253015.12</v>
      </c>
      <c r="L5213" s="5">
        <v>4250001</v>
      </c>
      <c r="M5213" s="6">
        <v>26.177173870000001</v>
      </c>
      <c r="N5213" s="7" t="str">
        <f>IF(ISNUMBER(_xll.BDP($C5213, "DELTA_MID")),_xll.BDP($C5213, "DELTA_MID")," ")</f>
        <v xml:space="preserve"> </v>
      </c>
      <c r="O5213" s="7" t="str">
        <f>IF(ISNUMBER(N5213),_xll.BDP($C5213, "OPT_UNDL_TICKER"),"")</f>
        <v/>
      </c>
      <c r="P5213" s="8" t="str">
        <f>IF(ISNUMBER(N5213),_xll.BDP($C5213, "OPT_UNDL_PX")," ")</f>
        <v xml:space="preserve"> </v>
      </c>
      <c r="Q5213" s="7" t="str">
        <f>IF(ISNUMBER(N5213),+G5213*_xll.BDP($C5213, "PX_POS_MULT_FACTOR")*P5213/K5213," ")</f>
        <v xml:space="preserve"> </v>
      </c>
      <c r="R5213" s="8" t="str">
        <f>IF(OR($A5213="TUA",$A5213="TYA"),"",IF(ISNUMBER(_xll.BDP($C5213,"DUR_ADJ_OAS_MID")),_xll.BDP($C5213,"DUR_ADJ_OAS_MID"),IF(ISNUMBER(_xll.BDP($E5213&amp;" ISIN","DUR_ADJ_OAS_MID")),_xll.BDP($E5213&amp;" ISIN","DUR_ADJ_OAS_MID")," ")))</f>
        <v xml:space="preserve"> </v>
      </c>
      <c r="S5213" s="7" t="str">
        <f t="shared" si="30"/>
        <v xml:space="preserve"> </v>
      </c>
      <c r="T5213" t="s">
        <v>8116</v>
      </c>
      <c r="U5213" t="s">
        <v>51</v>
      </c>
      <c r="AG5213">
        <v>1.2E-5</v>
      </c>
    </row>
    <row r="5214" spans="1:33" x14ac:dyDescent="0.25">
      <c r="A5214" t="s">
        <v>8084</v>
      </c>
      <c r="B5214" t="s">
        <v>8114</v>
      </c>
      <c r="C5214" t="s">
        <v>8114</v>
      </c>
      <c r="F5214" t="s">
        <v>8117</v>
      </c>
      <c r="G5214" s="1">
        <v>-2000000</v>
      </c>
      <c r="H5214" s="1">
        <v>2.2218000000000002E-2</v>
      </c>
      <c r="I5214" s="2">
        <v>-44436.2</v>
      </c>
      <c r="J5214" s="3">
        <v>-3.9941999999999999E-4</v>
      </c>
      <c r="K5214" s="4">
        <v>111253015.12</v>
      </c>
      <c r="L5214" s="5">
        <v>4250001</v>
      </c>
      <c r="M5214" s="6">
        <v>26.177173870000001</v>
      </c>
      <c r="N5214" s="7" t="str">
        <f>IF(ISNUMBER(_xll.BDP($C5214, "DELTA_MID")),_xll.BDP($C5214, "DELTA_MID")," ")</f>
        <v xml:space="preserve"> </v>
      </c>
      <c r="O5214" s="7" t="str">
        <f>IF(ISNUMBER(N5214),_xll.BDP($C5214, "OPT_UNDL_TICKER"),"")</f>
        <v/>
      </c>
      <c r="P5214" s="8" t="str">
        <f>IF(ISNUMBER(N5214),_xll.BDP($C5214, "OPT_UNDL_PX")," ")</f>
        <v xml:space="preserve"> </v>
      </c>
      <c r="Q5214" s="7" t="str">
        <f>IF(ISNUMBER(N5214),+G5214*_xll.BDP($C5214, "PX_POS_MULT_FACTOR")*P5214/K5214," ")</f>
        <v xml:space="preserve"> </v>
      </c>
      <c r="R5214" s="8" t="str">
        <f>IF(OR($A5214="TUA",$A5214="TYA"),"",IF(ISNUMBER(_xll.BDP($C5214,"DUR_ADJ_OAS_MID")),_xll.BDP($C5214,"DUR_ADJ_OAS_MID"),IF(ISNUMBER(_xll.BDP($E5214&amp;" ISIN","DUR_ADJ_OAS_MID")),_xll.BDP($E5214&amp;" ISIN","DUR_ADJ_OAS_MID")," ")))</f>
        <v xml:space="preserve"> </v>
      </c>
      <c r="S5214" s="7" t="str">
        <f t="shared" si="30"/>
        <v xml:space="preserve"> </v>
      </c>
      <c r="T5214" t="s">
        <v>8117</v>
      </c>
      <c r="U5214" t="s">
        <v>51</v>
      </c>
      <c r="AG5214">
        <v>1.2E-5</v>
      </c>
    </row>
    <row r="5215" spans="1:33" x14ac:dyDescent="0.25">
      <c r="A5215" t="s">
        <v>8084</v>
      </c>
      <c r="B5215" t="s">
        <v>8118</v>
      </c>
      <c r="C5215" t="s">
        <v>8118</v>
      </c>
      <c r="F5215" t="s">
        <v>8119</v>
      </c>
      <c r="G5215" s="1">
        <v>-3000000</v>
      </c>
      <c r="H5215" s="1">
        <v>2.9100000000000001E-2</v>
      </c>
      <c r="I5215" s="2">
        <v>-87300</v>
      </c>
      <c r="J5215" s="3">
        <v>-7.8470000000000005E-4</v>
      </c>
      <c r="K5215" s="4">
        <v>111253015.12</v>
      </c>
      <c r="L5215" s="5">
        <v>4250001</v>
      </c>
      <c r="M5215" s="6">
        <v>26.177173870000001</v>
      </c>
      <c r="N5215" s="7" t="str">
        <f>IF(ISNUMBER(_xll.BDP($C5215, "DELTA_MID")),_xll.BDP($C5215, "DELTA_MID")," ")</f>
        <v xml:space="preserve"> </v>
      </c>
      <c r="O5215" s="7" t="str">
        <f>IF(ISNUMBER(N5215),_xll.BDP($C5215, "OPT_UNDL_TICKER"),"")</f>
        <v/>
      </c>
      <c r="P5215" s="8" t="str">
        <f>IF(ISNUMBER(N5215),_xll.BDP($C5215, "OPT_UNDL_PX")," ")</f>
        <v xml:space="preserve"> </v>
      </c>
      <c r="Q5215" s="7" t="str">
        <f>IF(ISNUMBER(N5215),+G5215*_xll.BDP($C5215, "PX_POS_MULT_FACTOR")*P5215/K5215," ")</f>
        <v xml:space="preserve"> </v>
      </c>
      <c r="R5215" s="8" t="str">
        <f>IF(OR($A5215="TUA",$A5215="TYA"),"",IF(ISNUMBER(_xll.BDP($C5215,"DUR_ADJ_OAS_MID")),_xll.BDP($C5215,"DUR_ADJ_OAS_MID"),IF(ISNUMBER(_xll.BDP($E5215&amp;" ISIN","DUR_ADJ_OAS_MID")),_xll.BDP($E5215&amp;" ISIN","DUR_ADJ_OAS_MID")," ")))</f>
        <v xml:space="preserve"> </v>
      </c>
      <c r="S5215" s="7" t="str">
        <f t="shared" si="30"/>
        <v xml:space="preserve"> </v>
      </c>
      <c r="T5215" t="s">
        <v>8119</v>
      </c>
      <c r="U5215" t="s">
        <v>51</v>
      </c>
      <c r="AG5215">
        <v>1.2E-5</v>
      </c>
    </row>
    <row r="5216" spans="1:33" x14ac:dyDescent="0.25">
      <c r="A5216" t="s">
        <v>8084</v>
      </c>
      <c r="B5216" t="s">
        <v>8120</v>
      </c>
      <c r="C5216" t="s">
        <v>8120</v>
      </c>
      <c r="F5216" t="s">
        <v>8121</v>
      </c>
      <c r="G5216" s="1">
        <v>-1000000</v>
      </c>
      <c r="H5216" s="1">
        <v>9.9000000000000008E-3</v>
      </c>
      <c r="I5216" s="2">
        <v>-9900</v>
      </c>
      <c r="J5216" s="3">
        <v>-8.899E-5</v>
      </c>
      <c r="K5216" s="4">
        <v>111253015.12</v>
      </c>
      <c r="L5216" s="5">
        <v>4250001</v>
      </c>
      <c r="M5216" s="6">
        <v>26.177173870000001</v>
      </c>
      <c r="N5216" s="7" t="str">
        <f>IF(ISNUMBER(_xll.BDP($C5216, "DELTA_MID")),_xll.BDP($C5216, "DELTA_MID")," ")</f>
        <v xml:space="preserve"> </v>
      </c>
      <c r="O5216" s="7" t="str">
        <f>IF(ISNUMBER(N5216),_xll.BDP($C5216, "OPT_UNDL_TICKER"),"")</f>
        <v/>
      </c>
      <c r="P5216" s="8" t="str">
        <f>IF(ISNUMBER(N5216),_xll.BDP($C5216, "OPT_UNDL_PX")," ")</f>
        <v xml:space="preserve"> </v>
      </c>
      <c r="Q5216" s="7" t="str">
        <f>IF(ISNUMBER(N5216),+G5216*_xll.BDP($C5216, "PX_POS_MULT_FACTOR")*P5216/K5216," ")</f>
        <v xml:space="preserve"> </v>
      </c>
      <c r="R5216" s="8" t="str">
        <f>IF(OR($A5216="TUA",$A5216="TYA"),"",IF(ISNUMBER(_xll.BDP($C5216,"DUR_ADJ_OAS_MID")),_xll.BDP($C5216,"DUR_ADJ_OAS_MID"),IF(ISNUMBER(_xll.BDP($E5216&amp;" ISIN","DUR_ADJ_OAS_MID")),_xll.BDP($E5216&amp;" ISIN","DUR_ADJ_OAS_MID")," ")))</f>
        <v xml:space="preserve"> </v>
      </c>
      <c r="S5216" s="7" t="str">
        <f t="shared" si="30"/>
        <v xml:space="preserve"> </v>
      </c>
      <c r="T5216" t="s">
        <v>8121</v>
      </c>
      <c r="U5216" t="s">
        <v>51</v>
      </c>
      <c r="AG5216">
        <v>1.2E-5</v>
      </c>
    </row>
    <row r="5217" spans="1:33" x14ac:dyDescent="0.25">
      <c r="A5217" t="s">
        <v>8084</v>
      </c>
      <c r="B5217" t="s">
        <v>8120</v>
      </c>
      <c r="C5217" t="s">
        <v>8120</v>
      </c>
      <c r="F5217" t="s">
        <v>8122</v>
      </c>
      <c r="G5217" s="1">
        <v>-3500000</v>
      </c>
      <c r="H5217" s="1">
        <v>1.4785E-2</v>
      </c>
      <c r="I5217" s="2">
        <v>-51747.12</v>
      </c>
      <c r="J5217" s="3">
        <v>-4.6513000000000001E-4</v>
      </c>
      <c r="K5217" s="4">
        <v>111253015.12</v>
      </c>
      <c r="L5217" s="5">
        <v>4250001</v>
      </c>
      <c r="M5217" s="6">
        <v>26.177173870000001</v>
      </c>
      <c r="N5217" s="7" t="str">
        <f>IF(ISNUMBER(_xll.BDP($C5217, "DELTA_MID")),_xll.BDP($C5217, "DELTA_MID")," ")</f>
        <v xml:space="preserve"> </v>
      </c>
      <c r="O5217" s="7" t="str">
        <f>IF(ISNUMBER(N5217),_xll.BDP($C5217, "OPT_UNDL_TICKER"),"")</f>
        <v/>
      </c>
      <c r="P5217" s="8" t="str">
        <f>IF(ISNUMBER(N5217),_xll.BDP($C5217, "OPT_UNDL_PX")," ")</f>
        <v xml:space="preserve"> </v>
      </c>
      <c r="Q5217" s="7" t="str">
        <f>IF(ISNUMBER(N5217),+G5217*_xll.BDP($C5217, "PX_POS_MULT_FACTOR")*P5217/K5217," ")</f>
        <v xml:space="preserve"> </v>
      </c>
      <c r="R5217" s="8" t="str">
        <f>IF(OR($A5217="TUA",$A5217="TYA"),"",IF(ISNUMBER(_xll.BDP($C5217,"DUR_ADJ_OAS_MID")),_xll.BDP($C5217,"DUR_ADJ_OAS_MID"),IF(ISNUMBER(_xll.BDP($E5217&amp;" ISIN","DUR_ADJ_OAS_MID")),_xll.BDP($E5217&amp;" ISIN","DUR_ADJ_OAS_MID")," ")))</f>
        <v xml:space="preserve"> </v>
      </c>
      <c r="S5217" s="7" t="str">
        <f t="shared" si="30"/>
        <v xml:space="preserve"> </v>
      </c>
      <c r="T5217" t="s">
        <v>8122</v>
      </c>
      <c r="U5217" t="s">
        <v>51</v>
      </c>
      <c r="AG5217">
        <v>1.2E-5</v>
      </c>
    </row>
    <row r="5218" spans="1:33" x14ac:dyDescent="0.25">
      <c r="A5218" t="s">
        <v>8084</v>
      </c>
      <c r="B5218" t="s">
        <v>8120</v>
      </c>
      <c r="C5218" t="s">
        <v>8120</v>
      </c>
      <c r="F5218" t="s">
        <v>8123</v>
      </c>
      <c r="G5218" s="1">
        <v>-11000000</v>
      </c>
      <c r="H5218" s="1">
        <v>1.2991000000000001E-2</v>
      </c>
      <c r="I5218" s="2">
        <v>-142895.60999999999</v>
      </c>
      <c r="J5218" s="3">
        <v>-1.2844200000000001E-3</v>
      </c>
      <c r="K5218" s="4">
        <v>111253015.12</v>
      </c>
      <c r="L5218" s="5">
        <v>4250001</v>
      </c>
      <c r="M5218" s="6">
        <v>26.177173870000001</v>
      </c>
      <c r="N5218" s="7" t="str">
        <f>IF(ISNUMBER(_xll.BDP($C5218, "DELTA_MID")),_xll.BDP($C5218, "DELTA_MID")," ")</f>
        <v xml:space="preserve"> </v>
      </c>
      <c r="O5218" s="7" t="str">
        <f>IF(ISNUMBER(N5218),_xll.BDP($C5218, "OPT_UNDL_TICKER"),"")</f>
        <v/>
      </c>
      <c r="P5218" s="8" t="str">
        <f>IF(ISNUMBER(N5218),_xll.BDP($C5218, "OPT_UNDL_PX")," ")</f>
        <v xml:space="preserve"> </v>
      </c>
      <c r="Q5218" s="7" t="str">
        <f>IF(ISNUMBER(N5218),+G5218*_xll.BDP($C5218, "PX_POS_MULT_FACTOR")*P5218/K5218," ")</f>
        <v xml:space="preserve"> </v>
      </c>
      <c r="R5218" s="8" t="str">
        <f>IF(OR($A5218="TUA",$A5218="TYA"),"",IF(ISNUMBER(_xll.BDP($C5218,"DUR_ADJ_OAS_MID")),_xll.BDP($C5218,"DUR_ADJ_OAS_MID"),IF(ISNUMBER(_xll.BDP($E5218&amp;" ISIN","DUR_ADJ_OAS_MID")),_xll.BDP($E5218&amp;" ISIN","DUR_ADJ_OAS_MID")," ")))</f>
        <v xml:space="preserve"> </v>
      </c>
      <c r="S5218" s="7" t="str">
        <f t="shared" si="30"/>
        <v xml:space="preserve"> </v>
      </c>
      <c r="T5218" t="s">
        <v>8123</v>
      </c>
      <c r="U5218" t="s">
        <v>51</v>
      </c>
      <c r="AG5218">
        <v>1.2E-5</v>
      </c>
    </row>
    <row r="5219" spans="1:33" x14ac:dyDescent="0.25">
      <c r="A5219" t="s">
        <v>8084</v>
      </c>
      <c r="B5219" t="s">
        <v>8124</v>
      </c>
      <c r="C5219" t="s">
        <v>8124</v>
      </c>
      <c r="F5219" t="s">
        <v>8125</v>
      </c>
      <c r="G5219" s="1">
        <v>-2000000</v>
      </c>
      <c r="H5219" s="1">
        <v>3.56E-2</v>
      </c>
      <c r="I5219" s="2">
        <v>-71200</v>
      </c>
      <c r="J5219" s="3">
        <v>-6.3997999999999995E-4</v>
      </c>
      <c r="K5219" s="4">
        <v>111253015.12</v>
      </c>
      <c r="L5219" s="5">
        <v>4250001</v>
      </c>
      <c r="M5219" s="6">
        <v>26.177173870000001</v>
      </c>
      <c r="N5219" s="7" t="str">
        <f>IF(ISNUMBER(_xll.BDP($C5219, "DELTA_MID")),_xll.BDP($C5219, "DELTA_MID")," ")</f>
        <v xml:space="preserve"> </v>
      </c>
      <c r="O5219" s="7" t="str">
        <f>IF(ISNUMBER(N5219),_xll.BDP($C5219, "OPT_UNDL_TICKER"),"")</f>
        <v/>
      </c>
      <c r="P5219" s="8" t="str">
        <f>IF(ISNUMBER(N5219),_xll.BDP($C5219, "OPT_UNDL_PX")," ")</f>
        <v xml:space="preserve"> </v>
      </c>
      <c r="Q5219" s="7" t="str">
        <f>IF(ISNUMBER(N5219),+G5219*_xll.BDP($C5219, "PX_POS_MULT_FACTOR")*P5219/K5219," ")</f>
        <v xml:space="preserve"> </v>
      </c>
      <c r="R5219" s="8" t="str">
        <f>IF(OR($A5219="TUA",$A5219="TYA"),"",IF(ISNUMBER(_xll.BDP($C5219,"DUR_ADJ_OAS_MID")),_xll.BDP($C5219,"DUR_ADJ_OAS_MID"),IF(ISNUMBER(_xll.BDP($E5219&amp;" ISIN","DUR_ADJ_OAS_MID")),_xll.BDP($E5219&amp;" ISIN","DUR_ADJ_OAS_MID")," ")))</f>
        <v xml:space="preserve"> </v>
      </c>
      <c r="S5219" s="7" t="str">
        <f t="shared" si="30"/>
        <v xml:space="preserve"> </v>
      </c>
      <c r="T5219" t="s">
        <v>8125</v>
      </c>
      <c r="U5219" t="s">
        <v>51</v>
      </c>
      <c r="AG5219">
        <v>1.2E-5</v>
      </c>
    </row>
    <row r="5220" spans="1:33" x14ac:dyDescent="0.25">
      <c r="A5220" t="s">
        <v>8084</v>
      </c>
      <c r="B5220" t="s">
        <v>8126</v>
      </c>
      <c r="C5220" t="s">
        <v>8126</v>
      </c>
      <c r="F5220" t="s">
        <v>8127</v>
      </c>
      <c r="G5220" s="1">
        <v>-1000000</v>
      </c>
      <c r="H5220" s="1">
        <v>4.0800000000000003E-2</v>
      </c>
      <c r="I5220" s="2">
        <v>-40800</v>
      </c>
      <c r="J5220" s="3">
        <v>-3.6673000000000001E-4</v>
      </c>
      <c r="K5220" s="4">
        <v>111253015.12</v>
      </c>
      <c r="L5220" s="5">
        <v>4250001</v>
      </c>
      <c r="M5220" s="6">
        <v>26.177173870000001</v>
      </c>
      <c r="N5220" s="7" t="str">
        <f>IF(ISNUMBER(_xll.BDP($C5220, "DELTA_MID")),_xll.BDP($C5220, "DELTA_MID")," ")</f>
        <v xml:space="preserve"> </v>
      </c>
      <c r="O5220" s="7" t="str">
        <f>IF(ISNUMBER(N5220),_xll.BDP($C5220, "OPT_UNDL_TICKER"),"")</f>
        <v/>
      </c>
      <c r="P5220" s="8" t="str">
        <f>IF(ISNUMBER(N5220),_xll.BDP($C5220, "OPT_UNDL_PX")," ")</f>
        <v xml:space="preserve"> </v>
      </c>
      <c r="Q5220" s="7" t="str">
        <f>IF(ISNUMBER(N5220),+G5220*_xll.BDP($C5220, "PX_POS_MULT_FACTOR")*P5220/K5220," ")</f>
        <v xml:space="preserve"> </v>
      </c>
      <c r="R5220" s="8" t="str">
        <f>IF(OR($A5220="TUA",$A5220="TYA"),"",IF(ISNUMBER(_xll.BDP($C5220,"DUR_ADJ_OAS_MID")),_xll.BDP($C5220,"DUR_ADJ_OAS_MID"),IF(ISNUMBER(_xll.BDP($E5220&amp;" ISIN","DUR_ADJ_OAS_MID")),_xll.BDP($E5220&amp;" ISIN","DUR_ADJ_OAS_MID")," ")))</f>
        <v xml:space="preserve"> </v>
      </c>
      <c r="S5220" s="7" t="str">
        <f t="shared" si="30"/>
        <v xml:space="preserve"> </v>
      </c>
      <c r="T5220" t="s">
        <v>8127</v>
      </c>
      <c r="U5220" t="s">
        <v>51</v>
      </c>
      <c r="AG5220">
        <v>1.2E-5</v>
      </c>
    </row>
    <row r="5221" spans="1:33" x14ac:dyDescent="0.25">
      <c r="A5221" t="s">
        <v>8084</v>
      </c>
      <c r="B5221" t="s">
        <v>8128</v>
      </c>
      <c r="C5221" t="s">
        <v>8128</v>
      </c>
      <c r="F5221" t="s">
        <v>8129</v>
      </c>
      <c r="G5221" s="1">
        <v>-1000000</v>
      </c>
      <c r="H5221" s="1">
        <v>3.2362000000000002E-2</v>
      </c>
      <c r="I5221" s="2">
        <v>-32362.32</v>
      </c>
      <c r="J5221" s="3">
        <v>-2.9088999999999997E-4</v>
      </c>
      <c r="K5221" s="4">
        <v>111253015.12</v>
      </c>
      <c r="L5221" s="5">
        <v>4250001</v>
      </c>
      <c r="M5221" s="6">
        <v>26.177173870000001</v>
      </c>
      <c r="N5221" s="7" t="str">
        <f>IF(ISNUMBER(_xll.BDP($C5221, "DELTA_MID")),_xll.BDP($C5221, "DELTA_MID")," ")</f>
        <v xml:space="preserve"> </v>
      </c>
      <c r="O5221" s="7" t="str">
        <f>IF(ISNUMBER(N5221),_xll.BDP($C5221, "OPT_UNDL_TICKER"),"")</f>
        <v/>
      </c>
      <c r="P5221" s="8" t="str">
        <f>IF(ISNUMBER(N5221),_xll.BDP($C5221, "OPT_UNDL_PX")," ")</f>
        <v xml:space="preserve"> </v>
      </c>
      <c r="Q5221" s="7" t="str">
        <f>IF(ISNUMBER(N5221),+G5221*_xll.BDP($C5221, "PX_POS_MULT_FACTOR")*P5221/K5221," ")</f>
        <v xml:space="preserve"> </v>
      </c>
      <c r="R5221" s="8" t="str">
        <f>IF(OR($A5221="TUA",$A5221="TYA"),"",IF(ISNUMBER(_xll.BDP($C5221,"DUR_ADJ_OAS_MID")),_xll.BDP($C5221,"DUR_ADJ_OAS_MID"),IF(ISNUMBER(_xll.BDP($E5221&amp;" ISIN","DUR_ADJ_OAS_MID")),_xll.BDP($E5221&amp;" ISIN","DUR_ADJ_OAS_MID")," ")))</f>
        <v xml:space="preserve"> </v>
      </c>
      <c r="S5221" s="7" t="str">
        <f t="shared" si="30"/>
        <v xml:space="preserve"> </v>
      </c>
      <c r="T5221" t="s">
        <v>8129</v>
      </c>
      <c r="U5221" t="s">
        <v>51</v>
      </c>
      <c r="AG5221">
        <v>1.2E-5</v>
      </c>
    </row>
    <row r="5222" spans="1:33" x14ac:dyDescent="0.25">
      <c r="A5222" t="s">
        <v>8084</v>
      </c>
      <c r="B5222" t="s">
        <v>8128</v>
      </c>
      <c r="C5222" t="s">
        <v>8128</v>
      </c>
      <c r="F5222" t="s">
        <v>8130</v>
      </c>
      <c r="G5222" s="1">
        <v>-1500000</v>
      </c>
      <c r="H5222" s="1">
        <v>4.2700000000000002E-2</v>
      </c>
      <c r="I5222" s="2">
        <v>-64050</v>
      </c>
      <c r="J5222" s="3">
        <v>-5.7571E-4</v>
      </c>
      <c r="K5222" s="4">
        <v>111253015.12</v>
      </c>
      <c r="L5222" s="5">
        <v>4250001</v>
      </c>
      <c r="M5222" s="6">
        <v>26.177173870000001</v>
      </c>
      <c r="N5222" s="7" t="str">
        <f>IF(ISNUMBER(_xll.BDP($C5222, "DELTA_MID")),_xll.BDP($C5222, "DELTA_MID")," ")</f>
        <v xml:space="preserve"> </v>
      </c>
      <c r="O5222" s="7" t="str">
        <f>IF(ISNUMBER(N5222),_xll.BDP($C5222, "OPT_UNDL_TICKER"),"")</f>
        <v/>
      </c>
      <c r="P5222" s="8" t="str">
        <f>IF(ISNUMBER(N5222),_xll.BDP($C5222, "OPT_UNDL_PX")," ")</f>
        <v xml:space="preserve"> </v>
      </c>
      <c r="Q5222" s="7" t="str">
        <f>IF(ISNUMBER(N5222),+G5222*_xll.BDP($C5222, "PX_POS_MULT_FACTOR")*P5222/K5222," ")</f>
        <v xml:space="preserve"> </v>
      </c>
      <c r="R5222" s="8" t="str">
        <f>IF(OR($A5222="TUA",$A5222="TYA"),"",IF(ISNUMBER(_xll.BDP($C5222,"DUR_ADJ_OAS_MID")),_xll.BDP($C5222,"DUR_ADJ_OAS_MID"),IF(ISNUMBER(_xll.BDP($E5222&amp;" ISIN","DUR_ADJ_OAS_MID")),_xll.BDP($E5222&amp;" ISIN","DUR_ADJ_OAS_MID")," ")))</f>
        <v xml:space="preserve"> </v>
      </c>
      <c r="S5222" s="7" t="str">
        <f t="shared" si="30"/>
        <v xml:space="preserve"> </v>
      </c>
      <c r="T5222" t="s">
        <v>8130</v>
      </c>
      <c r="U5222" t="s">
        <v>51</v>
      </c>
      <c r="AG5222">
        <v>1.2E-5</v>
      </c>
    </row>
    <row r="5223" spans="1:33" x14ac:dyDescent="0.25">
      <c r="A5223" t="s">
        <v>8084</v>
      </c>
      <c r="B5223" t="s">
        <v>8128</v>
      </c>
      <c r="C5223" t="s">
        <v>8128</v>
      </c>
      <c r="F5223" t="s">
        <v>8131</v>
      </c>
      <c r="G5223" s="1">
        <v>-7000000</v>
      </c>
      <c r="H5223" s="1">
        <v>3.0757E-2</v>
      </c>
      <c r="I5223" s="2">
        <v>-215298.23</v>
      </c>
      <c r="J5223" s="3">
        <v>-1.9352099999999999E-3</v>
      </c>
      <c r="K5223" s="4">
        <v>111253015.12</v>
      </c>
      <c r="L5223" s="5">
        <v>4250001</v>
      </c>
      <c r="M5223" s="6">
        <v>26.177173870000001</v>
      </c>
      <c r="N5223" s="7" t="str">
        <f>IF(ISNUMBER(_xll.BDP($C5223, "DELTA_MID")),_xll.BDP($C5223, "DELTA_MID")," ")</f>
        <v xml:space="preserve"> </v>
      </c>
      <c r="O5223" s="7" t="str">
        <f>IF(ISNUMBER(N5223),_xll.BDP($C5223, "OPT_UNDL_TICKER"),"")</f>
        <v/>
      </c>
      <c r="P5223" s="8" t="str">
        <f>IF(ISNUMBER(N5223),_xll.BDP($C5223, "OPT_UNDL_PX")," ")</f>
        <v xml:space="preserve"> </v>
      </c>
      <c r="Q5223" s="7" t="str">
        <f>IF(ISNUMBER(N5223),+G5223*_xll.BDP($C5223, "PX_POS_MULT_FACTOR")*P5223/K5223," ")</f>
        <v xml:space="preserve"> </v>
      </c>
      <c r="R5223" s="8" t="str">
        <f>IF(OR($A5223="TUA",$A5223="TYA"),"",IF(ISNUMBER(_xll.BDP($C5223,"DUR_ADJ_OAS_MID")),_xll.BDP($C5223,"DUR_ADJ_OAS_MID"),IF(ISNUMBER(_xll.BDP($E5223&amp;" ISIN","DUR_ADJ_OAS_MID")),_xll.BDP($E5223&amp;" ISIN","DUR_ADJ_OAS_MID")," ")))</f>
        <v xml:space="preserve"> </v>
      </c>
      <c r="S5223" s="7" t="str">
        <f t="shared" si="30"/>
        <v xml:space="preserve"> </v>
      </c>
      <c r="T5223" t="s">
        <v>8131</v>
      </c>
      <c r="U5223" t="s">
        <v>51</v>
      </c>
      <c r="AG5223">
        <v>1.2E-5</v>
      </c>
    </row>
    <row r="5224" spans="1:33" x14ac:dyDescent="0.25">
      <c r="A5224" t="s">
        <v>8084</v>
      </c>
      <c r="B5224" t="s">
        <v>8132</v>
      </c>
      <c r="C5224" t="s">
        <v>8132</v>
      </c>
      <c r="F5224" t="s">
        <v>8133</v>
      </c>
      <c r="G5224" s="1">
        <v>-5000000</v>
      </c>
      <c r="H5224" s="1">
        <v>3.8199999999999998E-2</v>
      </c>
      <c r="I5224" s="2">
        <v>-191000</v>
      </c>
      <c r="J5224" s="3">
        <v>-1.71681E-3</v>
      </c>
      <c r="K5224" s="4">
        <v>111253015.12</v>
      </c>
      <c r="L5224" s="5">
        <v>4250001</v>
      </c>
      <c r="M5224" s="6">
        <v>26.177173870000001</v>
      </c>
      <c r="N5224" s="7" t="str">
        <f>IF(ISNUMBER(_xll.BDP($C5224, "DELTA_MID")),_xll.BDP($C5224, "DELTA_MID")," ")</f>
        <v xml:space="preserve"> </v>
      </c>
      <c r="O5224" s="7" t="str">
        <f>IF(ISNUMBER(N5224),_xll.BDP($C5224, "OPT_UNDL_TICKER"),"")</f>
        <v/>
      </c>
      <c r="P5224" s="8" t="str">
        <f>IF(ISNUMBER(N5224),_xll.BDP($C5224, "OPT_UNDL_PX")," ")</f>
        <v xml:space="preserve"> </v>
      </c>
      <c r="Q5224" s="7" t="str">
        <f>IF(ISNUMBER(N5224),+G5224*_xll.BDP($C5224, "PX_POS_MULT_FACTOR")*P5224/K5224," ")</f>
        <v xml:space="preserve"> </v>
      </c>
      <c r="R5224" s="8" t="str">
        <f>IF(OR($A5224="TUA",$A5224="TYA"),"",IF(ISNUMBER(_xll.BDP($C5224,"DUR_ADJ_OAS_MID")),_xll.BDP($C5224,"DUR_ADJ_OAS_MID"),IF(ISNUMBER(_xll.BDP($E5224&amp;" ISIN","DUR_ADJ_OAS_MID")),_xll.BDP($E5224&amp;" ISIN","DUR_ADJ_OAS_MID")," ")))</f>
        <v xml:space="preserve"> </v>
      </c>
      <c r="S5224" s="7" t="str">
        <f t="shared" si="30"/>
        <v xml:space="preserve"> </v>
      </c>
      <c r="T5224" t="s">
        <v>8133</v>
      </c>
      <c r="U5224" t="s">
        <v>51</v>
      </c>
      <c r="AG5224">
        <v>1.2E-5</v>
      </c>
    </row>
    <row r="5225" spans="1:33" x14ac:dyDescent="0.25">
      <c r="A5225" t="s">
        <v>8084</v>
      </c>
      <c r="B5225" t="s">
        <v>8132</v>
      </c>
      <c r="C5225" t="s">
        <v>8132</v>
      </c>
      <c r="F5225" t="s">
        <v>8134</v>
      </c>
      <c r="G5225" s="1">
        <v>-500000</v>
      </c>
      <c r="H5225" s="1">
        <v>4.1000000000000002E-2</v>
      </c>
      <c r="I5225" s="2">
        <v>-20500</v>
      </c>
      <c r="J5225" s="3">
        <v>-1.8426E-4</v>
      </c>
      <c r="K5225" s="4">
        <v>111253015.12</v>
      </c>
      <c r="L5225" s="5">
        <v>4250001</v>
      </c>
      <c r="M5225" s="6">
        <v>26.177173870000001</v>
      </c>
      <c r="N5225" s="7" t="str">
        <f>IF(ISNUMBER(_xll.BDP($C5225, "DELTA_MID")),_xll.BDP($C5225, "DELTA_MID")," ")</f>
        <v xml:space="preserve"> </v>
      </c>
      <c r="O5225" s="7" t="str">
        <f>IF(ISNUMBER(N5225),_xll.BDP($C5225, "OPT_UNDL_TICKER"),"")</f>
        <v/>
      </c>
      <c r="P5225" s="8" t="str">
        <f>IF(ISNUMBER(N5225),_xll.BDP($C5225, "OPT_UNDL_PX")," ")</f>
        <v xml:space="preserve"> </v>
      </c>
      <c r="Q5225" s="7" t="str">
        <f>IF(ISNUMBER(N5225),+G5225*_xll.BDP($C5225, "PX_POS_MULT_FACTOR")*P5225/K5225," ")</f>
        <v xml:space="preserve"> </v>
      </c>
      <c r="R5225" s="8" t="str">
        <f>IF(OR($A5225="TUA",$A5225="TYA"),"",IF(ISNUMBER(_xll.BDP($C5225,"DUR_ADJ_OAS_MID")),_xll.BDP($C5225,"DUR_ADJ_OAS_MID"),IF(ISNUMBER(_xll.BDP($E5225&amp;" ISIN","DUR_ADJ_OAS_MID")),_xll.BDP($E5225&amp;" ISIN","DUR_ADJ_OAS_MID")," ")))</f>
        <v xml:space="preserve"> </v>
      </c>
      <c r="S5225" s="7" t="str">
        <f t="shared" si="30"/>
        <v xml:space="preserve"> </v>
      </c>
      <c r="T5225" t="s">
        <v>8134</v>
      </c>
      <c r="U5225" t="s">
        <v>51</v>
      </c>
      <c r="AG5225">
        <v>1.2E-5</v>
      </c>
    </row>
    <row r="5226" spans="1:33" x14ac:dyDescent="0.25">
      <c r="A5226" t="s">
        <v>8084</v>
      </c>
      <c r="B5226" t="s">
        <v>8132</v>
      </c>
      <c r="C5226" t="s">
        <v>8132</v>
      </c>
      <c r="F5226" t="s">
        <v>8135</v>
      </c>
      <c r="G5226" s="1">
        <v>-650000</v>
      </c>
      <c r="H5226" s="1">
        <v>4.1500000000000002E-2</v>
      </c>
      <c r="I5226" s="2">
        <v>-26975</v>
      </c>
      <c r="J5226" s="3">
        <v>-2.4247E-4</v>
      </c>
      <c r="K5226" s="4">
        <v>111253015.12</v>
      </c>
      <c r="L5226" s="5">
        <v>4250001</v>
      </c>
      <c r="M5226" s="6">
        <v>26.177173870000001</v>
      </c>
      <c r="N5226" s="7" t="str">
        <f>IF(ISNUMBER(_xll.BDP($C5226, "DELTA_MID")),_xll.BDP($C5226, "DELTA_MID")," ")</f>
        <v xml:space="preserve"> </v>
      </c>
      <c r="O5226" s="7" t="str">
        <f>IF(ISNUMBER(N5226),_xll.BDP($C5226, "OPT_UNDL_TICKER"),"")</f>
        <v/>
      </c>
      <c r="P5226" s="8" t="str">
        <f>IF(ISNUMBER(N5226),_xll.BDP($C5226, "OPT_UNDL_PX")," ")</f>
        <v xml:space="preserve"> </v>
      </c>
      <c r="Q5226" s="7" t="str">
        <f>IF(ISNUMBER(N5226),+G5226*_xll.BDP($C5226, "PX_POS_MULT_FACTOR")*P5226/K5226," ")</f>
        <v xml:space="preserve"> </v>
      </c>
      <c r="R5226" s="8" t="str">
        <f>IF(OR($A5226="TUA",$A5226="TYA"),"",IF(ISNUMBER(_xll.BDP($C5226,"DUR_ADJ_OAS_MID")),_xll.BDP($C5226,"DUR_ADJ_OAS_MID"),IF(ISNUMBER(_xll.BDP($E5226&amp;" ISIN","DUR_ADJ_OAS_MID")),_xll.BDP($E5226&amp;" ISIN","DUR_ADJ_OAS_MID")," ")))</f>
        <v xml:space="preserve"> </v>
      </c>
      <c r="S5226" s="7" t="str">
        <f t="shared" si="30"/>
        <v xml:space="preserve"> </v>
      </c>
      <c r="T5226" t="s">
        <v>8135</v>
      </c>
      <c r="U5226" t="s">
        <v>51</v>
      </c>
      <c r="AG5226">
        <v>1.2E-5</v>
      </c>
    </row>
    <row r="5227" spans="1:33" x14ac:dyDescent="0.25">
      <c r="A5227" t="s">
        <v>8084</v>
      </c>
      <c r="B5227" t="s">
        <v>8136</v>
      </c>
      <c r="C5227" t="s">
        <v>8136</v>
      </c>
      <c r="F5227" t="s">
        <v>8137</v>
      </c>
      <c r="G5227" s="1">
        <v>150</v>
      </c>
      <c r="H5227" s="1">
        <v>20.399999999999999</v>
      </c>
      <c r="I5227" s="2">
        <v>306000</v>
      </c>
      <c r="J5227" s="3">
        <v>2.75049E-3</v>
      </c>
      <c r="K5227" s="4">
        <v>111253015.12</v>
      </c>
      <c r="L5227" s="5">
        <v>4250001</v>
      </c>
      <c r="M5227" s="6">
        <v>26.177173870000001</v>
      </c>
      <c r="N5227" s="7">
        <f>IF(ISNUMBER(_xll.BDP($C5227, "DELTA_MID")),_xll.BDP($C5227, "DELTA_MID")," ")</f>
        <v>-4.6782999999999998E-2</v>
      </c>
      <c r="O5227" s="7" t="str">
        <f>IF(ISNUMBER(N5227),_xll.BDP($C5227, "OPT_UNDL_TICKER"),"")</f>
        <v>SPX</v>
      </c>
      <c r="P5227" s="8">
        <f>IF(ISNUMBER(N5227),_xll.BDP($C5227, "OPT_UNDL_PX")," ")</f>
        <v>6671.06</v>
      </c>
      <c r="Q5227" s="7">
        <f>IF(ISNUMBER(N5227),+G5227*_xll.BDP($C5227, "PX_POS_MULT_FACTOR")*P5227/K5227," ")</f>
        <v>0.89944438712125396</v>
      </c>
      <c r="R5227" s="8" t="str">
        <f>IF(OR($A5227="TUA",$A5227="TYA"),"",IF(ISNUMBER(_xll.BDP($C5227,"DUR_ADJ_OAS_MID")),_xll.BDP($C5227,"DUR_ADJ_OAS_MID"),IF(ISNUMBER(_xll.BDP($E5227&amp;" ISIN","DUR_ADJ_OAS_MID")),_xll.BDP($E5227&amp;" ISIN","DUR_ADJ_OAS_MID")," ")))</f>
        <v xml:space="preserve"> </v>
      </c>
      <c r="S5227" s="7">
        <f t="shared" si="30"/>
        <v>-4.2078706762693624E-2</v>
      </c>
      <c r="T5227" t="s">
        <v>8137</v>
      </c>
      <c r="U5227" t="s">
        <v>51</v>
      </c>
      <c r="AG5227">
        <v>1.2E-5</v>
      </c>
    </row>
    <row r="5228" spans="1:33" x14ac:dyDescent="0.25">
      <c r="A5228" t="s">
        <v>8084</v>
      </c>
      <c r="B5228" t="s">
        <v>110</v>
      </c>
      <c r="C5228" t="s">
        <v>111</v>
      </c>
      <c r="D5228" t="s">
        <v>112</v>
      </c>
      <c r="E5228" t="s">
        <v>113</v>
      </c>
      <c r="F5228" t="s">
        <v>114</v>
      </c>
      <c r="G5228" s="1">
        <v>717000</v>
      </c>
      <c r="H5228" s="1">
        <v>100.22</v>
      </c>
      <c r="I5228" s="2">
        <v>71857740</v>
      </c>
      <c r="J5228" s="3">
        <v>0.64589476000000001</v>
      </c>
      <c r="K5228" s="4">
        <v>111253015.12</v>
      </c>
      <c r="L5228" s="5">
        <v>4250001</v>
      </c>
      <c r="M5228" s="6">
        <v>26.177173870000001</v>
      </c>
      <c r="N5228" s="7" t="str">
        <f>IF(ISNUMBER(_xll.BDP($C5228, "DELTA_MID")),_xll.BDP($C5228, "DELTA_MID")," ")</f>
        <v xml:space="preserve"> </v>
      </c>
      <c r="O5228" s="7" t="str">
        <f>IF(ISNUMBER(N5228),_xll.BDP($C5228, "OPT_UNDL_TICKER"),"")</f>
        <v/>
      </c>
      <c r="P5228" s="8" t="str">
        <f>IF(ISNUMBER(N5228),_xll.BDP($C5228, "OPT_UNDL_PX")," ")</f>
        <v xml:space="preserve"> </v>
      </c>
      <c r="Q5228" s="7" t="str">
        <f>IF(ISNUMBER(N5228),+G5228*_xll.BDP($C5228, "PX_POS_MULT_FACTOR")*P5228/K5228," ")</f>
        <v xml:space="preserve"> </v>
      </c>
      <c r="R5228" s="8" t="str">
        <f>IF(OR($A5228="TUA",$A5228="TYA"),"",IF(ISNUMBER(_xll.BDP($C5228,"DUR_ADJ_OAS_MID")),_xll.BDP($C5228,"DUR_ADJ_OAS_MID"),IF(ISNUMBER(_xll.BDP($E5228&amp;" ISIN","DUR_ADJ_OAS_MID")),_xll.BDP($E5228&amp;" ISIN","DUR_ADJ_OAS_MID")," ")))</f>
        <v xml:space="preserve"> </v>
      </c>
      <c r="S5228" s="7" t="str">
        <f t="shared" si="30"/>
        <v xml:space="preserve"> </v>
      </c>
      <c r="T5228" t="s">
        <v>114</v>
      </c>
      <c r="U5228" t="s">
        <v>41</v>
      </c>
      <c r="AG5228">
        <v>1.2E-5</v>
      </c>
    </row>
    <row r="5229" spans="1:33" x14ac:dyDescent="0.25">
      <c r="A5229" t="s">
        <v>8084</v>
      </c>
      <c r="B5229" t="s">
        <v>83</v>
      </c>
      <c r="C5229" t="s">
        <v>83</v>
      </c>
      <c r="D5229" t="s">
        <v>84</v>
      </c>
      <c r="E5229" t="s">
        <v>85</v>
      </c>
      <c r="F5229" t="s">
        <v>86</v>
      </c>
      <c r="G5229" s="1">
        <v>9000000</v>
      </c>
      <c r="H5229" s="1">
        <v>99.097875000000002</v>
      </c>
      <c r="I5229" s="2">
        <v>8918808.75</v>
      </c>
      <c r="J5229" s="3">
        <v>8.0166890000000005E-2</v>
      </c>
      <c r="K5229" s="4">
        <v>111253015.12</v>
      </c>
      <c r="L5229" s="5">
        <v>4250001</v>
      </c>
      <c r="M5229" s="6">
        <v>26.177173870000001</v>
      </c>
      <c r="N5229" s="7" t="str">
        <f>IF(ISNUMBER(_xll.BDP($C5229, "DELTA_MID")),_xll.BDP($C5229, "DELTA_MID")," ")</f>
        <v xml:space="preserve"> </v>
      </c>
      <c r="O5229" s="7" t="str">
        <f>IF(ISNUMBER(N5229),_xll.BDP($C5229, "OPT_UNDL_TICKER"),"")</f>
        <v/>
      </c>
      <c r="P5229" s="8" t="str">
        <f>IF(ISNUMBER(N5229),_xll.BDP($C5229, "OPT_UNDL_PX")," ")</f>
        <v xml:space="preserve"> </v>
      </c>
      <c r="Q5229" s="7" t="str">
        <f>IF(ISNUMBER(N5229),+G5229*_xll.BDP($C5229, "PX_POS_MULT_FACTOR")*P5229/K5229," ")</f>
        <v xml:space="preserve"> </v>
      </c>
      <c r="R5229" s="8">
        <f>IF(OR($A5229="TUA",$A5229="TYA"),"",IF(ISNUMBER(_xll.BDP($C5229,"DUR_ADJ_OAS_MID")),_xll.BDP($C5229,"DUR_ADJ_OAS_MID"),IF(ISNUMBER(_xll.BDP($E5229&amp;" ISIN","DUR_ADJ_OAS_MID")),_xll.BDP($E5229&amp;" ISIN","DUR_ADJ_OAS_MID")," ")))</f>
        <v>0.22797279350047775</v>
      </c>
      <c r="S5229" s="7">
        <f t="shared" si="30"/>
        <v>1.8275869859545515E-2</v>
      </c>
      <c r="T5229" t="s">
        <v>86</v>
      </c>
      <c r="U5229" t="s">
        <v>87</v>
      </c>
      <c r="AG5229">
        <v>1.2E-5</v>
      </c>
    </row>
    <row r="5230" spans="1:33" x14ac:dyDescent="0.25">
      <c r="A5230" t="s">
        <v>8084</v>
      </c>
      <c r="B5230" t="s">
        <v>88</v>
      </c>
      <c r="C5230" t="s">
        <v>88</v>
      </c>
      <c r="D5230" t="s">
        <v>89</v>
      </c>
      <c r="E5230" t="s">
        <v>90</v>
      </c>
      <c r="F5230" t="s">
        <v>91</v>
      </c>
      <c r="G5230" s="1">
        <v>1900000</v>
      </c>
      <c r="H5230" s="1">
        <v>99.864279999999994</v>
      </c>
      <c r="I5230" s="2">
        <v>1897421.32</v>
      </c>
      <c r="J5230" s="3">
        <v>1.7055009999999999E-2</v>
      </c>
      <c r="K5230" s="4">
        <v>111253015.12</v>
      </c>
      <c r="L5230" s="5">
        <v>4250001</v>
      </c>
      <c r="M5230" s="6">
        <v>26.177173870000001</v>
      </c>
      <c r="N5230" s="7" t="str">
        <f>IF(ISNUMBER(_xll.BDP($C5230, "DELTA_MID")),_xll.BDP($C5230, "DELTA_MID")," ")</f>
        <v xml:space="preserve"> </v>
      </c>
      <c r="O5230" s="7" t="str">
        <f>IF(ISNUMBER(N5230),_xll.BDP($C5230, "OPT_UNDL_TICKER"),"")</f>
        <v/>
      </c>
      <c r="P5230" s="8" t="str">
        <f>IF(ISNUMBER(N5230),_xll.BDP($C5230, "OPT_UNDL_PX")," ")</f>
        <v xml:space="preserve"> </v>
      </c>
      <c r="Q5230" s="7" t="str">
        <f>IF(ISNUMBER(N5230),+G5230*_xll.BDP($C5230, "PX_POS_MULT_FACTOR")*P5230/K5230," ")</f>
        <v xml:space="preserve"> </v>
      </c>
      <c r="R5230" s="8">
        <f>IF(OR($A5230="TUA",$A5230="TYA"),"",IF(ISNUMBER(_xll.BDP($C5230,"DUR_ADJ_OAS_MID")),_xll.BDP($C5230,"DUR_ADJ_OAS_MID"),IF(ISNUMBER(_xll.BDP($E5230&amp;" ISIN","DUR_ADJ_OAS_MID")),_xll.BDP($E5230&amp;" ISIN","DUR_ADJ_OAS_MID")," ")))</f>
        <v>3.2815203723020797E-2</v>
      </c>
      <c r="S5230" s="7">
        <f t="shared" si="30"/>
        <v>5.5966362764815693E-4</v>
      </c>
      <c r="T5230" t="s">
        <v>91</v>
      </c>
      <c r="U5230" t="s">
        <v>87</v>
      </c>
      <c r="AG5230">
        <v>1.2E-5</v>
      </c>
    </row>
    <row r="5231" spans="1:33" x14ac:dyDescent="0.25">
      <c r="A5231" t="s">
        <v>8084</v>
      </c>
      <c r="B5231" t="s">
        <v>96</v>
      </c>
      <c r="C5231" t="s">
        <v>96</v>
      </c>
      <c r="D5231" t="s">
        <v>97</v>
      </c>
      <c r="E5231" t="s">
        <v>98</v>
      </c>
      <c r="F5231" t="s">
        <v>99</v>
      </c>
      <c r="G5231" s="1">
        <v>21900000</v>
      </c>
      <c r="H5231" s="1">
        <v>99.460999999999999</v>
      </c>
      <c r="I5231" s="2">
        <v>21781959</v>
      </c>
      <c r="J5231" s="3">
        <v>0.19578757999999999</v>
      </c>
      <c r="K5231" s="4">
        <v>111253015.12</v>
      </c>
      <c r="L5231" s="5">
        <v>4250001</v>
      </c>
      <c r="M5231" s="6">
        <v>26.177173870000001</v>
      </c>
      <c r="N5231" s="7" t="str">
        <f>IF(ISNUMBER(_xll.BDP($C5231, "DELTA_MID")),_xll.BDP($C5231, "DELTA_MID")," ")</f>
        <v xml:space="preserve"> </v>
      </c>
      <c r="O5231" s="7" t="str">
        <f>IF(ISNUMBER(N5231),_xll.BDP($C5231, "OPT_UNDL_TICKER"),"")</f>
        <v/>
      </c>
      <c r="P5231" s="8" t="str">
        <f>IF(ISNUMBER(N5231),_xll.BDP($C5231, "OPT_UNDL_PX")," ")</f>
        <v xml:space="preserve"> </v>
      </c>
      <c r="Q5231" s="7" t="str">
        <f>IF(ISNUMBER(N5231),+G5231*_xll.BDP($C5231, "PX_POS_MULT_FACTOR")*P5231/K5231," ")</f>
        <v xml:space="preserve"> </v>
      </c>
      <c r="R5231" s="8">
        <f>IF(OR($A5231="TUA",$A5231="TYA"),"",IF(ISNUMBER(_xll.BDP($C5231,"DUR_ADJ_OAS_MID")),_xll.BDP($C5231,"DUR_ADJ_OAS_MID"),IF(ISNUMBER(_xll.BDP($E5231&amp;" ISIN","DUR_ADJ_OAS_MID")),_xll.BDP($E5231&amp;" ISIN","DUR_ADJ_OAS_MID")," ")))</f>
        <v>0.13344363470096951</v>
      </c>
      <c r="S5231" s="7">
        <f t="shared" si="30"/>
        <v>2.6126606304506843E-2</v>
      </c>
      <c r="T5231" t="s">
        <v>99</v>
      </c>
      <c r="U5231" t="s">
        <v>87</v>
      </c>
      <c r="AG5231">
        <v>1.2E-5</v>
      </c>
    </row>
    <row r="5232" spans="1:33" x14ac:dyDescent="0.25">
      <c r="A5232" t="s">
        <v>8084</v>
      </c>
      <c r="B5232" t="s">
        <v>100</v>
      </c>
      <c r="C5232" t="s">
        <v>100</v>
      </c>
      <c r="D5232" t="s">
        <v>101</v>
      </c>
      <c r="E5232" t="s">
        <v>102</v>
      </c>
      <c r="F5232" t="s">
        <v>103</v>
      </c>
      <c r="G5232" s="1">
        <v>4800000</v>
      </c>
      <c r="H5232" s="1">
        <v>99.388666999999998</v>
      </c>
      <c r="I5232" s="2">
        <v>4770656.0199999996</v>
      </c>
      <c r="J5232" s="3">
        <v>4.2881139999999998E-2</v>
      </c>
      <c r="K5232" s="4">
        <v>111253015.12</v>
      </c>
      <c r="L5232" s="5">
        <v>4250001</v>
      </c>
      <c r="M5232" s="6">
        <v>26.177173870000001</v>
      </c>
      <c r="N5232" s="7" t="str">
        <f>IF(ISNUMBER(_xll.BDP($C5232, "DELTA_MID")),_xll.BDP($C5232, "DELTA_MID")," ")</f>
        <v xml:space="preserve"> </v>
      </c>
      <c r="O5232" s="7" t="str">
        <f>IF(ISNUMBER(N5232),_xll.BDP($C5232, "OPT_UNDL_TICKER"),"")</f>
        <v/>
      </c>
      <c r="P5232" s="8" t="str">
        <f>IF(ISNUMBER(N5232),_xll.BDP($C5232, "OPT_UNDL_PX")," ")</f>
        <v xml:space="preserve"> </v>
      </c>
      <c r="Q5232" s="7" t="str">
        <f>IF(ISNUMBER(N5232),+G5232*_xll.BDP($C5232, "PX_POS_MULT_FACTOR")*P5232/K5232," ")</f>
        <v xml:space="preserve"> </v>
      </c>
      <c r="R5232" s="8">
        <f>IF(OR($A5232="TUA",$A5232="TYA"),"",IF(ISNUMBER(_xll.BDP($C5232,"DUR_ADJ_OAS_MID")),_xll.BDP($C5232,"DUR_ADJ_OAS_MID"),IF(ISNUMBER(_xll.BDP($E5232&amp;" ISIN","DUR_ADJ_OAS_MID")),_xll.BDP($E5232&amp;" ISIN","DUR_ADJ_OAS_MID")," ")))</f>
        <v>0.15242961739199007</v>
      </c>
      <c r="S5232" s="7">
        <f t="shared" si="30"/>
        <v>6.5363557635323604E-3</v>
      </c>
      <c r="T5232" t="s">
        <v>103</v>
      </c>
      <c r="U5232" t="s">
        <v>87</v>
      </c>
      <c r="AG5232">
        <v>1.2E-5</v>
      </c>
    </row>
    <row r="5233" spans="1:33" x14ac:dyDescent="0.25">
      <c r="A5233" t="s">
        <v>8084</v>
      </c>
      <c r="B5233" t="s">
        <v>104</v>
      </c>
      <c r="C5233" t="s">
        <v>104</v>
      </c>
      <c r="D5233" t="s">
        <v>105</v>
      </c>
      <c r="E5233" t="s">
        <v>106</v>
      </c>
      <c r="F5233" t="s">
        <v>107</v>
      </c>
      <c r="G5233" s="1">
        <v>3600000</v>
      </c>
      <c r="H5233" s="1">
        <v>99.229611000000006</v>
      </c>
      <c r="I5233" s="2">
        <v>3572266</v>
      </c>
      <c r="J5233" s="3">
        <v>3.2109390000000002E-2</v>
      </c>
      <c r="K5233" s="4">
        <v>111253015.12</v>
      </c>
      <c r="L5233" s="5">
        <v>4250001</v>
      </c>
      <c r="M5233" s="6">
        <v>26.177173870000001</v>
      </c>
      <c r="N5233" s="7" t="str">
        <f>IF(ISNUMBER(_xll.BDP($C5233, "DELTA_MID")),_xll.BDP($C5233, "DELTA_MID")," ")</f>
        <v xml:space="preserve"> </v>
      </c>
      <c r="O5233" s="7" t="str">
        <f>IF(ISNUMBER(N5233),_xll.BDP($C5233, "OPT_UNDL_TICKER"),"")</f>
        <v/>
      </c>
      <c r="P5233" s="8" t="str">
        <f>IF(ISNUMBER(N5233),_xll.BDP($C5233, "OPT_UNDL_PX")," ")</f>
        <v xml:space="preserve"> </v>
      </c>
      <c r="Q5233" s="7" t="str">
        <f>IF(ISNUMBER(N5233),+G5233*_xll.BDP($C5233, "PX_POS_MULT_FACTOR")*P5233/K5233," ")</f>
        <v xml:space="preserve"> </v>
      </c>
      <c r="R5233" s="8">
        <f>IF(OR($A5233="TUA",$A5233="TYA"),"",IF(ISNUMBER(_xll.BDP($C5233,"DUR_ADJ_OAS_MID")),_xll.BDP($C5233,"DUR_ADJ_OAS_MID"),IF(ISNUMBER(_xll.BDP($E5233&amp;" ISIN","DUR_ADJ_OAS_MID")),_xll.BDP($E5233&amp;" ISIN","DUR_ADJ_OAS_MID")," ")))</f>
        <v>0.19293184780437272</v>
      </c>
      <c r="S5233" s="7">
        <f t="shared" si="30"/>
        <v>6.1949239445712482E-3</v>
      </c>
      <c r="T5233" t="s">
        <v>107</v>
      </c>
      <c r="U5233" t="s">
        <v>87</v>
      </c>
      <c r="AG5233">
        <v>1.2E-5</v>
      </c>
    </row>
    <row r="5234" spans="1:33" x14ac:dyDescent="0.25">
      <c r="A5234" t="s">
        <v>8084</v>
      </c>
      <c r="B5234" t="s">
        <v>108</v>
      </c>
      <c r="C5234" t="s">
        <v>108</v>
      </c>
      <c r="G5234" s="1">
        <v>330637.51</v>
      </c>
      <c r="H5234" s="1">
        <v>1</v>
      </c>
      <c r="I5234" s="2">
        <v>330637.51</v>
      </c>
      <c r="J5234" s="3">
        <v>2.9719400000000002E-3</v>
      </c>
      <c r="K5234" s="4">
        <v>111253015.12</v>
      </c>
      <c r="L5234" s="5">
        <v>4250001</v>
      </c>
      <c r="M5234" s="6">
        <v>26.177173870000001</v>
      </c>
      <c r="N5234" s="7" t="str">
        <f>IF(ISNUMBER(_xll.BDP($C5234, "DELTA_MID")),_xll.BDP($C5234, "DELTA_MID")," ")</f>
        <v xml:space="preserve"> </v>
      </c>
      <c r="O5234" s="7" t="str">
        <f>IF(ISNUMBER(N5234),_xll.BDP($C5234, "OPT_UNDL_TICKER"),"")</f>
        <v/>
      </c>
      <c r="P5234" s="8" t="str">
        <f>IF(ISNUMBER(N5234),_xll.BDP($C5234, "OPT_UNDL_PX")," ")</f>
        <v xml:space="preserve"> </v>
      </c>
      <c r="Q5234" s="7" t="str">
        <f>IF(ISNUMBER(N5234),+G5234*_xll.BDP($C5234, "PX_POS_MULT_FACTOR")*P5234/K5234," ")</f>
        <v xml:space="preserve"> </v>
      </c>
      <c r="R5234" s="8" t="str">
        <f>IF(OR($A5234="TUA",$A5234="TYA"),"",IF(ISNUMBER(_xll.BDP($C5234,"DUR_ADJ_OAS_MID")),_xll.BDP($C5234,"DUR_ADJ_OAS_MID"),IF(ISNUMBER(_xll.BDP($E5234&amp;" ISIN","DUR_ADJ_OAS_MID")),_xll.BDP($E5234&amp;" ISIN","DUR_ADJ_OAS_MID")," ")))</f>
        <v xml:space="preserve"> </v>
      </c>
      <c r="S5234" s="7" t="str">
        <f t="shared" si="30"/>
        <v xml:space="preserve"> </v>
      </c>
      <c r="T5234" t="s">
        <v>108</v>
      </c>
      <c r="U5234" t="s">
        <v>108</v>
      </c>
      <c r="AG5234">
        <v>1.2E-5</v>
      </c>
    </row>
    <row r="5235" spans="1:33" x14ac:dyDescent="0.25">
      <c r="N5235" s="7" t="str">
        <f>IF(ISNUMBER(_xll.BDP($C5235, "DELTA_MID")),_xll.BDP($C5235, "DELTA_MID")," ")</f>
        <v xml:space="preserve"> </v>
      </c>
      <c r="O5235" s="7" t="str">
        <f>IF(ISNUMBER(N5235),_xll.BDP($C5235, "OPT_UNDL_TICKER"),"")</f>
        <v/>
      </c>
      <c r="P5235" s="8" t="str">
        <f>IF(ISNUMBER(N5235),_xll.BDP($C5235, "OPT_UNDL_PX")," ")</f>
        <v xml:space="preserve"> </v>
      </c>
      <c r="Q5235" s="7" t="str">
        <f>IF(ISNUMBER(N5235),+G5235*_xll.BDP($C5235, "PX_POS_MULT_FACTOR")*P5235/K5235," ")</f>
        <v xml:space="preserve"> </v>
      </c>
      <c r="R5235" s="8" t="str">
        <f>IF(OR($A5235="TUA",$A5235="TYA"),"",IF(ISNUMBER(_xll.BDP($C5235,"DUR_ADJ_OAS_MID")),_xll.BDP($C5235,"DUR_ADJ_OAS_MID"),IF(ISNUMBER(_xll.BDP($E5235&amp;" ISIN","DUR_ADJ_OAS_MID")),_xll.BDP($E5235&amp;" ISIN","DUR_ADJ_OAS_MID")," ")))</f>
        <v xml:space="preserve"> </v>
      </c>
      <c r="S5235" s="7" t="str">
        <f t="shared" si="30"/>
        <v xml:space="preserve"> </v>
      </c>
    </row>
    <row r="5236" spans="1:33" x14ac:dyDescent="0.25">
      <c r="A5236" t="s">
        <v>111</v>
      </c>
      <c r="B5236" t="s">
        <v>8138</v>
      </c>
      <c r="C5236" t="s">
        <v>8138</v>
      </c>
      <c r="D5236" t="s">
        <v>8139</v>
      </c>
      <c r="E5236" t="s">
        <v>8140</v>
      </c>
      <c r="F5236" t="s">
        <v>8141</v>
      </c>
      <c r="G5236" s="1">
        <v>30000000</v>
      </c>
      <c r="H5236" s="1">
        <v>100.59152322</v>
      </c>
      <c r="I5236" s="2">
        <v>30177456.969999999</v>
      </c>
      <c r="J5236" s="3">
        <v>8.73145E-3</v>
      </c>
      <c r="K5236" s="4">
        <v>3456179146.9000001</v>
      </c>
      <c r="L5236" s="5">
        <v>34480001</v>
      </c>
      <c r="M5236" s="6">
        <v>100.23721132999999</v>
      </c>
      <c r="N5236" s="7" t="str">
        <f>IF(ISNUMBER(_xll.BDP($C5236, "DELTA_MID")),_xll.BDP($C5236, "DELTA_MID")," ")</f>
        <v xml:space="preserve"> </v>
      </c>
      <c r="O5236" s="7" t="str">
        <f>IF(ISNUMBER(N5236),_xll.BDP($C5236, "OPT_UNDL_TICKER"),"")</f>
        <v/>
      </c>
      <c r="P5236" s="8" t="str">
        <f>IF(ISNUMBER(N5236),_xll.BDP($C5236, "OPT_UNDL_PX")," ")</f>
        <v xml:space="preserve"> </v>
      </c>
      <c r="Q5236" s="7" t="str">
        <f>IF(ISNUMBER(N5236),+G5236*_xll.BDP($C5236, "PX_POS_MULT_FACTOR")*P5236/K5236," ")</f>
        <v xml:space="preserve"> </v>
      </c>
      <c r="R5236" s="8">
        <f>IF(OR($A5236="TUA",$A5236="TYA"),"",IF(ISNUMBER(_xll.BDP($C5236,"DUR_ADJ_OAS_MID")),_xll.BDP($C5236,"DUR_ADJ_OAS_MID"),IF(ISNUMBER(_xll.BDP($E5236&amp;" ISIN","DUR_ADJ_OAS_MID")),_xll.BDP($E5236&amp;" ISIN","DUR_ADJ_OAS_MID")," ")))</f>
        <v>2.1734735696455855E-3</v>
      </c>
      <c r="S5236" s="7">
        <f t="shared" ref="S5236:S5299" si="31">IF(ISNUMBER(N5236),Q5236*N5236,IF(ISNUMBER(R5236),J5236*R5236," "))</f>
        <v>1.8977575799681946E-5</v>
      </c>
      <c r="T5236" t="s">
        <v>8141</v>
      </c>
      <c r="U5236" t="s">
        <v>1389</v>
      </c>
      <c r="AG5236">
        <v>1.6899999999999999E-4</v>
      </c>
    </row>
    <row r="5237" spans="1:33" x14ac:dyDescent="0.25">
      <c r="A5237" t="s">
        <v>111</v>
      </c>
      <c r="B5237" t="s">
        <v>8142</v>
      </c>
      <c r="C5237" t="s">
        <v>8142</v>
      </c>
      <c r="D5237" t="s">
        <v>8143</v>
      </c>
      <c r="E5237" t="s">
        <v>8144</v>
      </c>
      <c r="F5237" t="s">
        <v>8145</v>
      </c>
      <c r="G5237" s="1">
        <v>10000000</v>
      </c>
      <c r="H5237" s="1">
        <v>100.48289011</v>
      </c>
      <c r="I5237" s="2">
        <v>10048289.01</v>
      </c>
      <c r="J5237" s="3">
        <v>2.90734E-3</v>
      </c>
      <c r="K5237" s="4">
        <v>3456179146.9000001</v>
      </c>
      <c r="L5237" s="5">
        <v>34480001</v>
      </c>
      <c r="M5237" s="6">
        <v>100.23721132999999</v>
      </c>
      <c r="N5237" s="7" t="str">
        <f>IF(ISNUMBER(_xll.BDP($C5237, "DELTA_MID")),_xll.BDP($C5237, "DELTA_MID")," ")</f>
        <v xml:space="preserve"> </v>
      </c>
      <c r="O5237" s="7" t="str">
        <f>IF(ISNUMBER(N5237),_xll.BDP($C5237, "OPT_UNDL_TICKER"),"")</f>
        <v/>
      </c>
      <c r="P5237" s="8" t="str">
        <f>IF(ISNUMBER(N5237),_xll.BDP($C5237, "OPT_UNDL_PX")," ")</f>
        <v xml:space="preserve"> </v>
      </c>
      <c r="Q5237" s="7" t="str">
        <f>IF(ISNUMBER(N5237),+G5237*_xll.BDP($C5237, "PX_POS_MULT_FACTOR")*P5237/K5237," ")</f>
        <v xml:space="preserve"> </v>
      </c>
      <c r="R5237" s="8">
        <f>IF(OR($A5237="TUA",$A5237="TYA"),"",IF(ISNUMBER(_xll.BDP($C5237,"DUR_ADJ_OAS_MID")),_xll.BDP($C5237,"DUR_ADJ_OAS_MID"),IF(ISNUMBER(_xll.BDP($E5237&amp;" ISIN","DUR_ADJ_OAS_MID")),_xll.BDP($E5237&amp;" ISIN","DUR_ADJ_OAS_MID")," ")))</f>
        <v>4.11868344792987E-3</v>
      </c>
      <c r="S5237" s="7">
        <f t="shared" si="31"/>
        <v>1.1974413135504428E-5</v>
      </c>
      <c r="T5237" t="s">
        <v>8145</v>
      </c>
      <c r="U5237" t="s">
        <v>1389</v>
      </c>
      <c r="AG5237">
        <v>1.6899999999999999E-4</v>
      </c>
    </row>
    <row r="5238" spans="1:33" x14ac:dyDescent="0.25">
      <c r="A5238" t="s">
        <v>111</v>
      </c>
      <c r="B5238" t="s">
        <v>8146</v>
      </c>
      <c r="C5238" t="s">
        <v>8146</v>
      </c>
      <c r="D5238" t="s">
        <v>8147</v>
      </c>
      <c r="E5238" t="s">
        <v>8148</v>
      </c>
      <c r="F5238" t="s">
        <v>8149</v>
      </c>
      <c r="G5238" s="1">
        <v>16000000</v>
      </c>
      <c r="H5238" s="1">
        <v>101.78501233</v>
      </c>
      <c r="I5238" s="2">
        <v>16285601.970000001</v>
      </c>
      <c r="J5238" s="3">
        <v>4.7120199999999999E-3</v>
      </c>
      <c r="K5238" s="4">
        <v>3456179146.9000001</v>
      </c>
      <c r="L5238" s="5">
        <v>34480001</v>
      </c>
      <c r="M5238" s="6">
        <v>100.23721132999999</v>
      </c>
      <c r="N5238" s="7" t="str">
        <f>IF(ISNUMBER(_xll.BDP($C5238, "DELTA_MID")),_xll.BDP($C5238, "DELTA_MID")," ")</f>
        <v xml:space="preserve"> </v>
      </c>
      <c r="O5238" s="7" t="str">
        <f>IF(ISNUMBER(N5238),_xll.BDP($C5238, "OPT_UNDL_TICKER"),"")</f>
        <v/>
      </c>
      <c r="P5238" s="8" t="str">
        <f>IF(ISNUMBER(N5238),_xll.BDP($C5238, "OPT_UNDL_PX")," ")</f>
        <v xml:space="preserve"> </v>
      </c>
      <c r="Q5238" s="7" t="str">
        <f>IF(ISNUMBER(N5238),+G5238*_xll.BDP($C5238, "PX_POS_MULT_FACTOR")*P5238/K5238," ")</f>
        <v xml:space="preserve"> </v>
      </c>
      <c r="R5238" s="8">
        <f>IF(OR($A5238="TUA",$A5238="TYA"),"",IF(ISNUMBER(_xll.BDP($C5238,"DUR_ADJ_OAS_MID")),_xll.BDP($C5238,"DUR_ADJ_OAS_MID"),IF(ISNUMBER(_xll.BDP($E5238&amp;" ISIN","DUR_ADJ_OAS_MID")),_xll.BDP($E5238&amp;" ISIN","DUR_ADJ_OAS_MID")," ")))</f>
        <v>6.0087541591143719E-2</v>
      </c>
      <c r="S5238" s="7">
        <f t="shared" si="31"/>
        <v>2.83133697728301E-4</v>
      </c>
      <c r="T5238" t="s">
        <v>8149</v>
      </c>
      <c r="U5238" t="s">
        <v>1389</v>
      </c>
      <c r="AG5238">
        <v>1.6899999999999999E-4</v>
      </c>
    </row>
    <row r="5239" spans="1:33" x14ac:dyDescent="0.25">
      <c r="A5239" t="s">
        <v>111</v>
      </c>
      <c r="B5239" t="s">
        <v>8150</v>
      </c>
      <c r="C5239" t="s">
        <v>8150</v>
      </c>
      <c r="D5239" t="s">
        <v>8151</v>
      </c>
      <c r="E5239" t="s">
        <v>8152</v>
      </c>
      <c r="F5239" t="s">
        <v>8153</v>
      </c>
      <c r="G5239" s="1">
        <v>12000000</v>
      </c>
      <c r="H5239" s="1">
        <v>100.10138367</v>
      </c>
      <c r="I5239" s="2">
        <v>12012166.039999999</v>
      </c>
      <c r="J5239" s="3">
        <v>3.4755599999999999E-3</v>
      </c>
      <c r="K5239" s="4">
        <v>3456179146.9000001</v>
      </c>
      <c r="L5239" s="5">
        <v>34480001</v>
      </c>
      <c r="M5239" s="6">
        <v>100.23721132999999</v>
      </c>
      <c r="N5239" s="7" t="str">
        <f>IF(ISNUMBER(_xll.BDP($C5239, "DELTA_MID")),_xll.BDP($C5239, "DELTA_MID")," ")</f>
        <v xml:space="preserve"> </v>
      </c>
      <c r="O5239" s="7" t="str">
        <f>IF(ISNUMBER(N5239),_xll.BDP($C5239, "OPT_UNDL_TICKER"),"")</f>
        <v/>
      </c>
      <c r="P5239" s="8" t="str">
        <f>IF(ISNUMBER(N5239),_xll.BDP($C5239, "OPT_UNDL_PX")," ")</f>
        <v xml:space="preserve"> </v>
      </c>
      <c r="Q5239" s="7" t="str">
        <f>IF(ISNUMBER(N5239),+G5239*_xll.BDP($C5239, "PX_POS_MULT_FACTOR")*P5239/K5239," ")</f>
        <v xml:space="preserve"> </v>
      </c>
      <c r="R5239" s="8">
        <f>IF(OR($A5239="TUA",$A5239="TYA"),"",IF(ISNUMBER(_xll.BDP($C5239,"DUR_ADJ_OAS_MID")),_xll.BDP($C5239,"DUR_ADJ_OAS_MID"),IF(ISNUMBER(_xll.BDP($E5239&amp;" ISIN","DUR_ADJ_OAS_MID")),_xll.BDP($E5239&amp;" ISIN","DUR_ADJ_OAS_MID")," ")))</f>
        <v>0.48979547024119791</v>
      </c>
      <c r="S5239" s="7">
        <f t="shared" si="31"/>
        <v>1.7023135445514979E-3</v>
      </c>
      <c r="T5239" t="s">
        <v>8153</v>
      </c>
      <c r="U5239" t="s">
        <v>1389</v>
      </c>
      <c r="AG5239">
        <v>1.6899999999999999E-4</v>
      </c>
    </row>
    <row r="5240" spans="1:33" x14ac:dyDescent="0.25">
      <c r="A5240" t="s">
        <v>111</v>
      </c>
      <c r="B5240" t="s">
        <v>8154</v>
      </c>
      <c r="C5240" t="s">
        <v>8154</v>
      </c>
      <c r="D5240" t="s">
        <v>8155</v>
      </c>
      <c r="E5240" t="s">
        <v>8156</v>
      </c>
      <c r="F5240" t="s">
        <v>8157</v>
      </c>
      <c r="G5240" s="1">
        <v>100000000</v>
      </c>
      <c r="H5240" s="1">
        <v>99.634972000000005</v>
      </c>
      <c r="I5240" s="2">
        <v>99634972</v>
      </c>
      <c r="J5240" s="3">
        <v>2.8828070000000001E-2</v>
      </c>
      <c r="K5240" s="4">
        <v>3456179146.9000001</v>
      </c>
      <c r="L5240" s="5">
        <v>34480001</v>
      </c>
      <c r="M5240" s="6">
        <v>100.23721132999999</v>
      </c>
      <c r="N5240" s="7" t="str">
        <f>IF(ISNUMBER(_xll.BDP($C5240, "DELTA_MID")),_xll.BDP($C5240, "DELTA_MID")," ")</f>
        <v xml:space="preserve"> </v>
      </c>
      <c r="O5240" s="7" t="str">
        <f>IF(ISNUMBER(N5240),_xll.BDP($C5240, "OPT_UNDL_TICKER"),"")</f>
        <v/>
      </c>
      <c r="P5240" s="8" t="str">
        <f>IF(ISNUMBER(N5240),_xll.BDP($C5240, "OPT_UNDL_PX")," ")</f>
        <v xml:space="preserve"> </v>
      </c>
      <c r="Q5240" s="7" t="str">
        <f>IF(ISNUMBER(N5240),+G5240*_xll.BDP($C5240, "PX_POS_MULT_FACTOR")*P5240/K5240," ")</f>
        <v xml:space="preserve"> </v>
      </c>
      <c r="R5240" s="8">
        <f>IF(OR($A5240="TUA",$A5240="TYA"),"",IF(ISNUMBER(_xll.BDP($C5240,"DUR_ADJ_OAS_MID")),_xll.BDP($C5240,"DUR_ADJ_OAS_MID"),IF(ISNUMBER(_xll.BDP($E5240&amp;" ISIN","DUR_ADJ_OAS_MID")),_xll.BDP($E5240&amp;" ISIN","DUR_ADJ_OAS_MID")," ")))</f>
        <v>9.2689786859899453E-2</v>
      </c>
      <c r="S5240" s="7">
        <f t="shared" si="31"/>
        <v>2.6720676638822619E-3</v>
      </c>
      <c r="T5240" t="s">
        <v>8157</v>
      </c>
      <c r="U5240" t="s">
        <v>1389</v>
      </c>
      <c r="AG5240">
        <v>1.6899999999999999E-4</v>
      </c>
    </row>
    <row r="5241" spans="1:33" x14ac:dyDescent="0.25">
      <c r="A5241" t="s">
        <v>111</v>
      </c>
      <c r="B5241" t="s">
        <v>8158</v>
      </c>
      <c r="C5241" t="s">
        <v>8158</v>
      </c>
      <c r="D5241" t="s">
        <v>8159</v>
      </c>
      <c r="E5241" t="s">
        <v>8160</v>
      </c>
      <c r="F5241" t="s">
        <v>8161</v>
      </c>
      <c r="G5241" s="1">
        <v>60000000</v>
      </c>
      <c r="H5241" s="1">
        <v>98.639667000000003</v>
      </c>
      <c r="I5241" s="2">
        <v>59183800.200000003</v>
      </c>
      <c r="J5241" s="3">
        <v>1.7124049999999998E-2</v>
      </c>
      <c r="K5241" s="4">
        <v>3456179146.9000001</v>
      </c>
      <c r="L5241" s="5">
        <v>34480001</v>
      </c>
      <c r="M5241" s="6">
        <v>100.23721132999999</v>
      </c>
      <c r="N5241" s="7" t="str">
        <f>IF(ISNUMBER(_xll.BDP($C5241, "DELTA_MID")),_xll.BDP($C5241, "DELTA_MID")," ")</f>
        <v xml:space="preserve"> </v>
      </c>
      <c r="O5241" s="7" t="str">
        <f>IF(ISNUMBER(N5241),_xll.BDP($C5241, "OPT_UNDL_TICKER"),"")</f>
        <v/>
      </c>
      <c r="P5241" s="8" t="str">
        <f>IF(ISNUMBER(N5241),_xll.BDP($C5241, "OPT_UNDL_PX")," ")</f>
        <v xml:space="preserve"> </v>
      </c>
      <c r="Q5241" s="7" t="str">
        <f>IF(ISNUMBER(N5241),+G5241*_xll.BDP($C5241, "PX_POS_MULT_FACTOR")*P5241/K5241," ")</f>
        <v xml:space="preserve"> </v>
      </c>
      <c r="R5241" s="8">
        <f>IF(OR($A5241="TUA",$A5241="TYA"),"",IF(ISNUMBER(_xll.BDP($C5241,"DUR_ADJ_OAS_MID")),_xll.BDP($C5241,"DUR_ADJ_OAS_MID"),IF(ISNUMBER(_xll.BDP($E5241&amp;" ISIN","DUR_ADJ_OAS_MID")),_xll.BDP($E5241&amp;" ISIN","DUR_ADJ_OAS_MID")," ")))</f>
        <v>0.35637358630422522</v>
      </c>
      <c r="S5241" s="7">
        <f t="shared" si="31"/>
        <v>6.1025591105528677E-3</v>
      </c>
      <c r="T5241" t="s">
        <v>8161</v>
      </c>
      <c r="U5241" t="s">
        <v>1389</v>
      </c>
      <c r="AG5241">
        <v>1.6899999999999999E-4</v>
      </c>
    </row>
    <row r="5242" spans="1:33" x14ac:dyDescent="0.25">
      <c r="A5242" t="s">
        <v>111</v>
      </c>
      <c r="B5242" t="s">
        <v>8162</v>
      </c>
      <c r="C5242" t="s">
        <v>8162</v>
      </c>
      <c r="D5242" t="s">
        <v>8163</v>
      </c>
      <c r="E5242" t="s">
        <v>8164</v>
      </c>
      <c r="F5242" t="s">
        <v>8165</v>
      </c>
      <c r="G5242" s="1">
        <v>158000000</v>
      </c>
      <c r="H5242" s="1">
        <v>98.17</v>
      </c>
      <c r="I5242" s="2">
        <v>155108600</v>
      </c>
      <c r="J5242" s="3">
        <v>4.4878630000000003E-2</v>
      </c>
      <c r="K5242" s="4">
        <v>3456179146.9000001</v>
      </c>
      <c r="L5242" s="5">
        <v>34480001</v>
      </c>
      <c r="M5242" s="6">
        <v>100.23721132999999</v>
      </c>
      <c r="N5242" s="7" t="str">
        <f>IF(ISNUMBER(_xll.BDP($C5242, "DELTA_MID")),_xll.BDP($C5242, "DELTA_MID")," ")</f>
        <v xml:space="preserve"> </v>
      </c>
      <c r="O5242" s="7" t="str">
        <f>IF(ISNUMBER(N5242),_xll.BDP($C5242, "OPT_UNDL_TICKER"),"")</f>
        <v/>
      </c>
      <c r="P5242" s="8" t="str">
        <f>IF(ISNUMBER(N5242),_xll.BDP($C5242, "OPT_UNDL_PX")," ")</f>
        <v xml:space="preserve"> </v>
      </c>
      <c r="Q5242" s="7" t="str">
        <f>IF(ISNUMBER(N5242),+G5242*_xll.BDP($C5242, "PX_POS_MULT_FACTOR")*P5242/K5242," ")</f>
        <v xml:space="preserve"> </v>
      </c>
      <c r="R5242" s="8">
        <f>IF(OR($A5242="TUA",$A5242="TYA"),"",IF(ISNUMBER(_xll.BDP($C5242,"DUR_ADJ_OAS_MID")),_xll.BDP($C5242,"DUR_ADJ_OAS_MID"),IF(ISNUMBER(_xll.BDP($E5242&amp;" ISIN","DUR_ADJ_OAS_MID")),_xll.BDP($E5242&amp;" ISIN","DUR_ADJ_OAS_MID")," ")))</f>
        <v>0.49303419273905386</v>
      </c>
      <c r="S5242" s="7">
        <f t="shared" si="31"/>
        <v>2.2126699113284687E-2</v>
      </c>
      <c r="T5242" t="s">
        <v>8165</v>
      </c>
      <c r="U5242" t="s">
        <v>1389</v>
      </c>
      <c r="AG5242">
        <v>1.6899999999999999E-4</v>
      </c>
    </row>
    <row r="5243" spans="1:33" x14ac:dyDescent="0.25">
      <c r="A5243" t="s">
        <v>111</v>
      </c>
      <c r="B5243" t="s">
        <v>8166</v>
      </c>
      <c r="C5243" t="s">
        <v>8166</v>
      </c>
      <c r="D5243" t="s">
        <v>8167</v>
      </c>
      <c r="E5243" t="s">
        <v>8168</v>
      </c>
      <c r="F5243" t="s">
        <v>8169</v>
      </c>
      <c r="G5243" s="1">
        <v>50000000</v>
      </c>
      <c r="H5243" s="1">
        <v>99.978166999999999</v>
      </c>
      <c r="I5243" s="2">
        <v>49989083.5</v>
      </c>
      <c r="J5243" s="3">
        <v>1.446368E-2</v>
      </c>
      <c r="K5243" s="4">
        <v>3456179146.9000001</v>
      </c>
      <c r="L5243" s="5">
        <v>34480001</v>
      </c>
      <c r="M5243" s="6">
        <v>100.23721132999999</v>
      </c>
      <c r="N5243" s="7" t="str">
        <f>IF(ISNUMBER(_xll.BDP($C5243, "DELTA_MID")),_xll.BDP($C5243, "DELTA_MID")," ")</f>
        <v xml:space="preserve"> </v>
      </c>
      <c r="O5243" s="7" t="str">
        <f>IF(ISNUMBER(N5243),_xll.BDP($C5243, "OPT_UNDL_TICKER"),"")</f>
        <v/>
      </c>
      <c r="P5243" s="8" t="str">
        <f>IF(ISNUMBER(N5243),_xll.BDP($C5243, "OPT_UNDL_PX")," ")</f>
        <v xml:space="preserve"> </v>
      </c>
      <c r="Q5243" s="7" t="str">
        <f>IF(ISNUMBER(N5243),+G5243*_xll.BDP($C5243, "PX_POS_MULT_FACTOR")*P5243/K5243," ")</f>
        <v xml:space="preserve"> </v>
      </c>
      <c r="R5243" s="8">
        <f>IF(OR($A5243="TUA",$A5243="TYA"),"",IF(ISNUMBER(_xll.BDP($C5243,"DUR_ADJ_OAS_MID")),_xll.BDP($C5243,"DUR_ADJ_OAS_MID"),IF(ISNUMBER(_xll.BDP($E5243&amp;" ISIN","DUR_ADJ_OAS_MID")),_xll.BDP($E5243&amp;" ISIN","DUR_ADJ_OAS_MID")," ")))</f>
        <v>5.4718316339346469E-3</v>
      </c>
      <c r="S5243" s="7">
        <f t="shared" si="31"/>
        <v>7.9142821767107875E-5</v>
      </c>
      <c r="T5243" t="s">
        <v>8169</v>
      </c>
      <c r="U5243" t="s">
        <v>1389</v>
      </c>
      <c r="AG5243">
        <v>1.6899999999999999E-4</v>
      </c>
    </row>
    <row r="5244" spans="1:33" x14ac:dyDescent="0.25">
      <c r="A5244" t="s">
        <v>111</v>
      </c>
      <c r="B5244" t="s">
        <v>8170</v>
      </c>
      <c r="C5244" t="s">
        <v>8170</v>
      </c>
      <c r="D5244" t="s">
        <v>8171</v>
      </c>
      <c r="E5244" t="s">
        <v>8172</v>
      </c>
      <c r="F5244" t="s">
        <v>8173</v>
      </c>
      <c r="G5244" s="1">
        <v>100000000</v>
      </c>
      <c r="H5244" s="1">
        <v>99.945417000000006</v>
      </c>
      <c r="I5244" s="2">
        <v>99945417</v>
      </c>
      <c r="J5244" s="3">
        <v>2.8917890000000002E-2</v>
      </c>
      <c r="K5244" s="4">
        <v>3456179146.9000001</v>
      </c>
      <c r="L5244" s="5">
        <v>34480001</v>
      </c>
      <c r="M5244" s="6">
        <v>100.23721132999999</v>
      </c>
      <c r="N5244" s="7" t="str">
        <f>IF(ISNUMBER(_xll.BDP($C5244, "DELTA_MID")),_xll.BDP($C5244, "DELTA_MID")," ")</f>
        <v xml:space="preserve"> </v>
      </c>
      <c r="O5244" s="7" t="str">
        <f>IF(ISNUMBER(N5244),_xll.BDP($C5244, "OPT_UNDL_TICKER"),"")</f>
        <v/>
      </c>
      <c r="P5244" s="8" t="str">
        <f>IF(ISNUMBER(N5244),_xll.BDP($C5244, "OPT_UNDL_PX")," ")</f>
        <v xml:space="preserve"> </v>
      </c>
      <c r="Q5244" s="7" t="str">
        <f>IF(ISNUMBER(N5244),+G5244*_xll.BDP($C5244, "PX_POS_MULT_FACTOR")*P5244/K5244," ")</f>
        <v xml:space="preserve"> </v>
      </c>
      <c r="R5244" s="8">
        <f>IF(OR($A5244="TUA",$A5244="TYA"),"",IF(ISNUMBER(_xll.BDP($C5244,"DUR_ADJ_OAS_MID")),_xll.BDP($C5244,"DUR_ADJ_OAS_MID"),IF(ISNUMBER(_xll.BDP($E5244&amp;" ISIN","DUR_ADJ_OAS_MID")),_xll.BDP($E5244&amp;" ISIN","DUR_ADJ_OAS_MID")," ")))</f>
        <v>1.3675908953495238E-2</v>
      </c>
      <c r="S5244" s="7">
        <f t="shared" si="31"/>
        <v>3.9547843076719042E-4</v>
      </c>
      <c r="T5244" t="s">
        <v>8173</v>
      </c>
      <c r="U5244" t="s">
        <v>1389</v>
      </c>
      <c r="AG5244">
        <v>1.6899999999999999E-4</v>
      </c>
    </row>
    <row r="5245" spans="1:33" x14ac:dyDescent="0.25">
      <c r="A5245" t="s">
        <v>111</v>
      </c>
      <c r="B5245" t="s">
        <v>8174</v>
      </c>
      <c r="C5245" t="s">
        <v>8174</v>
      </c>
      <c r="D5245" t="s">
        <v>8175</v>
      </c>
      <c r="E5245" t="s">
        <v>8176</v>
      </c>
      <c r="F5245" t="s">
        <v>8177</v>
      </c>
      <c r="G5245" s="1">
        <v>145000000</v>
      </c>
      <c r="H5245" s="1">
        <v>99.677916999999994</v>
      </c>
      <c r="I5245" s="2">
        <v>144532979.65000001</v>
      </c>
      <c r="J5245" s="3">
        <v>4.1818719999999997E-2</v>
      </c>
      <c r="K5245" s="4">
        <v>3456179146.9000001</v>
      </c>
      <c r="L5245" s="5">
        <v>34480001</v>
      </c>
      <c r="M5245" s="6">
        <v>100.23721132999999</v>
      </c>
      <c r="N5245" s="7" t="str">
        <f>IF(ISNUMBER(_xll.BDP($C5245, "DELTA_MID")),_xll.BDP($C5245, "DELTA_MID")," ")</f>
        <v xml:space="preserve"> </v>
      </c>
      <c r="O5245" s="7" t="str">
        <f>IF(ISNUMBER(N5245),_xll.BDP($C5245, "OPT_UNDL_TICKER"),"")</f>
        <v/>
      </c>
      <c r="P5245" s="8" t="str">
        <f>IF(ISNUMBER(N5245),_xll.BDP($C5245, "OPT_UNDL_PX")," ")</f>
        <v xml:space="preserve"> </v>
      </c>
      <c r="Q5245" s="7" t="str">
        <f>IF(ISNUMBER(N5245),+G5245*_xll.BDP($C5245, "PX_POS_MULT_FACTOR")*P5245/K5245," ")</f>
        <v xml:space="preserve"> </v>
      </c>
      <c r="R5245" s="8">
        <f>IF(OR($A5245="TUA",$A5245="TYA"),"",IF(ISNUMBER(_xll.BDP($C5245,"DUR_ADJ_OAS_MID")),_xll.BDP($C5245,"DUR_ADJ_OAS_MID"),IF(ISNUMBER(_xll.BDP($E5245&amp;" ISIN","DUR_ADJ_OAS_MID")),_xll.BDP($E5245&amp;" ISIN","DUR_ADJ_OAS_MID")," ")))</f>
        <v>8.1845849061469744E-2</v>
      </c>
      <c r="S5245" s="7">
        <f t="shared" si="31"/>
        <v>3.4226886450638657E-3</v>
      </c>
      <c r="T5245" t="s">
        <v>8177</v>
      </c>
      <c r="U5245" t="s">
        <v>1389</v>
      </c>
      <c r="AG5245">
        <v>1.6899999999999999E-4</v>
      </c>
    </row>
    <row r="5246" spans="1:33" x14ac:dyDescent="0.25">
      <c r="A5246" t="s">
        <v>111</v>
      </c>
      <c r="B5246" t="s">
        <v>8178</v>
      </c>
      <c r="C5246" t="s">
        <v>8178</v>
      </c>
      <c r="D5246" t="s">
        <v>8179</v>
      </c>
      <c r="E5246" t="s">
        <v>8180</v>
      </c>
      <c r="F5246" t="s">
        <v>8181</v>
      </c>
      <c r="G5246" s="1">
        <v>100000000</v>
      </c>
      <c r="H5246" s="1">
        <v>99.602763999999993</v>
      </c>
      <c r="I5246" s="2">
        <v>99602764</v>
      </c>
      <c r="J5246" s="3">
        <v>2.8818750000000001E-2</v>
      </c>
      <c r="K5246" s="4">
        <v>3456179146.9000001</v>
      </c>
      <c r="L5246" s="5">
        <v>34480001</v>
      </c>
      <c r="M5246" s="6">
        <v>100.23721132999999</v>
      </c>
      <c r="N5246" s="7" t="str">
        <f>IF(ISNUMBER(_xll.BDP($C5246, "DELTA_MID")),_xll.BDP($C5246, "DELTA_MID")," ")</f>
        <v xml:space="preserve"> </v>
      </c>
      <c r="O5246" s="7" t="str">
        <f>IF(ISNUMBER(N5246),_xll.BDP($C5246, "OPT_UNDL_TICKER"),"")</f>
        <v/>
      </c>
      <c r="P5246" s="8" t="str">
        <f>IF(ISNUMBER(N5246),_xll.BDP($C5246, "OPT_UNDL_PX")," ")</f>
        <v xml:space="preserve"> </v>
      </c>
      <c r="Q5246" s="7" t="str">
        <f>IF(ISNUMBER(N5246),+G5246*_xll.BDP($C5246, "PX_POS_MULT_FACTOR")*P5246/K5246," ")</f>
        <v xml:space="preserve"> </v>
      </c>
      <c r="R5246" s="8">
        <f>IF(OR($A5246="TUA",$A5246="TYA"),"",IF(ISNUMBER(_xll.BDP($C5246,"DUR_ADJ_OAS_MID")),_xll.BDP($C5246,"DUR_ADJ_OAS_MID"),IF(ISNUMBER(_xll.BDP($E5246&amp;" ISIN","DUR_ADJ_OAS_MID")),_xll.BDP($E5246&amp;" ISIN","DUR_ADJ_OAS_MID")," ")))</f>
        <v>0.10082584448495219</v>
      </c>
      <c r="S5246" s="7">
        <f t="shared" si="31"/>
        <v>2.9056748057507157E-3</v>
      </c>
      <c r="T5246" t="s">
        <v>8181</v>
      </c>
      <c r="U5246" t="s">
        <v>1389</v>
      </c>
      <c r="AG5246">
        <v>1.6899999999999999E-4</v>
      </c>
    </row>
    <row r="5247" spans="1:33" x14ac:dyDescent="0.25">
      <c r="A5247" t="s">
        <v>111</v>
      </c>
      <c r="B5247" t="s">
        <v>8182</v>
      </c>
      <c r="C5247" t="s">
        <v>8182</v>
      </c>
      <c r="D5247" t="s">
        <v>8183</v>
      </c>
      <c r="E5247" t="s">
        <v>8184</v>
      </c>
      <c r="F5247" t="s">
        <v>8185</v>
      </c>
      <c r="G5247" s="1">
        <v>22000000</v>
      </c>
      <c r="H5247" s="1">
        <v>99.570555999999996</v>
      </c>
      <c r="I5247" s="2">
        <v>21905522.32</v>
      </c>
      <c r="J5247" s="3">
        <v>6.3380700000000003E-3</v>
      </c>
      <c r="K5247" s="4">
        <v>3456179146.9000001</v>
      </c>
      <c r="L5247" s="5">
        <v>34480001</v>
      </c>
      <c r="M5247" s="6">
        <v>100.23721132999999</v>
      </c>
      <c r="N5247" s="7" t="str">
        <f>IF(ISNUMBER(_xll.BDP($C5247, "DELTA_MID")),_xll.BDP($C5247, "DELTA_MID")," ")</f>
        <v xml:space="preserve"> </v>
      </c>
      <c r="O5247" s="7" t="str">
        <f>IF(ISNUMBER(N5247),_xll.BDP($C5247, "OPT_UNDL_TICKER"),"")</f>
        <v/>
      </c>
      <c r="P5247" s="8" t="str">
        <f>IF(ISNUMBER(N5247),_xll.BDP($C5247, "OPT_UNDL_PX")," ")</f>
        <v xml:space="preserve"> </v>
      </c>
      <c r="Q5247" s="7" t="str">
        <f>IF(ISNUMBER(N5247),+G5247*_xll.BDP($C5247, "PX_POS_MULT_FACTOR")*P5247/K5247," ")</f>
        <v xml:space="preserve"> </v>
      </c>
      <c r="R5247" s="8">
        <f>IF(OR($A5247="TUA",$A5247="TYA"),"",IF(ISNUMBER(_xll.BDP($C5247,"DUR_ADJ_OAS_MID")),_xll.BDP($C5247,"DUR_ADJ_OAS_MID"),IF(ISNUMBER(_xll.BDP($E5247&amp;" ISIN","DUR_ADJ_OAS_MID")),_xll.BDP($E5247&amp;" ISIN","DUR_ADJ_OAS_MID")," ")))</f>
        <v>0.10895329413901443</v>
      </c>
      <c r="S5247" s="7">
        <f t="shared" si="31"/>
        <v>6.9055360498366321E-4</v>
      </c>
      <c r="T5247" t="s">
        <v>8185</v>
      </c>
      <c r="U5247" t="s">
        <v>1389</v>
      </c>
      <c r="AG5247">
        <v>1.6899999999999999E-4</v>
      </c>
    </row>
    <row r="5248" spans="1:33" x14ac:dyDescent="0.25">
      <c r="A5248" t="s">
        <v>111</v>
      </c>
      <c r="B5248" t="s">
        <v>8186</v>
      </c>
      <c r="C5248" t="s">
        <v>8186</v>
      </c>
      <c r="D5248" t="s">
        <v>8187</v>
      </c>
      <c r="E5248" t="s">
        <v>8188</v>
      </c>
      <c r="F5248" t="s">
        <v>8189</v>
      </c>
      <c r="G5248" s="1">
        <v>50000000</v>
      </c>
      <c r="H5248" s="1">
        <v>99.527610999999993</v>
      </c>
      <c r="I5248" s="2">
        <v>49763805.5</v>
      </c>
      <c r="J5248" s="3">
        <v>1.43985E-2</v>
      </c>
      <c r="K5248" s="4">
        <v>3456179146.9000001</v>
      </c>
      <c r="L5248" s="5">
        <v>34480001</v>
      </c>
      <c r="M5248" s="6">
        <v>100.23721132999999</v>
      </c>
      <c r="N5248" s="7" t="str">
        <f>IF(ISNUMBER(_xll.BDP($C5248, "DELTA_MID")),_xll.BDP($C5248, "DELTA_MID")," ")</f>
        <v xml:space="preserve"> </v>
      </c>
      <c r="O5248" s="7" t="str">
        <f>IF(ISNUMBER(N5248),_xll.BDP($C5248, "OPT_UNDL_TICKER"),"")</f>
        <v/>
      </c>
      <c r="P5248" s="8" t="str">
        <f>IF(ISNUMBER(N5248),_xll.BDP($C5248, "OPT_UNDL_PX")," ")</f>
        <v xml:space="preserve"> </v>
      </c>
      <c r="Q5248" s="7" t="str">
        <f>IF(ISNUMBER(N5248),+G5248*_xll.BDP($C5248, "PX_POS_MULT_FACTOR")*P5248/K5248," ")</f>
        <v xml:space="preserve"> </v>
      </c>
      <c r="R5248" s="8">
        <f>IF(OR($A5248="TUA",$A5248="TYA"),"",IF(ISNUMBER(_xll.BDP($C5248,"DUR_ADJ_OAS_MID")),_xll.BDP($C5248,"DUR_ADJ_OAS_MID"),IF(ISNUMBER(_xll.BDP($E5248&amp;" ISIN","DUR_ADJ_OAS_MID")),_xll.BDP($E5248&amp;" ISIN","DUR_ADJ_OAS_MID")," ")))</f>
        <v>0.11980226229134414</v>
      </c>
      <c r="S5248" s="7">
        <f t="shared" si="31"/>
        <v>1.7249728736019184E-3</v>
      </c>
      <c r="T5248" t="s">
        <v>8189</v>
      </c>
      <c r="U5248" t="s">
        <v>1389</v>
      </c>
      <c r="AG5248">
        <v>1.6899999999999999E-4</v>
      </c>
    </row>
    <row r="5249" spans="1:33" x14ac:dyDescent="0.25">
      <c r="A5249" t="s">
        <v>111</v>
      </c>
      <c r="B5249" t="s">
        <v>8190</v>
      </c>
      <c r="C5249" t="s">
        <v>8190</v>
      </c>
      <c r="D5249" t="s">
        <v>8191</v>
      </c>
      <c r="E5249" t="s">
        <v>8192</v>
      </c>
      <c r="F5249" t="s">
        <v>8193</v>
      </c>
      <c r="G5249" s="1">
        <v>100000000</v>
      </c>
      <c r="H5249" s="1">
        <v>99.271666999999994</v>
      </c>
      <c r="I5249" s="2">
        <v>99271667</v>
      </c>
      <c r="J5249" s="3">
        <v>2.8722950000000001E-2</v>
      </c>
      <c r="K5249" s="4">
        <v>3456179146.9000001</v>
      </c>
      <c r="L5249" s="5">
        <v>34480001</v>
      </c>
      <c r="M5249" s="6">
        <v>100.23721132999999</v>
      </c>
      <c r="N5249" s="7" t="str">
        <f>IF(ISNUMBER(_xll.BDP($C5249, "DELTA_MID")),_xll.BDP($C5249, "DELTA_MID")," ")</f>
        <v xml:space="preserve"> </v>
      </c>
      <c r="O5249" s="7" t="str">
        <f>IF(ISNUMBER(N5249),_xll.BDP($C5249, "OPT_UNDL_TICKER"),"")</f>
        <v/>
      </c>
      <c r="P5249" s="8" t="str">
        <f>IF(ISNUMBER(N5249),_xll.BDP($C5249, "OPT_UNDL_PX")," ")</f>
        <v xml:space="preserve"> </v>
      </c>
      <c r="Q5249" s="7" t="str">
        <f>IF(ISNUMBER(N5249),+G5249*_xll.BDP($C5249, "PX_POS_MULT_FACTOR")*P5249/K5249," ")</f>
        <v xml:space="preserve"> </v>
      </c>
      <c r="R5249" s="8">
        <f>IF(OR($A5249="TUA",$A5249="TYA"),"",IF(ISNUMBER(_xll.BDP($C5249,"DUR_ADJ_OAS_MID")),_xll.BDP($C5249,"DUR_ADJ_OAS_MID"),IF(ISNUMBER(_xll.BDP($E5249&amp;" ISIN","DUR_ADJ_OAS_MID")),_xll.BDP($E5249&amp;" ISIN","DUR_ADJ_OAS_MID")," ")))</f>
        <v>0.18744035972984646</v>
      </c>
      <c r="S5249" s="7">
        <f t="shared" si="31"/>
        <v>5.3838400805023938E-3</v>
      </c>
      <c r="T5249" t="s">
        <v>8193</v>
      </c>
      <c r="U5249" t="s">
        <v>1389</v>
      </c>
      <c r="AG5249">
        <v>1.6899999999999999E-4</v>
      </c>
    </row>
    <row r="5250" spans="1:33" x14ac:dyDescent="0.25">
      <c r="A5250" t="s">
        <v>111</v>
      </c>
      <c r="B5250" t="s">
        <v>8194</v>
      </c>
      <c r="C5250" t="s">
        <v>8194</v>
      </c>
      <c r="D5250" t="s">
        <v>8195</v>
      </c>
      <c r="E5250" t="s">
        <v>8196</v>
      </c>
      <c r="F5250" t="s">
        <v>8197</v>
      </c>
      <c r="G5250" s="1">
        <v>80000000</v>
      </c>
      <c r="H5250" s="1">
        <v>99.24</v>
      </c>
      <c r="I5250" s="2">
        <v>79392000</v>
      </c>
      <c r="J5250" s="3">
        <v>2.297103E-2</v>
      </c>
      <c r="K5250" s="4">
        <v>3456179146.9000001</v>
      </c>
      <c r="L5250" s="5">
        <v>34480001</v>
      </c>
      <c r="M5250" s="6">
        <v>100.23721132999999</v>
      </c>
      <c r="N5250" s="7" t="str">
        <f>IF(ISNUMBER(_xll.BDP($C5250, "DELTA_MID")),_xll.BDP($C5250, "DELTA_MID")," ")</f>
        <v xml:space="preserve"> </v>
      </c>
      <c r="O5250" s="7" t="str">
        <f>IF(ISNUMBER(N5250),_xll.BDP($C5250, "OPT_UNDL_TICKER"),"")</f>
        <v/>
      </c>
      <c r="P5250" s="8" t="str">
        <f>IF(ISNUMBER(N5250),_xll.BDP($C5250, "OPT_UNDL_PX")," ")</f>
        <v xml:space="preserve"> </v>
      </c>
      <c r="Q5250" s="7" t="str">
        <f>IF(ISNUMBER(N5250),+G5250*_xll.BDP($C5250, "PX_POS_MULT_FACTOR")*P5250/K5250," ")</f>
        <v xml:space="preserve"> </v>
      </c>
      <c r="R5250" s="8">
        <f>IF(OR($A5250="TUA",$A5250="TYA"),"",IF(ISNUMBER(_xll.BDP($C5250,"DUR_ADJ_OAS_MID")),_xll.BDP($C5250,"DUR_ADJ_OAS_MID"),IF(ISNUMBER(_xll.BDP($E5250&amp;" ISIN","DUR_ADJ_OAS_MID")),_xll.BDP($E5250&amp;" ISIN","DUR_ADJ_OAS_MID")," ")))</f>
        <v>0.19554663327256128</v>
      </c>
      <c r="S5250" s="7">
        <f t="shared" si="31"/>
        <v>4.491907579303003E-3</v>
      </c>
      <c r="T5250" t="s">
        <v>8197</v>
      </c>
      <c r="U5250" t="s">
        <v>1389</v>
      </c>
      <c r="AG5250">
        <v>1.6899999999999999E-4</v>
      </c>
    </row>
    <row r="5251" spans="1:33" x14ac:dyDescent="0.25">
      <c r="A5251" t="s">
        <v>111</v>
      </c>
      <c r="B5251" t="s">
        <v>8198</v>
      </c>
      <c r="C5251" t="s">
        <v>8198</v>
      </c>
      <c r="D5251" t="s">
        <v>8199</v>
      </c>
      <c r="E5251" t="s">
        <v>8200</v>
      </c>
      <c r="F5251" t="s">
        <v>8201</v>
      </c>
      <c r="G5251" s="1">
        <v>144000000</v>
      </c>
      <c r="H5251" s="1">
        <v>100.30337299999999</v>
      </c>
      <c r="I5251" s="2">
        <v>144436857.12</v>
      </c>
      <c r="J5251" s="3">
        <v>4.1790910000000001E-2</v>
      </c>
      <c r="K5251" s="4">
        <v>3456179146.9000001</v>
      </c>
      <c r="L5251" s="5">
        <v>34480001</v>
      </c>
      <c r="M5251" s="6">
        <v>100.23721132999999</v>
      </c>
      <c r="N5251" s="7" t="str">
        <f>IF(ISNUMBER(_xll.BDP($C5251, "DELTA_MID")),_xll.BDP($C5251, "DELTA_MID")," ")</f>
        <v xml:space="preserve"> </v>
      </c>
      <c r="O5251" s="7" t="str">
        <f>IF(ISNUMBER(N5251),_xll.BDP($C5251, "OPT_UNDL_TICKER"),"")</f>
        <v/>
      </c>
      <c r="P5251" s="8" t="str">
        <f>IF(ISNUMBER(N5251),_xll.BDP($C5251, "OPT_UNDL_PX")," ")</f>
        <v xml:space="preserve"> </v>
      </c>
      <c r="Q5251" s="7" t="str">
        <f>IF(ISNUMBER(N5251),+G5251*_xll.BDP($C5251, "PX_POS_MULT_FACTOR")*P5251/K5251," ")</f>
        <v xml:space="preserve"> </v>
      </c>
      <c r="R5251" s="8">
        <f>IF(OR($A5251="TUA",$A5251="TYA"),"",IF(ISNUMBER(_xll.BDP($C5251,"DUR_ADJ_OAS_MID")),_xll.BDP($C5251,"DUR_ADJ_OAS_MID"),IF(ISNUMBER(_xll.BDP($E5251&amp;" ISIN","DUR_ADJ_OAS_MID")),_xll.BDP($E5251&amp;" ISIN","DUR_ADJ_OAS_MID")," ")))</f>
        <v>1.9299634379417028</v>
      </c>
      <c r="S5251" s="7">
        <f t="shared" si="31"/>
        <v>8.0654928338312282E-2</v>
      </c>
      <c r="T5251" t="s">
        <v>8201</v>
      </c>
      <c r="U5251" t="s">
        <v>1389</v>
      </c>
      <c r="AG5251">
        <v>1.6899999999999999E-4</v>
      </c>
    </row>
    <row r="5252" spans="1:33" x14ac:dyDescent="0.25">
      <c r="A5252" t="s">
        <v>111</v>
      </c>
      <c r="B5252" t="s">
        <v>8202</v>
      </c>
      <c r="C5252" t="s">
        <v>8202</v>
      </c>
      <c r="D5252" t="s">
        <v>8203</v>
      </c>
      <c r="E5252" t="s">
        <v>8204</v>
      </c>
      <c r="F5252" t="s">
        <v>8205</v>
      </c>
      <c r="G5252" s="1">
        <v>41000000</v>
      </c>
      <c r="H5252" s="1">
        <v>100.91623124</v>
      </c>
      <c r="I5252" s="2">
        <v>41375654.810000002</v>
      </c>
      <c r="J5252" s="3">
        <v>1.19715E-2</v>
      </c>
      <c r="K5252" s="4">
        <v>3456179146.9000001</v>
      </c>
      <c r="L5252" s="5">
        <v>34480001</v>
      </c>
      <c r="M5252" s="6">
        <v>100.23721132999999</v>
      </c>
      <c r="N5252" s="7" t="str">
        <f>IF(ISNUMBER(_xll.BDP($C5252, "DELTA_MID")),_xll.BDP($C5252, "DELTA_MID")," ")</f>
        <v xml:space="preserve"> </v>
      </c>
      <c r="O5252" s="7" t="str">
        <f>IF(ISNUMBER(N5252),_xll.BDP($C5252, "OPT_UNDL_TICKER"),"")</f>
        <v/>
      </c>
      <c r="P5252" s="8" t="str">
        <f>IF(ISNUMBER(N5252),_xll.BDP($C5252, "OPT_UNDL_PX")," ")</f>
        <v xml:space="preserve"> </v>
      </c>
      <c r="Q5252" s="7" t="str">
        <f>IF(ISNUMBER(N5252),+G5252*_xll.BDP($C5252, "PX_POS_MULT_FACTOR")*P5252/K5252," ")</f>
        <v xml:space="preserve"> </v>
      </c>
      <c r="R5252" s="8">
        <f>IF(OR($A5252="TUA",$A5252="TYA"),"",IF(ISNUMBER(_xll.BDP($C5252,"DUR_ADJ_OAS_MID")),_xll.BDP($C5252,"DUR_ADJ_OAS_MID"),IF(ISNUMBER(_xll.BDP($E5252&amp;" ISIN","DUR_ADJ_OAS_MID")),_xll.BDP($E5252&amp;" ISIN","DUR_ADJ_OAS_MID")," ")))</f>
        <v>-1.4748927966246703E-3</v>
      </c>
      <c r="S5252" s="7">
        <f t="shared" si="31"/>
        <v>-1.7656679114792239E-5</v>
      </c>
      <c r="T5252" t="s">
        <v>8205</v>
      </c>
      <c r="U5252" t="s">
        <v>1389</v>
      </c>
      <c r="AG5252">
        <v>1.6899999999999999E-4</v>
      </c>
    </row>
    <row r="5253" spans="1:33" x14ac:dyDescent="0.25">
      <c r="A5253" t="s">
        <v>111</v>
      </c>
      <c r="B5253" t="s">
        <v>8206</v>
      </c>
      <c r="C5253" t="s">
        <v>8206</v>
      </c>
      <c r="D5253" t="s">
        <v>8207</v>
      </c>
      <c r="E5253" t="s">
        <v>8208</v>
      </c>
      <c r="F5253" t="s">
        <v>8209</v>
      </c>
      <c r="G5253" s="1">
        <v>70000000</v>
      </c>
      <c r="H5253" s="1">
        <v>100.86651479</v>
      </c>
      <c r="I5253" s="2">
        <v>70606560.349999994</v>
      </c>
      <c r="J5253" s="3">
        <v>2.0429079999999999E-2</v>
      </c>
      <c r="K5253" s="4">
        <v>3456179146.9000001</v>
      </c>
      <c r="L5253" s="5">
        <v>34480001</v>
      </c>
      <c r="M5253" s="6">
        <v>100.23721132999999</v>
      </c>
      <c r="N5253" s="7" t="str">
        <f>IF(ISNUMBER(_xll.BDP($C5253, "DELTA_MID")),_xll.BDP($C5253, "DELTA_MID")," ")</f>
        <v xml:space="preserve"> </v>
      </c>
      <c r="O5253" s="7" t="str">
        <f>IF(ISNUMBER(N5253),_xll.BDP($C5253, "OPT_UNDL_TICKER"),"")</f>
        <v/>
      </c>
      <c r="P5253" s="8" t="str">
        <f>IF(ISNUMBER(N5253),_xll.BDP($C5253, "OPT_UNDL_PX")," ")</f>
        <v xml:space="preserve"> </v>
      </c>
      <c r="Q5253" s="7" t="str">
        <f>IF(ISNUMBER(N5253),+G5253*_xll.BDP($C5253, "PX_POS_MULT_FACTOR")*P5253/K5253," ")</f>
        <v xml:space="preserve"> </v>
      </c>
      <c r="R5253" s="8">
        <f>IF(OR($A5253="TUA",$A5253="TYA"),"",IF(ISNUMBER(_xll.BDP($C5253,"DUR_ADJ_OAS_MID")),_xll.BDP($C5253,"DUR_ADJ_OAS_MID"),IF(ISNUMBER(_xll.BDP($E5253&amp;" ISIN","DUR_ADJ_OAS_MID")),_xll.BDP($E5253&amp;" ISIN","DUR_ADJ_OAS_MID")," ")))</f>
        <v>-7.3946547013220756E-3</v>
      </c>
      <c r="S5253" s="7">
        <f t="shared" si="31"/>
        <v>-1.5106599246568478E-4</v>
      </c>
      <c r="T5253" t="s">
        <v>8209</v>
      </c>
      <c r="U5253" t="s">
        <v>1389</v>
      </c>
      <c r="AG5253">
        <v>1.6899999999999999E-4</v>
      </c>
    </row>
    <row r="5254" spans="1:33" x14ac:dyDescent="0.25">
      <c r="A5254" t="s">
        <v>111</v>
      </c>
      <c r="B5254" t="s">
        <v>8210</v>
      </c>
      <c r="C5254" t="s">
        <v>8210</v>
      </c>
      <c r="D5254" t="s">
        <v>8211</v>
      </c>
      <c r="E5254" t="s">
        <v>8212</v>
      </c>
      <c r="F5254" t="s">
        <v>8213</v>
      </c>
      <c r="G5254" s="1">
        <v>103000000</v>
      </c>
      <c r="H5254" s="1">
        <v>100.82536068</v>
      </c>
      <c r="I5254" s="2">
        <v>103850121.5</v>
      </c>
      <c r="J5254" s="3">
        <v>3.0047669999999999E-2</v>
      </c>
      <c r="K5254" s="4">
        <v>3456179146.9000001</v>
      </c>
      <c r="L5254" s="5">
        <v>34480001</v>
      </c>
      <c r="M5254" s="6">
        <v>100.23721132999999</v>
      </c>
      <c r="N5254" s="7" t="str">
        <f>IF(ISNUMBER(_xll.BDP($C5254, "DELTA_MID")),_xll.BDP($C5254, "DELTA_MID")," ")</f>
        <v xml:space="preserve"> </v>
      </c>
      <c r="O5254" s="7" t="str">
        <f>IF(ISNUMBER(N5254),_xll.BDP($C5254, "OPT_UNDL_TICKER"),"")</f>
        <v/>
      </c>
      <c r="P5254" s="8" t="str">
        <f>IF(ISNUMBER(N5254),_xll.BDP($C5254, "OPT_UNDL_PX")," ")</f>
        <v xml:space="preserve"> </v>
      </c>
      <c r="Q5254" s="7" t="str">
        <f>IF(ISNUMBER(N5254),+G5254*_xll.BDP($C5254, "PX_POS_MULT_FACTOR")*P5254/K5254," ")</f>
        <v xml:space="preserve"> </v>
      </c>
      <c r="R5254" s="8">
        <f>IF(OR($A5254="TUA",$A5254="TYA"),"",IF(ISNUMBER(_xll.BDP($C5254,"DUR_ADJ_OAS_MID")),_xll.BDP($C5254,"DUR_ADJ_OAS_MID"),IF(ISNUMBER(_xll.BDP($E5254&amp;" ISIN","DUR_ADJ_OAS_MID")),_xll.BDP($E5254&amp;" ISIN","DUR_ADJ_OAS_MID")," ")))</f>
        <v>-3.0619735128726303E-2</v>
      </c>
      <c r="S5254" s="7">
        <f t="shared" si="31"/>
        <v>-9.2005169663537543E-4</v>
      </c>
      <c r="T5254" t="s">
        <v>8213</v>
      </c>
      <c r="U5254" t="s">
        <v>1389</v>
      </c>
      <c r="AG5254">
        <v>1.6899999999999999E-4</v>
      </c>
    </row>
    <row r="5255" spans="1:33" x14ac:dyDescent="0.25">
      <c r="A5255" t="s">
        <v>111</v>
      </c>
      <c r="B5255" t="s">
        <v>8214</v>
      </c>
      <c r="C5255" t="s">
        <v>8214</v>
      </c>
      <c r="D5255" t="s">
        <v>8215</v>
      </c>
      <c r="E5255" t="s">
        <v>8216</v>
      </c>
      <c r="F5255" t="s">
        <v>8217</v>
      </c>
      <c r="G5255" s="1">
        <v>125000000</v>
      </c>
      <c r="H5255" s="1">
        <v>100.87722624</v>
      </c>
      <c r="I5255" s="2">
        <v>126096532.8</v>
      </c>
      <c r="J5255" s="3">
        <v>3.6484370000000002E-2</v>
      </c>
      <c r="K5255" s="4">
        <v>3456179146.9000001</v>
      </c>
      <c r="L5255" s="5">
        <v>34480001</v>
      </c>
      <c r="M5255" s="6">
        <v>100.23721132999999</v>
      </c>
      <c r="N5255" s="7" t="str">
        <f>IF(ISNUMBER(_xll.BDP($C5255, "DELTA_MID")),_xll.BDP($C5255, "DELTA_MID")," ")</f>
        <v xml:space="preserve"> </v>
      </c>
      <c r="O5255" s="7" t="str">
        <f>IF(ISNUMBER(N5255),_xll.BDP($C5255, "OPT_UNDL_TICKER"),"")</f>
        <v/>
      </c>
      <c r="P5255" s="8" t="str">
        <f>IF(ISNUMBER(N5255),_xll.BDP($C5255, "OPT_UNDL_PX")," ")</f>
        <v xml:space="preserve"> </v>
      </c>
      <c r="Q5255" s="7" t="str">
        <f>IF(ISNUMBER(N5255),+G5255*_xll.BDP($C5255, "PX_POS_MULT_FACTOR")*P5255/K5255," ")</f>
        <v xml:space="preserve"> </v>
      </c>
      <c r="R5255" s="8">
        <f>IF(OR($A5255="TUA",$A5255="TYA"),"",IF(ISNUMBER(_xll.BDP($C5255,"DUR_ADJ_OAS_MID")),_xll.BDP($C5255,"DUR_ADJ_OAS_MID"),IF(ISNUMBER(_xll.BDP($E5255&amp;" ISIN","DUR_ADJ_OAS_MID")),_xll.BDP($E5255&amp;" ISIN","DUR_ADJ_OAS_MID")," ")))</f>
        <v>-1.5008217706848063E-2</v>
      </c>
      <c r="S5255" s="7">
        <f t="shared" si="31"/>
        <v>-5.4756536785719628E-4</v>
      </c>
      <c r="T5255" t="s">
        <v>8217</v>
      </c>
      <c r="U5255" t="s">
        <v>1389</v>
      </c>
      <c r="AG5255">
        <v>1.6899999999999999E-4</v>
      </c>
    </row>
    <row r="5256" spans="1:33" x14ac:dyDescent="0.25">
      <c r="A5256" t="s">
        <v>111</v>
      </c>
      <c r="B5256" t="s">
        <v>8218</v>
      </c>
      <c r="C5256" t="s">
        <v>8218</v>
      </c>
      <c r="D5256" t="s">
        <v>8219</v>
      </c>
      <c r="E5256" t="s">
        <v>8220</v>
      </c>
      <c r="F5256" t="s">
        <v>8221</v>
      </c>
      <c r="G5256" s="1">
        <v>50000000</v>
      </c>
      <c r="H5256" s="1">
        <v>100.83190079000001</v>
      </c>
      <c r="I5256" s="2">
        <v>50415950.399999999</v>
      </c>
      <c r="J5256" s="3">
        <v>1.458719E-2</v>
      </c>
      <c r="K5256" s="4">
        <v>3456179146.9000001</v>
      </c>
      <c r="L5256" s="5">
        <v>34480001</v>
      </c>
      <c r="M5256" s="6">
        <v>100.23721132999999</v>
      </c>
      <c r="N5256" s="7" t="str">
        <f>IF(ISNUMBER(_xll.BDP($C5256, "DELTA_MID")),_xll.BDP($C5256, "DELTA_MID")," ")</f>
        <v xml:space="preserve"> </v>
      </c>
      <c r="O5256" s="7" t="str">
        <f>IF(ISNUMBER(N5256),_xll.BDP($C5256, "OPT_UNDL_TICKER"),"")</f>
        <v/>
      </c>
      <c r="P5256" s="8" t="str">
        <f>IF(ISNUMBER(N5256),_xll.BDP($C5256, "OPT_UNDL_PX")," ")</f>
        <v xml:space="preserve"> </v>
      </c>
      <c r="Q5256" s="7" t="str">
        <f>IF(ISNUMBER(N5256),+G5256*_xll.BDP($C5256, "PX_POS_MULT_FACTOR")*P5256/K5256," ")</f>
        <v xml:space="preserve"> </v>
      </c>
      <c r="R5256" s="8">
        <f>IF(OR($A5256="TUA",$A5256="TYA"),"",IF(ISNUMBER(_xll.BDP($C5256,"DUR_ADJ_OAS_MID")),_xll.BDP($C5256,"DUR_ADJ_OAS_MID"),IF(ISNUMBER(_xll.BDP($E5256&amp;" ISIN","DUR_ADJ_OAS_MID")),_xll.BDP($E5256&amp;" ISIN","DUR_ADJ_OAS_MID")," ")))</f>
        <v>-3.8967333334767679E-2</v>
      </c>
      <c r="S5256" s="7">
        <f t="shared" si="31"/>
        <v>-5.6842389514758971E-4</v>
      </c>
      <c r="T5256" t="s">
        <v>8221</v>
      </c>
      <c r="U5256" t="s">
        <v>1389</v>
      </c>
      <c r="AG5256">
        <v>1.6899999999999999E-4</v>
      </c>
    </row>
    <row r="5257" spans="1:33" x14ac:dyDescent="0.25">
      <c r="A5257" t="s">
        <v>111</v>
      </c>
      <c r="B5257" t="s">
        <v>8222</v>
      </c>
      <c r="C5257" t="s">
        <v>8222</v>
      </c>
      <c r="D5257" t="s">
        <v>8223</v>
      </c>
      <c r="E5257" t="s">
        <v>8224</v>
      </c>
      <c r="F5257" t="s">
        <v>8225</v>
      </c>
      <c r="G5257" s="1">
        <v>27000000</v>
      </c>
      <c r="H5257" s="1">
        <v>100.91090268000001</v>
      </c>
      <c r="I5257" s="2">
        <v>27245943.719999999</v>
      </c>
      <c r="J5257" s="3">
        <v>7.8832599999999996E-3</v>
      </c>
      <c r="K5257" s="4">
        <v>3456179146.9000001</v>
      </c>
      <c r="L5257" s="5">
        <v>34480001</v>
      </c>
      <c r="M5257" s="6">
        <v>100.23721132999999</v>
      </c>
      <c r="N5257" s="7" t="str">
        <f>IF(ISNUMBER(_xll.BDP($C5257, "DELTA_MID")),_xll.BDP($C5257, "DELTA_MID")," ")</f>
        <v xml:space="preserve"> </v>
      </c>
      <c r="O5257" s="7" t="str">
        <f>IF(ISNUMBER(N5257),_xll.BDP($C5257, "OPT_UNDL_TICKER"),"")</f>
        <v/>
      </c>
      <c r="P5257" s="8" t="str">
        <f>IF(ISNUMBER(N5257),_xll.BDP($C5257, "OPT_UNDL_PX")," ")</f>
        <v xml:space="preserve"> </v>
      </c>
      <c r="Q5257" s="7" t="str">
        <f>IF(ISNUMBER(N5257),+G5257*_xll.BDP($C5257, "PX_POS_MULT_FACTOR")*P5257/K5257," ")</f>
        <v xml:space="preserve"> </v>
      </c>
      <c r="R5257" s="8">
        <f>IF(OR($A5257="TUA",$A5257="TYA"),"",IF(ISNUMBER(_xll.BDP($C5257,"DUR_ADJ_OAS_MID")),_xll.BDP($C5257,"DUR_ADJ_OAS_MID"),IF(ISNUMBER(_xll.BDP($E5257&amp;" ISIN","DUR_ADJ_OAS_MID")),_xll.BDP($E5257&amp;" ISIN","DUR_ADJ_OAS_MID")," ")))</f>
        <v>-2.6064425901512527E-2</v>
      </c>
      <c r="S5257" s="7">
        <f t="shared" si="31"/>
        <v>-2.0547264613235763E-4</v>
      </c>
      <c r="T5257" t="s">
        <v>8225</v>
      </c>
      <c r="U5257" t="s">
        <v>1389</v>
      </c>
      <c r="AG5257">
        <v>1.6899999999999999E-4</v>
      </c>
    </row>
    <row r="5258" spans="1:33" x14ac:dyDescent="0.25">
      <c r="A5258" t="s">
        <v>111</v>
      </c>
      <c r="B5258" t="s">
        <v>8226</v>
      </c>
      <c r="C5258" t="s">
        <v>8226</v>
      </c>
      <c r="D5258" t="s">
        <v>8227</v>
      </c>
      <c r="E5258" t="s">
        <v>8228</v>
      </c>
      <c r="F5258" t="s">
        <v>8229</v>
      </c>
      <c r="G5258" s="1">
        <v>130000000</v>
      </c>
      <c r="H5258" s="1">
        <v>98.439177889999996</v>
      </c>
      <c r="I5258" s="2">
        <v>127970931.26000001</v>
      </c>
      <c r="J5258" s="3">
        <v>3.7026709999999997E-2</v>
      </c>
      <c r="K5258" s="4">
        <v>3456179146.9000001</v>
      </c>
      <c r="L5258" s="5">
        <v>34480001</v>
      </c>
      <c r="M5258" s="6">
        <v>100.23721132999999</v>
      </c>
      <c r="N5258" s="7" t="str">
        <f>IF(ISNUMBER(_xll.BDP($C5258, "DELTA_MID")),_xll.BDP($C5258, "DELTA_MID")," ")</f>
        <v xml:space="preserve"> </v>
      </c>
      <c r="O5258" s="7" t="str">
        <f>IF(ISNUMBER(N5258),_xll.BDP($C5258, "OPT_UNDL_TICKER"),"")</f>
        <v/>
      </c>
      <c r="P5258" s="8" t="str">
        <f>IF(ISNUMBER(N5258),_xll.BDP($C5258, "OPT_UNDL_PX")," ")</f>
        <v xml:space="preserve"> </v>
      </c>
      <c r="Q5258" s="7" t="str">
        <f>IF(ISNUMBER(N5258),+G5258*_xll.BDP($C5258, "PX_POS_MULT_FACTOR")*P5258/K5258," ")</f>
        <v xml:space="preserve"> </v>
      </c>
      <c r="R5258" s="8">
        <f>IF(OR($A5258="TUA",$A5258="TYA"),"",IF(ISNUMBER(_xll.BDP($C5258,"DUR_ADJ_OAS_MID")),_xll.BDP($C5258,"DUR_ADJ_OAS_MID"),IF(ISNUMBER(_xll.BDP($E5258&amp;" ISIN","DUR_ADJ_OAS_MID")),_xll.BDP($E5258&amp;" ISIN","DUR_ADJ_OAS_MID")," ")))</f>
        <v>0.61137100281770906</v>
      </c>
      <c r="S5258" s="7">
        <f t="shared" si="31"/>
        <v>2.2637056823740495E-2</v>
      </c>
      <c r="T5258" t="s">
        <v>8229</v>
      </c>
      <c r="U5258" t="s">
        <v>8230</v>
      </c>
      <c r="AG5258">
        <v>1.6899999999999999E-4</v>
      </c>
    </row>
    <row r="5259" spans="1:33" x14ac:dyDescent="0.25">
      <c r="A5259" t="s">
        <v>111</v>
      </c>
      <c r="B5259" t="s">
        <v>8231</v>
      </c>
      <c r="C5259" t="s">
        <v>8231</v>
      </c>
      <c r="D5259" t="s">
        <v>8232</v>
      </c>
      <c r="E5259" t="s">
        <v>8233</v>
      </c>
      <c r="F5259" t="s">
        <v>8234</v>
      </c>
      <c r="G5259" s="1">
        <v>22000000</v>
      </c>
      <c r="H5259" s="1">
        <v>100.95967989</v>
      </c>
      <c r="I5259" s="2">
        <v>22211129.579999998</v>
      </c>
      <c r="J5259" s="3">
        <v>6.4264999999999999E-3</v>
      </c>
      <c r="K5259" s="4">
        <v>3456179146.9000001</v>
      </c>
      <c r="L5259" s="5">
        <v>34480001</v>
      </c>
      <c r="M5259" s="6">
        <v>100.23721132999999</v>
      </c>
      <c r="N5259" s="7" t="str">
        <f>IF(ISNUMBER(_xll.BDP($C5259, "DELTA_MID")),_xll.BDP($C5259, "DELTA_MID")," ")</f>
        <v xml:space="preserve"> </v>
      </c>
      <c r="O5259" s="7" t="str">
        <f>IF(ISNUMBER(N5259),_xll.BDP($C5259, "OPT_UNDL_TICKER"),"")</f>
        <v/>
      </c>
      <c r="P5259" s="8" t="str">
        <f>IF(ISNUMBER(N5259),_xll.BDP($C5259, "OPT_UNDL_PX")," ")</f>
        <v xml:space="preserve"> </v>
      </c>
      <c r="Q5259" s="7" t="str">
        <f>IF(ISNUMBER(N5259),+G5259*_xll.BDP($C5259, "PX_POS_MULT_FACTOR")*P5259/K5259," ")</f>
        <v xml:space="preserve"> </v>
      </c>
      <c r="R5259" s="8">
        <f>IF(OR($A5259="TUA",$A5259="TYA"),"",IF(ISNUMBER(_xll.BDP($C5259,"DUR_ADJ_OAS_MID")),_xll.BDP($C5259,"DUR_ADJ_OAS_MID"),IF(ISNUMBER(_xll.BDP($E5259&amp;" ISIN","DUR_ADJ_OAS_MID")),_xll.BDP($E5259&amp;" ISIN","DUR_ADJ_OAS_MID")," ")))</f>
        <v>0.24694309762732064</v>
      </c>
      <c r="S5259" s="7">
        <f t="shared" si="31"/>
        <v>1.586979816901976E-3</v>
      </c>
      <c r="T5259" t="s">
        <v>8234</v>
      </c>
      <c r="U5259" t="s">
        <v>8230</v>
      </c>
      <c r="AG5259">
        <v>1.6899999999999999E-4</v>
      </c>
    </row>
    <row r="5260" spans="1:33" x14ac:dyDescent="0.25">
      <c r="A5260" t="s">
        <v>111</v>
      </c>
      <c r="B5260" t="s">
        <v>83</v>
      </c>
      <c r="C5260" t="s">
        <v>83</v>
      </c>
      <c r="D5260" t="s">
        <v>84</v>
      </c>
      <c r="E5260" t="s">
        <v>85</v>
      </c>
      <c r="F5260" t="s">
        <v>86</v>
      </c>
      <c r="G5260" s="1">
        <v>100000000</v>
      </c>
      <c r="H5260" s="1">
        <v>99.097875000000002</v>
      </c>
      <c r="I5260" s="2">
        <v>99097875</v>
      </c>
      <c r="J5260" s="3">
        <v>2.8672670000000001E-2</v>
      </c>
      <c r="K5260" s="4">
        <v>3456179146.9000001</v>
      </c>
      <c r="L5260" s="5">
        <v>34480001</v>
      </c>
      <c r="M5260" s="6">
        <v>100.23721132999999</v>
      </c>
      <c r="N5260" s="7" t="str">
        <f>IF(ISNUMBER(_xll.BDP($C5260, "DELTA_MID")),_xll.BDP($C5260, "DELTA_MID")," ")</f>
        <v xml:space="preserve"> </v>
      </c>
      <c r="O5260" s="7" t="str">
        <f>IF(ISNUMBER(N5260),_xll.BDP($C5260, "OPT_UNDL_TICKER"),"")</f>
        <v/>
      </c>
      <c r="P5260" s="8" t="str">
        <f>IF(ISNUMBER(N5260),_xll.BDP($C5260, "OPT_UNDL_PX")," ")</f>
        <v xml:space="preserve"> </v>
      </c>
      <c r="Q5260" s="7" t="str">
        <f>IF(ISNUMBER(N5260),+G5260*_xll.BDP($C5260, "PX_POS_MULT_FACTOR")*P5260/K5260," ")</f>
        <v xml:space="preserve"> </v>
      </c>
      <c r="R5260" s="8">
        <f>IF(OR($A5260="TUA",$A5260="TYA"),"",IF(ISNUMBER(_xll.BDP($C5260,"DUR_ADJ_OAS_MID")),_xll.BDP($C5260,"DUR_ADJ_OAS_MID"),IF(ISNUMBER(_xll.BDP($E5260&amp;" ISIN","DUR_ADJ_OAS_MID")),_xll.BDP($E5260&amp;" ISIN","DUR_ADJ_OAS_MID")," ")))</f>
        <v>0.22797279350047775</v>
      </c>
      <c r="S5260" s="7">
        <f t="shared" si="31"/>
        <v>6.5365886770173435E-3</v>
      </c>
      <c r="T5260" t="s">
        <v>86</v>
      </c>
      <c r="U5260" t="s">
        <v>87</v>
      </c>
      <c r="AG5260">
        <v>1.6899999999999999E-4</v>
      </c>
    </row>
    <row r="5261" spans="1:33" x14ac:dyDescent="0.25">
      <c r="A5261" t="s">
        <v>111</v>
      </c>
      <c r="B5261" t="s">
        <v>8235</v>
      </c>
      <c r="C5261" t="s">
        <v>8235</v>
      </c>
      <c r="D5261" t="s">
        <v>8236</v>
      </c>
      <c r="E5261" t="s">
        <v>8237</v>
      </c>
      <c r="F5261" t="s">
        <v>8238</v>
      </c>
      <c r="G5261" s="1">
        <v>106000000</v>
      </c>
      <c r="H5261" s="1">
        <v>99.022761000000003</v>
      </c>
      <c r="I5261" s="2">
        <v>104964126.66</v>
      </c>
      <c r="J5261" s="3">
        <v>3.0369989999999999E-2</v>
      </c>
      <c r="K5261" s="4">
        <v>3456179146.9000001</v>
      </c>
      <c r="L5261" s="5">
        <v>34480001</v>
      </c>
      <c r="M5261" s="6">
        <v>100.23721132999999</v>
      </c>
      <c r="N5261" s="7" t="str">
        <f>IF(ISNUMBER(_xll.BDP($C5261, "DELTA_MID")),_xll.BDP($C5261, "DELTA_MID")," ")</f>
        <v xml:space="preserve"> </v>
      </c>
      <c r="O5261" s="7" t="str">
        <f>IF(ISNUMBER(N5261),_xll.BDP($C5261, "OPT_UNDL_TICKER"),"")</f>
        <v/>
      </c>
      <c r="P5261" s="8" t="str">
        <f>IF(ISNUMBER(N5261),_xll.BDP($C5261, "OPT_UNDL_PX")," ")</f>
        <v xml:space="preserve"> </v>
      </c>
      <c r="Q5261" s="7" t="str">
        <f>IF(ISNUMBER(N5261),+G5261*_xll.BDP($C5261, "PX_POS_MULT_FACTOR")*P5261/K5261," ")</f>
        <v xml:space="preserve"> </v>
      </c>
      <c r="R5261" s="8">
        <f>IF(OR($A5261="TUA",$A5261="TYA"),"",IF(ISNUMBER(_xll.BDP($C5261,"DUR_ADJ_OAS_MID")),_xll.BDP($C5261,"DUR_ADJ_OAS_MID"),IF(ISNUMBER(_xll.BDP($E5261&amp;" ISIN","DUR_ADJ_OAS_MID")),_xll.BDP($E5261&amp;" ISIN","DUR_ADJ_OAS_MID")," ")))</f>
        <v>0.24681561345781572</v>
      </c>
      <c r="S5261" s="7">
        <f t="shared" si="31"/>
        <v>7.4957877125577284E-3</v>
      </c>
      <c r="T5261" t="s">
        <v>8238</v>
      </c>
      <c r="U5261" t="s">
        <v>87</v>
      </c>
      <c r="AG5261">
        <v>1.6899999999999999E-4</v>
      </c>
    </row>
    <row r="5262" spans="1:33" x14ac:dyDescent="0.25">
      <c r="A5262" t="s">
        <v>111</v>
      </c>
      <c r="B5262" t="s">
        <v>8239</v>
      </c>
      <c r="C5262" t="s">
        <v>8239</v>
      </c>
      <c r="D5262" t="s">
        <v>8240</v>
      </c>
      <c r="E5262" t="s">
        <v>8241</v>
      </c>
      <c r="F5262" t="s">
        <v>8242</v>
      </c>
      <c r="G5262" s="1">
        <v>20000000</v>
      </c>
      <c r="H5262" s="1">
        <v>99.943342000000001</v>
      </c>
      <c r="I5262" s="2">
        <v>19988668.399999999</v>
      </c>
      <c r="J5262" s="3">
        <v>5.7834599999999998E-3</v>
      </c>
      <c r="K5262" s="4">
        <v>3456179146.9000001</v>
      </c>
      <c r="L5262" s="5">
        <v>34480001</v>
      </c>
      <c r="M5262" s="6">
        <v>100.23721132999999</v>
      </c>
      <c r="N5262" s="7" t="str">
        <f>IF(ISNUMBER(_xll.BDP($C5262, "DELTA_MID")),_xll.BDP($C5262, "DELTA_MID")," ")</f>
        <v xml:space="preserve"> </v>
      </c>
      <c r="O5262" s="7" t="str">
        <f>IF(ISNUMBER(N5262),_xll.BDP($C5262, "OPT_UNDL_TICKER"),"")</f>
        <v/>
      </c>
      <c r="P5262" s="8" t="str">
        <f>IF(ISNUMBER(N5262),_xll.BDP($C5262, "OPT_UNDL_PX")," ")</f>
        <v xml:space="preserve"> </v>
      </c>
      <c r="Q5262" s="7" t="str">
        <f>IF(ISNUMBER(N5262),+G5262*_xll.BDP($C5262, "PX_POS_MULT_FACTOR")*P5262/K5262," ")</f>
        <v xml:space="preserve"> </v>
      </c>
      <c r="R5262" s="8">
        <f>IF(OR($A5262="TUA",$A5262="TYA"),"",IF(ISNUMBER(_xll.BDP($C5262,"DUR_ADJ_OAS_MID")),_xll.BDP($C5262,"DUR_ADJ_OAS_MID"),IF(ISNUMBER(_xll.BDP($E5262&amp;" ISIN","DUR_ADJ_OAS_MID")),_xll.BDP($E5262&amp;" ISIN","DUR_ADJ_OAS_MID")," ")))</f>
        <v>1.3683285662316505E-2</v>
      </c>
      <c r="S5262" s="7">
        <f t="shared" si="31"/>
        <v>7.913673529658101E-5</v>
      </c>
      <c r="T5262" t="s">
        <v>8242</v>
      </c>
      <c r="U5262" t="s">
        <v>87</v>
      </c>
      <c r="AG5262">
        <v>1.6899999999999999E-4</v>
      </c>
    </row>
    <row r="5263" spans="1:33" x14ac:dyDescent="0.25">
      <c r="A5263" t="s">
        <v>111</v>
      </c>
      <c r="B5263" t="s">
        <v>88</v>
      </c>
      <c r="C5263" t="s">
        <v>88</v>
      </c>
      <c r="D5263" t="s">
        <v>89</v>
      </c>
      <c r="E5263" t="s">
        <v>90</v>
      </c>
      <c r="F5263" t="s">
        <v>91</v>
      </c>
      <c r="G5263" s="1">
        <v>400000000</v>
      </c>
      <c r="H5263" s="1">
        <v>99.864279999999994</v>
      </c>
      <c r="I5263" s="2">
        <v>399457120</v>
      </c>
      <c r="J5263" s="3">
        <v>0.11557766999999999</v>
      </c>
      <c r="K5263" s="4">
        <v>3456179146.9000001</v>
      </c>
      <c r="L5263" s="5">
        <v>34480001</v>
      </c>
      <c r="M5263" s="6">
        <v>100.23721132999999</v>
      </c>
      <c r="N5263" s="7" t="str">
        <f>IF(ISNUMBER(_xll.BDP($C5263, "DELTA_MID")),_xll.BDP($C5263, "DELTA_MID")," ")</f>
        <v xml:space="preserve"> </v>
      </c>
      <c r="O5263" s="7" t="str">
        <f>IF(ISNUMBER(N5263),_xll.BDP($C5263, "OPT_UNDL_TICKER"),"")</f>
        <v/>
      </c>
      <c r="P5263" s="8" t="str">
        <f>IF(ISNUMBER(N5263),_xll.BDP($C5263, "OPT_UNDL_PX")," ")</f>
        <v xml:space="preserve"> </v>
      </c>
      <c r="Q5263" s="7" t="str">
        <f>IF(ISNUMBER(N5263),+G5263*_xll.BDP($C5263, "PX_POS_MULT_FACTOR")*P5263/K5263," ")</f>
        <v xml:space="preserve"> </v>
      </c>
      <c r="R5263" s="8">
        <f>IF(OR($A5263="TUA",$A5263="TYA"),"",IF(ISNUMBER(_xll.BDP($C5263,"DUR_ADJ_OAS_MID")),_xll.BDP($C5263,"DUR_ADJ_OAS_MID"),IF(ISNUMBER(_xll.BDP($E5263&amp;" ISIN","DUR_ADJ_OAS_MID")),_xll.BDP($E5263&amp;" ISIN","DUR_ADJ_OAS_MID")," ")))</f>
        <v>3.2815203723020797E-2</v>
      </c>
      <c r="S5263" s="7">
        <f t="shared" si="31"/>
        <v>3.7927047868820691E-3</v>
      </c>
      <c r="T5263" t="s">
        <v>91</v>
      </c>
      <c r="U5263" t="s">
        <v>87</v>
      </c>
      <c r="AG5263">
        <v>1.6899999999999999E-4</v>
      </c>
    </row>
    <row r="5264" spans="1:33" x14ac:dyDescent="0.25">
      <c r="A5264" t="s">
        <v>111</v>
      </c>
      <c r="B5264" t="s">
        <v>8243</v>
      </c>
      <c r="C5264" t="s">
        <v>8243</v>
      </c>
      <c r="D5264" t="s">
        <v>8244</v>
      </c>
      <c r="E5264" t="s">
        <v>8245</v>
      </c>
      <c r="F5264" t="s">
        <v>8246</v>
      </c>
      <c r="G5264" s="1">
        <v>101000000</v>
      </c>
      <c r="H5264" s="1">
        <v>99.841808</v>
      </c>
      <c r="I5264" s="2">
        <v>100840226.08</v>
      </c>
      <c r="J5264" s="3">
        <v>2.9176790000000001E-2</v>
      </c>
      <c r="K5264" s="4">
        <v>3456179146.9000001</v>
      </c>
      <c r="L5264" s="5">
        <v>34480001</v>
      </c>
      <c r="M5264" s="6">
        <v>100.23721132999999</v>
      </c>
      <c r="N5264" s="7" t="str">
        <f>IF(ISNUMBER(_xll.BDP($C5264, "DELTA_MID")),_xll.BDP($C5264, "DELTA_MID")," ")</f>
        <v xml:space="preserve"> </v>
      </c>
      <c r="O5264" s="7" t="str">
        <f>IF(ISNUMBER(N5264),_xll.BDP($C5264, "OPT_UNDL_TICKER"),"")</f>
        <v/>
      </c>
      <c r="P5264" s="8" t="str">
        <f>IF(ISNUMBER(N5264),_xll.BDP($C5264, "OPT_UNDL_PX")," ")</f>
        <v xml:space="preserve"> </v>
      </c>
      <c r="Q5264" s="7" t="str">
        <f>IF(ISNUMBER(N5264),+G5264*_xll.BDP($C5264, "PX_POS_MULT_FACTOR")*P5264/K5264," ")</f>
        <v xml:space="preserve"> </v>
      </c>
      <c r="R5264" s="8">
        <f>IF(OR($A5264="TUA",$A5264="TYA"),"",IF(ISNUMBER(_xll.BDP($C5264,"DUR_ADJ_OAS_MID")),_xll.BDP($C5264,"DUR_ADJ_OAS_MID"),IF(ISNUMBER(_xll.BDP($E5264&amp;" ISIN","DUR_ADJ_OAS_MID")),_xll.BDP($E5264&amp;" ISIN","DUR_ADJ_OAS_MID")," ")))</f>
        <v>3.8278759377931029E-2</v>
      </c>
      <c r="S5264" s="7">
        <f t="shared" si="31"/>
        <v>1.1168513238304244E-3</v>
      </c>
      <c r="T5264" t="s">
        <v>8246</v>
      </c>
      <c r="U5264" t="s">
        <v>87</v>
      </c>
      <c r="AG5264">
        <v>1.6899999999999999E-4</v>
      </c>
    </row>
    <row r="5265" spans="1:33" x14ac:dyDescent="0.25">
      <c r="A5265" t="s">
        <v>111</v>
      </c>
      <c r="B5265" t="s">
        <v>8247</v>
      </c>
      <c r="C5265" t="s">
        <v>8247</v>
      </c>
      <c r="D5265" t="s">
        <v>8248</v>
      </c>
      <c r="E5265" t="s">
        <v>8249</v>
      </c>
      <c r="F5265" t="s">
        <v>8250</v>
      </c>
      <c r="G5265" s="1">
        <v>184000000</v>
      </c>
      <c r="H5265" s="1">
        <v>99.765114999999994</v>
      </c>
      <c r="I5265" s="2">
        <v>183567811.59999999</v>
      </c>
      <c r="J5265" s="3">
        <v>5.3112930000000003E-2</v>
      </c>
      <c r="K5265" s="4">
        <v>3456179146.9000001</v>
      </c>
      <c r="L5265" s="5">
        <v>34480001</v>
      </c>
      <c r="M5265" s="6">
        <v>100.23721132999999</v>
      </c>
      <c r="N5265" s="7" t="str">
        <f>IF(ISNUMBER(_xll.BDP($C5265, "DELTA_MID")),_xll.BDP($C5265, "DELTA_MID")," ")</f>
        <v xml:space="preserve"> </v>
      </c>
      <c r="O5265" s="7" t="str">
        <f>IF(ISNUMBER(N5265),_xll.BDP($C5265, "OPT_UNDL_TICKER"),"")</f>
        <v/>
      </c>
      <c r="P5265" s="8" t="str">
        <f>IF(ISNUMBER(N5265),_xll.BDP($C5265, "OPT_UNDL_PX")," ")</f>
        <v xml:space="preserve"> </v>
      </c>
      <c r="Q5265" s="7" t="str">
        <f>IF(ISNUMBER(N5265),+G5265*_xll.BDP($C5265, "PX_POS_MULT_FACTOR")*P5265/K5265," ")</f>
        <v xml:space="preserve"> </v>
      </c>
      <c r="R5265" s="8">
        <f>IF(OR($A5265="TUA",$A5265="TYA"),"",IF(ISNUMBER(_xll.BDP($C5265,"DUR_ADJ_OAS_MID")),_xll.BDP($C5265,"DUR_ADJ_OAS_MID"),IF(ISNUMBER(_xll.BDP($E5265&amp;" ISIN","DUR_ADJ_OAS_MID")),_xll.BDP($E5265&amp;" ISIN","DUR_ADJ_OAS_MID")," ")))</f>
        <v>5.738084455022379E-2</v>
      </c>
      <c r="S5265" s="7">
        <f t="shared" si="31"/>
        <v>3.0476647799369178E-3</v>
      </c>
      <c r="T5265" t="s">
        <v>8250</v>
      </c>
      <c r="U5265" t="s">
        <v>87</v>
      </c>
      <c r="AG5265">
        <v>1.6899999999999999E-4</v>
      </c>
    </row>
    <row r="5266" spans="1:33" x14ac:dyDescent="0.25">
      <c r="A5266" t="s">
        <v>111</v>
      </c>
      <c r="B5266" t="s">
        <v>2124</v>
      </c>
      <c r="C5266" t="s">
        <v>2124</v>
      </c>
      <c r="D5266" t="s">
        <v>2125</v>
      </c>
      <c r="E5266" t="s">
        <v>2126</v>
      </c>
      <c r="F5266" t="s">
        <v>2127</v>
      </c>
      <c r="G5266" s="1">
        <v>174000000</v>
      </c>
      <c r="H5266" s="1">
        <v>99.555000000000007</v>
      </c>
      <c r="I5266" s="2">
        <v>173225700</v>
      </c>
      <c r="J5266" s="3">
        <v>5.0120579999999998E-2</v>
      </c>
      <c r="K5266" s="4">
        <v>3456179146.9000001</v>
      </c>
      <c r="L5266" s="5">
        <v>34480001</v>
      </c>
      <c r="M5266" s="6">
        <v>100.23721132999999</v>
      </c>
      <c r="N5266" s="7" t="str">
        <f>IF(ISNUMBER(_xll.BDP($C5266, "DELTA_MID")),_xll.BDP($C5266, "DELTA_MID")," ")</f>
        <v xml:space="preserve"> </v>
      </c>
      <c r="O5266" s="7" t="str">
        <f>IF(ISNUMBER(N5266),_xll.BDP($C5266, "OPT_UNDL_TICKER"),"")</f>
        <v/>
      </c>
      <c r="P5266" s="8" t="str">
        <f>IF(ISNUMBER(N5266),_xll.BDP($C5266, "OPT_UNDL_PX")," ")</f>
        <v xml:space="preserve"> </v>
      </c>
      <c r="Q5266" s="7" t="str">
        <f>IF(ISNUMBER(N5266),+G5266*_xll.BDP($C5266, "PX_POS_MULT_FACTOR")*P5266/K5266," ")</f>
        <v xml:space="preserve"> </v>
      </c>
      <c r="R5266" s="8">
        <f>IF(OR($A5266="TUA",$A5266="TYA"),"",IF(ISNUMBER(_xll.BDP($C5266,"DUR_ADJ_OAS_MID")),_xll.BDP($C5266,"DUR_ADJ_OAS_MID"),IF(ISNUMBER(_xll.BDP($E5266&amp;" ISIN","DUR_ADJ_OAS_MID")),_xll.BDP($E5266&amp;" ISIN","DUR_ADJ_OAS_MID")," ")))</f>
        <v>0.10900309519628112</v>
      </c>
      <c r="S5266" s="7">
        <f t="shared" si="31"/>
        <v>5.4632983530328236E-3</v>
      </c>
      <c r="T5266" t="s">
        <v>2127</v>
      </c>
      <c r="U5266" t="s">
        <v>87</v>
      </c>
      <c r="AG5266">
        <v>1.6899999999999999E-4</v>
      </c>
    </row>
    <row r="5267" spans="1:33" x14ac:dyDescent="0.25">
      <c r="A5267" t="s">
        <v>111</v>
      </c>
      <c r="B5267" t="s">
        <v>8251</v>
      </c>
      <c r="C5267" t="s">
        <v>8251</v>
      </c>
      <c r="D5267" t="s">
        <v>8252</v>
      </c>
      <c r="E5267" t="s">
        <v>8253</v>
      </c>
      <c r="F5267" t="s">
        <v>8254</v>
      </c>
      <c r="G5267" s="1">
        <v>120000000</v>
      </c>
      <c r="H5267" s="1">
        <v>99.405850000000001</v>
      </c>
      <c r="I5267" s="2">
        <v>119287020</v>
      </c>
      <c r="J5267" s="3">
        <v>3.4514129999999997E-2</v>
      </c>
      <c r="K5267" s="4">
        <v>3456179146.9000001</v>
      </c>
      <c r="L5267" s="5">
        <v>34480001</v>
      </c>
      <c r="M5267" s="6">
        <v>100.23721132999999</v>
      </c>
      <c r="N5267" s="7" t="str">
        <f>IF(ISNUMBER(_xll.BDP($C5267, "DELTA_MID")),_xll.BDP($C5267, "DELTA_MID")," ")</f>
        <v xml:space="preserve"> </v>
      </c>
      <c r="O5267" s="7" t="str">
        <f>IF(ISNUMBER(N5267),_xll.BDP($C5267, "OPT_UNDL_TICKER"),"")</f>
        <v/>
      </c>
      <c r="P5267" s="8" t="str">
        <f>IF(ISNUMBER(N5267),_xll.BDP($C5267, "OPT_UNDL_PX")," ")</f>
        <v xml:space="preserve"> </v>
      </c>
      <c r="Q5267" s="7" t="str">
        <f>IF(ISNUMBER(N5267),+G5267*_xll.BDP($C5267, "PX_POS_MULT_FACTOR")*P5267/K5267," ")</f>
        <v xml:space="preserve"> </v>
      </c>
      <c r="R5267" s="8">
        <f>IF(OR($A5267="TUA",$A5267="TYA"),"",IF(ISNUMBER(_xll.BDP($C5267,"DUR_ADJ_OAS_MID")),_xll.BDP($C5267,"DUR_ADJ_OAS_MID"),IF(ISNUMBER(_xll.BDP($E5267&amp;" ISIN","DUR_ADJ_OAS_MID")),_xll.BDP($E5267&amp;" ISIN","DUR_ADJ_OAS_MID")," ")))</f>
        <v>0.14697701975206243</v>
      </c>
      <c r="S5267" s="7">
        <f t="shared" si="31"/>
        <v>5.07278396673525E-3</v>
      </c>
      <c r="T5267" t="s">
        <v>8254</v>
      </c>
      <c r="U5267" t="s">
        <v>87</v>
      </c>
      <c r="AG5267">
        <v>1.6899999999999999E-4</v>
      </c>
    </row>
    <row r="5268" spans="1:33" x14ac:dyDescent="0.25">
      <c r="A5268" t="s">
        <v>111</v>
      </c>
      <c r="B5268" t="s">
        <v>104</v>
      </c>
      <c r="C5268" t="s">
        <v>104</v>
      </c>
      <c r="D5268" t="s">
        <v>105</v>
      </c>
      <c r="E5268" t="s">
        <v>106</v>
      </c>
      <c r="F5268" t="s">
        <v>107</v>
      </c>
      <c r="G5268" s="1">
        <v>90000000</v>
      </c>
      <c r="H5268" s="1">
        <v>99.229611000000006</v>
      </c>
      <c r="I5268" s="2">
        <v>89306649.900000006</v>
      </c>
      <c r="J5268" s="3">
        <v>2.5839709999999998E-2</v>
      </c>
      <c r="K5268" s="4">
        <v>3456179146.9000001</v>
      </c>
      <c r="L5268" s="5">
        <v>34480001</v>
      </c>
      <c r="M5268" s="6">
        <v>100.23721132999999</v>
      </c>
      <c r="N5268" s="7" t="str">
        <f>IF(ISNUMBER(_xll.BDP($C5268, "DELTA_MID")),_xll.BDP($C5268, "DELTA_MID")," ")</f>
        <v xml:space="preserve"> </v>
      </c>
      <c r="O5268" s="7" t="str">
        <f>IF(ISNUMBER(N5268),_xll.BDP($C5268, "OPT_UNDL_TICKER"),"")</f>
        <v/>
      </c>
      <c r="P5268" s="8" t="str">
        <f>IF(ISNUMBER(N5268),_xll.BDP($C5268, "OPT_UNDL_PX")," ")</f>
        <v xml:space="preserve"> </v>
      </c>
      <c r="Q5268" s="7" t="str">
        <f>IF(ISNUMBER(N5268),+G5268*_xll.BDP($C5268, "PX_POS_MULT_FACTOR")*P5268/K5268," ")</f>
        <v xml:space="preserve"> </v>
      </c>
      <c r="R5268" s="8">
        <f>IF(OR($A5268="TUA",$A5268="TYA"),"",IF(ISNUMBER(_xll.BDP($C5268,"DUR_ADJ_OAS_MID")),_xll.BDP($C5268,"DUR_ADJ_OAS_MID"),IF(ISNUMBER(_xll.BDP($E5268&amp;" ISIN","DUR_ADJ_OAS_MID")),_xll.BDP($E5268&amp;" ISIN","DUR_ADJ_OAS_MID")," ")))</f>
        <v>0.19293184780437272</v>
      </c>
      <c r="S5268" s="7">
        <f t="shared" si="31"/>
        <v>4.9853029970291273E-3</v>
      </c>
      <c r="T5268" t="s">
        <v>107</v>
      </c>
      <c r="U5268" t="s">
        <v>87</v>
      </c>
      <c r="AG5268">
        <v>1.6899999999999999E-4</v>
      </c>
    </row>
    <row r="5269" spans="1:33" x14ac:dyDescent="0.25">
      <c r="A5269" t="s">
        <v>111</v>
      </c>
      <c r="B5269" t="s">
        <v>108</v>
      </c>
      <c r="C5269" t="s">
        <v>108</v>
      </c>
      <c r="G5269" s="1">
        <v>425380142.56</v>
      </c>
      <c r="H5269" s="1">
        <v>1</v>
      </c>
      <c r="I5269" s="2">
        <v>425380142.56</v>
      </c>
      <c r="J5269" s="3">
        <v>0.12307815</v>
      </c>
      <c r="K5269" s="4">
        <v>3456179146.9000001</v>
      </c>
      <c r="L5269" s="5">
        <v>34480001</v>
      </c>
      <c r="M5269" s="6">
        <v>100.23721132999999</v>
      </c>
      <c r="N5269" s="7" t="str">
        <f>IF(ISNUMBER(_xll.BDP($C5269, "DELTA_MID")),_xll.BDP($C5269, "DELTA_MID")," ")</f>
        <v xml:space="preserve"> </v>
      </c>
      <c r="O5269" s="7" t="str">
        <f>IF(ISNUMBER(N5269),_xll.BDP($C5269, "OPT_UNDL_TICKER"),"")</f>
        <v/>
      </c>
      <c r="P5269" s="8" t="str">
        <f>IF(ISNUMBER(N5269),_xll.BDP($C5269, "OPT_UNDL_PX")," ")</f>
        <v xml:space="preserve"> </v>
      </c>
      <c r="Q5269" s="7" t="str">
        <f>IF(ISNUMBER(N5269),+G5269*_xll.BDP($C5269, "PX_POS_MULT_FACTOR")*P5269/K5269," ")</f>
        <v xml:space="preserve"> </v>
      </c>
      <c r="R5269" s="8" t="str">
        <f>IF(OR($A5269="TUA",$A5269="TYA"),"",IF(ISNUMBER(_xll.BDP($C5269,"DUR_ADJ_OAS_MID")),_xll.BDP($C5269,"DUR_ADJ_OAS_MID"),IF(ISNUMBER(_xll.BDP($E5269&amp;" ISIN","DUR_ADJ_OAS_MID")),_xll.BDP($E5269&amp;" ISIN","DUR_ADJ_OAS_MID")," ")))</f>
        <v xml:space="preserve"> </v>
      </c>
      <c r="S5269" s="7" t="str">
        <f t="shared" si="31"/>
        <v xml:space="preserve"> </v>
      </c>
      <c r="T5269" t="s">
        <v>108</v>
      </c>
      <c r="U5269" t="s">
        <v>108</v>
      </c>
      <c r="AG5269">
        <v>1.6899999999999999E-4</v>
      </c>
    </row>
    <row r="5270" spans="1:33" x14ac:dyDescent="0.25">
      <c r="N5270" s="7" t="str">
        <f>IF(ISNUMBER(_xll.BDP($C5270, "DELTA_MID")),_xll.BDP($C5270, "DELTA_MID")," ")</f>
        <v xml:space="preserve"> </v>
      </c>
      <c r="O5270" s="7" t="str">
        <f>IF(ISNUMBER(N5270),_xll.BDP($C5270, "OPT_UNDL_TICKER"),"")</f>
        <v/>
      </c>
      <c r="P5270" s="8" t="str">
        <f>IF(ISNUMBER(N5270),_xll.BDP($C5270, "OPT_UNDL_PX")," ")</f>
        <v xml:space="preserve"> </v>
      </c>
      <c r="Q5270" s="7" t="str">
        <f>IF(ISNUMBER(N5270),+G5270*_xll.BDP($C5270, "PX_POS_MULT_FACTOR")*P5270/K5270," ")</f>
        <v xml:space="preserve"> </v>
      </c>
      <c r="R5270" s="8" t="str">
        <f>IF(OR($A5270="TUA",$A5270="TYA"),"",IF(ISNUMBER(_xll.BDP($C5270,"DUR_ADJ_OAS_MID")),_xll.BDP($C5270,"DUR_ADJ_OAS_MID"),IF(ISNUMBER(_xll.BDP($E5270&amp;" ISIN","DUR_ADJ_OAS_MID")),_xll.BDP($E5270&amp;" ISIN","DUR_ADJ_OAS_MID")," ")))</f>
        <v xml:space="preserve"> </v>
      </c>
      <c r="S5270" s="7" t="str">
        <f t="shared" si="31"/>
        <v xml:space="preserve"> </v>
      </c>
    </row>
    <row r="5271" spans="1:33" x14ac:dyDescent="0.25">
      <c r="A5271" t="s">
        <v>8255</v>
      </c>
      <c r="B5271" t="s">
        <v>8256</v>
      </c>
      <c r="C5271" t="s">
        <v>8257</v>
      </c>
      <c r="D5271" t="s">
        <v>8258</v>
      </c>
      <c r="E5271" t="s">
        <v>8259</v>
      </c>
      <c r="F5271" t="s">
        <v>8260</v>
      </c>
      <c r="G5271" s="1">
        <v>234992</v>
      </c>
      <c r="H5271" s="1">
        <v>31.47</v>
      </c>
      <c r="I5271" s="2">
        <v>7395198.2400000002</v>
      </c>
      <c r="J5271" s="3">
        <v>9.8945930000000001E-2</v>
      </c>
      <c r="K5271" s="4">
        <v>74739794.420000002</v>
      </c>
      <c r="L5271" s="5">
        <v>1675001</v>
      </c>
      <c r="M5271" s="6">
        <v>44.620746150000002</v>
      </c>
      <c r="N5271" s="7" t="str">
        <f>IF(ISNUMBER(_xll.BDP($C5271, "DELTA_MID")),_xll.BDP($C5271, "DELTA_MID")," ")</f>
        <v xml:space="preserve"> </v>
      </c>
      <c r="O5271" s="7" t="str">
        <f>IF(ISNUMBER(N5271),_xll.BDP($C5271, "OPT_UNDL_TICKER"),"")</f>
        <v/>
      </c>
      <c r="P5271" s="8" t="str">
        <f>IF(ISNUMBER(N5271),_xll.BDP($C5271, "OPT_UNDL_PX")," ")</f>
        <v xml:space="preserve"> </v>
      </c>
      <c r="Q5271" s="7" t="str">
        <f>IF(ISNUMBER(N5271),+G5271*_xll.BDP($C5271, "PX_POS_MULT_FACTOR")*P5271/K5271," ")</f>
        <v xml:space="preserve"> </v>
      </c>
      <c r="R5271" s="8" t="str">
        <f>IF(OR($A5271="TUA",$A5271="TYA"),"",IF(ISNUMBER(_xll.BDP($C5271,"DUR_ADJ_OAS_MID")),_xll.BDP($C5271,"DUR_ADJ_OAS_MID"),IF(ISNUMBER(_xll.BDP($E5271&amp;" ISIN","DUR_ADJ_OAS_MID")),_xll.BDP($E5271&amp;" ISIN","DUR_ADJ_OAS_MID")," ")))</f>
        <v xml:space="preserve"> </v>
      </c>
      <c r="S5271" s="7" t="str">
        <f t="shared" si="31"/>
        <v xml:space="preserve"> </v>
      </c>
      <c r="T5271" t="s">
        <v>8260</v>
      </c>
      <c r="U5271" t="s">
        <v>41</v>
      </c>
    </row>
    <row r="5272" spans="1:33" x14ac:dyDescent="0.25">
      <c r="A5272" t="s">
        <v>8255</v>
      </c>
      <c r="B5272" t="s">
        <v>2136</v>
      </c>
      <c r="C5272" t="s">
        <v>2137</v>
      </c>
      <c r="D5272" t="s">
        <v>2138</v>
      </c>
      <c r="E5272" t="s">
        <v>2139</v>
      </c>
      <c r="F5272" t="s">
        <v>2140</v>
      </c>
      <c r="G5272" s="1">
        <v>98967</v>
      </c>
      <c r="H5272" s="1">
        <v>668.28</v>
      </c>
      <c r="I5272" s="2">
        <v>66137666.759999998</v>
      </c>
      <c r="J5272" s="3">
        <v>0.88490566000000004</v>
      </c>
      <c r="K5272" s="4">
        <v>74739794.420000002</v>
      </c>
      <c r="L5272" s="5">
        <v>1675001</v>
      </c>
      <c r="M5272" s="6">
        <v>44.620746150000002</v>
      </c>
      <c r="N5272" s="7" t="str">
        <f>IF(ISNUMBER(_xll.BDP($C5272, "DELTA_MID")),_xll.BDP($C5272, "DELTA_MID")," ")</f>
        <v xml:space="preserve"> </v>
      </c>
      <c r="O5272" s="7" t="str">
        <f>IF(ISNUMBER(N5272),_xll.BDP($C5272, "OPT_UNDL_TICKER"),"")</f>
        <v/>
      </c>
      <c r="P5272" s="8" t="str">
        <f>IF(ISNUMBER(N5272),_xll.BDP($C5272, "OPT_UNDL_PX")," ")</f>
        <v xml:space="preserve"> </v>
      </c>
      <c r="Q5272" s="7" t="str">
        <f>IF(ISNUMBER(N5272),+G5272*_xll.BDP($C5272, "PX_POS_MULT_FACTOR")*P5272/K5272," ")</f>
        <v xml:space="preserve"> </v>
      </c>
      <c r="R5272" s="8" t="str">
        <f>IF(OR($A5272="TUA",$A5272="TYA"),"",IF(ISNUMBER(_xll.BDP($C5272,"DUR_ADJ_OAS_MID")),_xll.BDP($C5272,"DUR_ADJ_OAS_MID"),IF(ISNUMBER(_xll.BDP($E5272&amp;" ISIN","DUR_ADJ_OAS_MID")),_xll.BDP($E5272&amp;" ISIN","DUR_ADJ_OAS_MID")," ")))</f>
        <v xml:space="preserve"> </v>
      </c>
      <c r="S5272" s="7" t="str">
        <f t="shared" si="31"/>
        <v xml:space="preserve"> </v>
      </c>
      <c r="T5272" t="s">
        <v>2140</v>
      </c>
      <c r="U5272" t="s">
        <v>41</v>
      </c>
    </row>
    <row r="5273" spans="1:33" x14ac:dyDescent="0.25">
      <c r="A5273" t="s">
        <v>8255</v>
      </c>
      <c r="B5273" t="s">
        <v>8261</v>
      </c>
      <c r="C5273" t="s">
        <v>5337</v>
      </c>
      <c r="F5273" t="s">
        <v>8261</v>
      </c>
      <c r="G5273" s="1">
        <v>26</v>
      </c>
      <c r="H5273" s="1">
        <v>6715</v>
      </c>
      <c r="I5273" s="2">
        <v>8729500</v>
      </c>
      <c r="J5273" s="3">
        <v>0.11679856</v>
      </c>
      <c r="K5273" s="4">
        <v>74739794.420000002</v>
      </c>
      <c r="L5273" s="5">
        <v>1675001</v>
      </c>
      <c r="M5273" s="6">
        <v>44.620746150000002</v>
      </c>
      <c r="N5273" s="7" t="str">
        <f>IF(ISNUMBER(_xll.BDP($C5273, "DELTA_MID")),_xll.BDP($C5273, "DELTA_MID")," ")</f>
        <v xml:space="preserve"> </v>
      </c>
      <c r="O5273" s="7" t="str">
        <f>IF(ISNUMBER(N5273),_xll.BDP($C5273, "OPT_UNDL_TICKER"),"")</f>
        <v/>
      </c>
      <c r="P5273" s="8" t="str">
        <f>IF(ISNUMBER(N5273),_xll.BDP($C5273, "OPT_UNDL_PX")," ")</f>
        <v xml:space="preserve"> </v>
      </c>
      <c r="Q5273" s="7" t="str">
        <f>IF(ISNUMBER(N5273),+G5273*_xll.BDP($C5273, "PX_POS_MULT_FACTOR")*P5273/K5273," ")</f>
        <v xml:space="preserve"> </v>
      </c>
      <c r="R5273" s="8" t="str">
        <f>IF(OR($A5273="TUA",$A5273="TYA"),"",IF(ISNUMBER(_xll.BDP($C5273,"DUR_ADJ_OAS_MID")),_xll.BDP($C5273,"DUR_ADJ_OAS_MID"),IF(ISNUMBER(_xll.BDP($E5273&amp;" ISIN","DUR_ADJ_OAS_MID")),_xll.BDP($E5273&amp;" ISIN","DUR_ADJ_OAS_MID")," ")))</f>
        <v xml:space="preserve"> </v>
      </c>
      <c r="S5273" s="7" t="str">
        <f t="shared" si="31"/>
        <v xml:space="preserve"> </v>
      </c>
      <c r="T5273" t="s">
        <v>8262</v>
      </c>
      <c r="U5273" t="s">
        <v>45</v>
      </c>
    </row>
    <row r="5274" spans="1:33" x14ac:dyDescent="0.25">
      <c r="A5274" t="s">
        <v>8255</v>
      </c>
      <c r="B5274" t="s">
        <v>92</v>
      </c>
      <c r="C5274" t="s">
        <v>92</v>
      </c>
      <c r="D5274" t="s">
        <v>93</v>
      </c>
      <c r="E5274" t="s">
        <v>94</v>
      </c>
      <c r="F5274" t="s">
        <v>95</v>
      </c>
      <c r="G5274" s="1">
        <v>700000</v>
      </c>
      <c r="H5274" s="1">
        <v>99.687528</v>
      </c>
      <c r="I5274" s="2">
        <v>697812.7</v>
      </c>
      <c r="J5274" s="3">
        <v>9.3365600000000007E-3</v>
      </c>
      <c r="K5274" s="4">
        <v>74739794.420000002</v>
      </c>
      <c r="L5274" s="5">
        <v>1675001</v>
      </c>
      <c r="M5274" s="6">
        <v>44.620746150000002</v>
      </c>
      <c r="N5274" s="7" t="str">
        <f>IF(ISNUMBER(_xll.BDP($C5274, "DELTA_MID")),_xll.BDP($C5274, "DELTA_MID")," ")</f>
        <v xml:space="preserve"> </v>
      </c>
      <c r="O5274" s="7" t="str">
        <f>IF(ISNUMBER(N5274),_xll.BDP($C5274, "OPT_UNDL_TICKER"),"")</f>
        <v/>
      </c>
      <c r="P5274" s="8" t="str">
        <f>IF(ISNUMBER(N5274),_xll.BDP($C5274, "OPT_UNDL_PX")," ")</f>
        <v xml:space="preserve"> </v>
      </c>
      <c r="Q5274" s="7" t="str">
        <f>IF(ISNUMBER(N5274),+G5274*_xll.BDP($C5274, "PX_POS_MULT_FACTOR")*P5274/K5274," ")</f>
        <v xml:space="preserve"> </v>
      </c>
      <c r="R5274" s="8">
        <f>IF(OR($A5274="TUA",$A5274="TYA"),"",IF(ISNUMBER(_xll.BDP($C5274,"DUR_ADJ_OAS_MID")),_xll.BDP($C5274,"DUR_ADJ_OAS_MID"),IF(ISNUMBER(_xll.BDP($E5274&amp;" ISIN","DUR_ADJ_OAS_MID")),_xll.BDP($E5274&amp;" ISIN","DUR_ADJ_OAS_MID")," ")))</f>
        <v>7.64526851391132E-2</v>
      </c>
      <c r="S5274" s="7">
        <f t="shared" si="31"/>
        <v>7.1380508196243876E-4</v>
      </c>
      <c r="T5274" t="s">
        <v>95</v>
      </c>
      <c r="U5274" t="s">
        <v>87</v>
      </c>
    </row>
    <row r="5275" spans="1:33" x14ac:dyDescent="0.25">
      <c r="A5275" t="s">
        <v>8255</v>
      </c>
      <c r="B5275" t="s">
        <v>100</v>
      </c>
      <c r="C5275" t="s">
        <v>100</v>
      </c>
      <c r="D5275" t="s">
        <v>101</v>
      </c>
      <c r="E5275" t="s">
        <v>102</v>
      </c>
      <c r="F5275" t="s">
        <v>103</v>
      </c>
      <c r="G5275" s="1">
        <v>300000</v>
      </c>
      <c r="H5275" s="1">
        <v>99.388666999999998</v>
      </c>
      <c r="I5275" s="2">
        <v>298166</v>
      </c>
      <c r="J5275" s="3">
        <v>3.9893899999999998E-3</v>
      </c>
      <c r="K5275" s="4">
        <v>74739794.420000002</v>
      </c>
      <c r="L5275" s="5">
        <v>1675001</v>
      </c>
      <c r="M5275" s="6">
        <v>44.620746150000002</v>
      </c>
      <c r="N5275" s="7" t="str">
        <f>IF(ISNUMBER(_xll.BDP($C5275, "DELTA_MID")),_xll.BDP($C5275, "DELTA_MID")," ")</f>
        <v xml:space="preserve"> </v>
      </c>
      <c r="O5275" s="7" t="str">
        <f>IF(ISNUMBER(N5275),_xll.BDP($C5275, "OPT_UNDL_TICKER"),"")</f>
        <v/>
      </c>
      <c r="P5275" s="8" t="str">
        <f>IF(ISNUMBER(N5275),_xll.BDP($C5275, "OPT_UNDL_PX")," ")</f>
        <v xml:space="preserve"> </v>
      </c>
      <c r="Q5275" s="7" t="str">
        <f>IF(ISNUMBER(N5275),+G5275*_xll.BDP($C5275, "PX_POS_MULT_FACTOR")*P5275/K5275," ")</f>
        <v xml:space="preserve"> </v>
      </c>
      <c r="R5275" s="8">
        <f>IF(OR($A5275="TUA",$A5275="TYA"),"",IF(ISNUMBER(_xll.BDP($C5275,"DUR_ADJ_OAS_MID")),_xll.BDP($C5275,"DUR_ADJ_OAS_MID"),IF(ISNUMBER(_xll.BDP($E5275&amp;" ISIN","DUR_ADJ_OAS_MID")),_xll.BDP($E5275&amp;" ISIN","DUR_ADJ_OAS_MID")," ")))</f>
        <v>0.15242961739199007</v>
      </c>
      <c r="S5275" s="7">
        <f t="shared" si="31"/>
        <v>6.0810119132743122E-4</v>
      </c>
      <c r="T5275" t="s">
        <v>103</v>
      </c>
      <c r="U5275" t="s">
        <v>87</v>
      </c>
    </row>
    <row r="5276" spans="1:33" x14ac:dyDescent="0.25">
      <c r="A5276" t="s">
        <v>8255</v>
      </c>
      <c r="B5276" t="s">
        <v>108</v>
      </c>
      <c r="C5276" t="s">
        <v>108</v>
      </c>
      <c r="G5276" s="1">
        <v>210950.72</v>
      </c>
      <c r="H5276" s="1">
        <v>1</v>
      </c>
      <c r="I5276" s="2">
        <v>210950.72</v>
      </c>
      <c r="J5276" s="3">
        <v>2.8224700000000001E-3</v>
      </c>
      <c r="K5276" s="4">
        <v>74739794.420000002</v>
      </c>
      <c r="L5276" s="5">
        <v>1675001</v>
      </c>
      <c r="M5276" s="6">
        <v>44.620746150000002</v>
      </c>
      <c r="N5276" s="7" t="str">
        <f>IF(ISNUMBER(_xll.BDP($C5276, "DELTA_MID")),_xll.BDP($C5276, "DELTA_MID")," ")</f>
        <v xml:space="preserve"> </v>
      </c>
      <c r="O5276" s="7" t="str">
        <f>IF(ISNUMBER(N5276),_xll.BDP($C5276, "OPT_UNDL_TICKER"),"")</f>
        <v/>
      </c>
      <c r="P5276" s="8" t="str">
        <f>IF(ISNUMBER(N5276),_xll.BDP($C5276, "OPT_UNDL_PX")," ")</f>
        <v xml:space="preserve"> </v>
      </c>
      <c r="Q5276" s="7" t="str">
        <f>IF(ISNUMBER(N5276),+G5276*_xll.BDP($C5276, "PX_POS_MULT_FACTOR")*P5276/K5276," ")</f>
        <v xml:space="preserve"> </v>
      </c>
      <c r="R5276" s="8" t="str">
        <f>IF(OR($A5276="TUA",$A5276="TYA"),"",IF(ISNUMBER(_xll.BDP($C5276,"DUR_ADJ_OAS_MID")),_xll.BDP($C5276,"DUR_ADJ_OAS_MID"),IF(ISNUMBER(_xll.BDP($E5276&amp;" ISIN","DUR_ADJ_OAS_MID")),_xll.BDP($E5276&amp;" ISIN","DUR_ADJ_OAS_MID")," ")))</f>
        <v xml:space="preserve"> </v>
      </c>
      <c r="S5276" s="7" t="str">
        <f t="shared" si="31"/>
        <v xml:space="preserve"> </v>
      </c>
      <c r="T5276" t="s">
        <v>108</v>
      </c>
      <c r="U5276" t="s">
        <v>108</v>
      </c>
    </row>
    <row r="5277" spans="1:33" x14ac:dyDescent="0.25">
      <c r="N5277" s="7" t="str">
        <f>IF(ISNUMBER(_xll.BDP($C5277, "DELTA_MID")),_xll.BDP($C5277, "DELTA_MID")," ")</f>
        <v xml:space="preserve"> </v>
      </c>
      <c r="O5277" s="7" t="str">
        <f>IF(ISNUMBER(N5277),_xll.BDP($C5277, "OPT_UNDL_TICKER"),"")</f>
        <v/>
      </c>
      <c r="P5277" s="8" t="str">
        <f>IF(ISNUMBER(N5277),_xll.BDP($C5277, "OPT_UNDL_PX")," ")</f>
        <v xml:space="preserve"> </v>
      </c>
      <c r="Q5277" s="7" t="str">
        <f>IF(ISNUMBER(N5277),+G5277*_xll.BDP($C5277, "PX_POS_MULT_FACTOR")*P5277/K5277," ")</f>
        <v xml:space="preserve"> </v>
      </c>
      <c r="R5277" s="8" t="str">
        <f>IF(OR($A5277="TUA",$A5277="TYA"),"",IF(ISNUMBER(_xll.BDP($C5277,"DUR_ADJ_OAS_MID")),_xll.BDP($C5277,"DUR_ADJ_OAS_MID"),IF(ISNUMBER(_xll.BDP($E5277&amp;" ISIN","DUR_ADJ_OAS_MID")),_xll.BDP($E5277&amp;" ISIN","DUR_ADJ_OAS_MID")," ")))</f>
        <v xml:space="preserve"> </v>
      </c>
      <c r="S5277" s="7" t="str">
        <f t="shared" si="31"/>
        <v xml:space="preserve"> </v>
      </c>
    </row>
    <row r="5278" spans="1:33" x14ac:dyDescent="0.25">
      <c r="A5278" t="s">
        <v>8263</v>
      </c>
      <c r="B5278" t="s">
        <v>2136</v>
      </c>
      <c r="C5278" t="s">
        <v>2137</v>
      </c>
      <c r="D5278" t="s">
        <v>2138</v>
      </c>
      <c r="E5278" t="s">
        <v>2139</v>
      </c>
      <c r="F5278" t="s">
        <v>2140</v>
      </c>
      <c r="G5278" s="1">
        <v>144461</v>
      </c>
      <c r="H5278" s="1">
        <v>668.28</v>
      </c>
      <c r="I5278" s="2">
        <v>96540397.079999998</v>
      </c>
      <c r="J5278" s="3">
        <v>0.99384695000000001</v>
      </c>
      <c r="K5278" s="4">
        <v>97138092.810000002</v>
      </c>
      <c r="L5278" s="5">
        <v>2475001</v>
      </c>
      <c r="M5278" s="6">
        <v>39.247698409999998</v>
      </c>
      <c r="N5278" s="7" t="str">
        <f>IF(ISNUMBER(_xll.BDP($C5278, "DELTA_MID")),_xll.BDP($C5278, "DELTA_MID")," ")</f>
        <v xml:space="preserve"> </v>
      </c>
      <c r="O5278" s="7" t="str">
        <f>IF(ISNUMBER(N5278),_xll.BDP($C5278, "OPT_UNDL_TICKER"),"")</f>
        <v/>
      </c>
      <c r="P5278" s="8" t="str">
        <f>IF(ISNUMBER(N5278),_xll.BDP($C5278, "OPT_UNDL_PX")," ")</f>
        <v xml:space="preserve"> </v>
      </c>
      <c r="Q5278" s="7" t="str">
        <f>IF(ISNUMBER(N5278),+G5278*_xll.BDP($C5278, "PX_POS_MULT_FACTOR")*P5278/K5278," ")</f>
        <v xml:space="preserve"> </v>
      </c>
      <c r="R5278" s="8" t="str">
        <f>IF(OR($A5278="TUA",$A5278="TYA"),"",IF(ISNUMBER(_xll.BDP($C5278,"DUR_ADJ_OAS_MID")),_xll.BDP($C5278,"DUR_ADJ_OAS_MID"),IF(ISNUMBER(_xll.BDP($E5278&amp;" ISIN","DUR_ADJ_OAS_MID")),_xll.BDP($E5278&amp;" ISIN","DUR_ADJ_OAS_MID")," ")))</f>
        <v xml:space="preserve"> </v>
      </c>
      <c r="S5278" s="7" t="str">
        <f t="shared" si="31"/>
        <v xml:space="preserve"> </v>
      </c>
      <c r="T5278" t="s">
        <v>2140</v>
      </c>
      <c r="U5278" t="s">
        <v>41</v>
      </c>
      <c r="AG5278">
        <v>7.3300000000000004E-4</v>
      </c>
    </row>
    <row r="5279" spans="1:33" x14ac:dyDescent="0.25">
      <c r="A5279" t="s">
        <v>8263</v>
      </c>
      <c r="B5279" t="s">
        <v>116</v>
      </c>
      <c r="C5279" t="s">
        <v>117</v>
      </c>
      <c r="F5279" t="s">
        <v>118</v>
      </c>
      <c r="G5279" s="1">
        <v>508</v>
      </c>
      <c r="H5279" s="1">
        <v>0.04</v>
      </c>
      <c r="I5279" s="2">
        <v>2032</v>
      </c>
      <c r="J5279" s="3">
        <v>2.092E-5</v>
      </c>
      <c r="K5279" s="4">
        <v>97138092.810000002</v>
      </c>
      <c r="L5279" s="5">
        <v>2475001</v>
      </c>
      <c r="M5279" s="6">
        <v>39.247698409999998</v>
      </c>
      <c r="N5279" s="7">
        <f>IF(ISNUMBER(_xll.BDP($C5279, "DELTA_MID")),_xll.BDP($C5279, "DELTA_MID")," ")</f>
        <v>-6.3239999999999998E-3</v>
      </c>
      <c r="O5279" s="7" t="str">
        <f>IF(ISNUMBER(N5279),_xll.BDP($C5279, "OPT_UNDL_TICKER"),"")</f>
        <v>GLD US</v>
      </c>
      <c r="P5279" s="8">
        <f>IF(ISNUMBER(N5279),_xll.BDP($C5279, "OPT_UNDL_PX")," ")</f>
        <v>387.39</v>
      </c>
      <c r="Q5279" s="7">
        <f>IF(ISNUMBER(N5279),+G5279*_xll.BDP($C5279, "PX_POS_MULT_FACTOR")*P5279/K5279," ")</f>
        <v>0.20259211840294725</v>
      </c>
      <c r="R5279" s="8" t="str">
        <f>IF(OR($A5279="TUA",$A5279="TYA"),"",IF(ISNUMBER(_xll.BDP($C5279,"DUR_ADJ_OAS_MID")),_xll.BDP($C5279,"DUR_ADJ_OAS_MID"),IF(ISNUMBER(_xll.BDP($E5279&amp;" ISIN","DUR_ADJ_OAS_MID")),_xll.BDP($E5279&amp;" ISIN","DUR_ADJ_OAS_MID")," ")))</f>
        <v xml:space="preserve"> </v>
      </c>
      <c r="S5279" s="7">
        <f t="shared" si="31"/>
        <v>-1.2811925567802382E-3</v>
      </c>
      <c r="T5279" t="s">
        <v>118</v>
      </c>
      <c r="U5279" t="s">
        <v>51</v>
      </c>
      <c r="AG5279">
        <v>7.3300000000000004E-4</v>
      </c>
    </row>
    <row r="5280" spans="1:33" x14ac:dyDescent="0.25">
      <c r="A5280" t="s">
        <v>8263</v>
      </c>
      <c r="B5280" t="s">
        <v>119</v>
      </c>
      <c r="C5280" t="s">
        <v>120</v>
      </c>
      <c r="F5280" t="s">
        <v>121</v>
      </c>
      <c r="G5280" s="1">
        <v>511</v>
      </c>
      <c r="H5280" s="1">
        <v>0.03</v>
      </c>
      <c r="I5280" s="2">
        <v>1533</v>
      </c>
      <c r="J5280" s="3">
        <v>1.5780000000000001E-5</v>
      </c>
      <c r="K5280" s="4">
        <v>97138092.810000002</v>
      </c>
      <c r="L5280" s="5">
        <v>2475001</v>
      </c>
      <c r="M5280" s="6">
        <v>39.247698409999998</v>
      </c>
      <c r="N5280" s="7">
        <f>IF(ISNUMBER(_xll.BDP($C5280, "DELTA_MID")),_xll.BDP($C5280, "DELTA_MID")," ")</f>
        <v>-4.5079999999999999E-3</v>
      </c>
      <c r="O5280" s="7" t="str">
        <f>IF(ISNUMBER(N5280),_xll.BDP($C5280, "OPT_UNDL_TICKER"),"")</f>
        <v>GLD US</v>
      </c>
      <c r="P5280" s="8">
        <f>IF(ISNUMBER(N5280),_xll.BDP($C5280, "OPT_UNDL_PX")," ")</f>
        <v>387.39</v>
      </c>
      <c r="Q5280" s="7">
        <f>IF(ISNUMBER(N5280),+G5280*_xll.BDP($C5280, "PX_POS_MULT_FACTOR")*P5280/K5280," ")</f>
        <v>0.20378852855099616</v>
      </c>
      <c r="R5280" s="8" t="str">
        <f>IF(OR($A5280="TUA",$A5280="TYA"),"",IF(ISNUMBER(_xll.BDP($C5280,"DUR_ADJ_OAS_MID")),_xll.BDP($C5280,"DUR_ADJ_OAS_MID"),IF(ISNUMBER(_xll.BDP($E5280&amp;" ISIN","DUR_ADJ_OAS_MID")),_xll.BDP($E5280&amp;" ISIN","DUR_ADJ_OAS_MID")," ")))</f>
        <v xml:space="preserve"> </v>
      </c>
      <c r="S5280" s="7">
        <f t="shared" si="31"/>
        <v>-9.1867868670789067E-4</v>
      </c>
      <c r="T5280" t="s">
        <v>121</v>
      </c>
      <c r="U5280" t="s">
        <v>51</v>
      </c>
      <c r="AG5280">
        <v>7.3300000000000004E-4</v>
      </c>
    </row>
    <row r="5281" spans="1:33" x14ac:dyDescent="0.25">
      <c r="A5281" t="s">
        <v>8263</v>
      </c>
      <c r="B5281" t="s">
        <v>122</v>
      </c>
      <c r="C5281" t="s">
        <v>123</v>
      </c>
      <c r="F5281" t="s">
        <v>124</v>
      </c>
      <c r="G5281" s="1">
        <v>-508</v>
      </c>
      <c r="H5281" s="1">
        <v>0.03</v>
      </c>
      <c r="I5281" s="2">
        <v>-1524</v>
      </c>
      <c r="J5281" s="3">
        <v>-1.5690000000000001E-5</v>
      </c>
      <c r="K5281" s="4">
        <v>97138092.810000002</v>
      </c>
      <c r="L5281" s="5">
        <v>2475001</v>
      </c>
      <c r="M5281" s="6">
        <v>39.247698409999998</v>
      </c>
      <c r="N5281" s="7">
        <f>IF(ISNUMBER(_xll.BDP($C5281, "DELTA_MID")),_xll.BDP($C5281, "DELTA_MID")," ")</f>
        <v>-4.9870000000000001E-3</v>
      </c>
      <c r="O5281" s="7" t="str">
        <f>IF(ISNUMBER(N5281),_xll.BDP($C5281, "OPT_UNDL_TICKER"),"")</f>
        <v>GLD US</v>
      </c>
      <c r="P5281" s="8">
        <f>IF(ISNUMBER(N5281),_xll.BDP($C5281, "OPT_UNDL_PX")," ")</f>
        <v>387.39</v>
      </c>
      <c r="Q5281" s="7">
        <f>IF(ISNUMBER(N5281),+G5281*_xll.BDP($C5281, "PX_POS_MULT_FACTOR")*P5281/K5281," ")</f>
        <v>-0.20259211840294725</v>
      </c>
      <c r="R5281" s="8" t="str">
        <f>IF(OR($A5281="TUA",$A5281="TYA"),"",IF(ISNUMBER(_xll.BDP($C5281,"DUR_ADJ_OAS_MID")),_xll.BDP($C5281,"DUR_ADJ_OAS_MID"),IF(ISNUMBER(_xll.BDP($E5281&amp;" ISIN","DUR_ADJ_OAS_MID")),_xll.BDP($E5281&amp;" ISIN","DUR_ADJ_OAS_MID")," ")))</f>
        <v xml:space="preserve"> </v>
      </c>
      <c r="S5281" s="7">
        <f t="shared" si="31"/>
        <v>1.010326894475498E-3</v>
      </c>
      <c r="T5281" t="s">
        <v>124</v>
      </c>
      <c r="U5281" t="s">
        <v>51</v>
      </c>
      <c r="AG5281">
        <v>7.3300000000000004E-4</v>
      </c>
    </row>
    <row r="5282" spans="1:33" x14ac:dyDescent="0.25">
      <c r="A5282" t="s">
        <v>8263</v>
      </c>
      <c r="B5282" t="s">
        <v>125</v>
      </c>
      <c r="C5282" t="s">
        <v>126</v>
      </c>
      <c r="F5282" t="s">
        <v>127</v>
      </c>
      <c r="G5282" s="1">
        <v>-511</v>
      </c>
      <c r="H5282" s="1">
        <v>4.4999999999999998E-2</v>
      </c>
      <c r="I5282" s="2">
        <v>-2299.5</v>
      </c>
      <c r="J5282" s="3">
        <v>-2.3669999999999999E-5</v>
      </c>
      <c r="K5282" s="4">
        <v>97138092.810000002</v>
      </c>
      <c r="L5282" s="5">
        <v>2475001</v>
      </c>
      <c r="M5282" s="6">
        <v>39.247698409999998</v>
      </c>
      <c r="N5282" s="7">
        <f>IF(ISNUMBER(_xll.BDP($C5282, "DELTA_MID")),_xll.BDP($C5282, "DELTA_MID")," ")</f>
        <v>-7.705E-3</v>
      </c>
      <c r="O5282" s="7" t="str">
        <f>IF(ISNUMBER(N5282),_xll.BDP($C5282, "OPT_UNDL_TICKER"),"")</f>
        <v>GLD US</v>
      </c>
      <c r="P5282" s="8">
        <f>IF(ISNUMBER(N5282),_xll.BDP($C5282, "OPT_UNDL_PX")," ")</f>
        <v>387.39</v>
      </c>
      <c r="Q5282" s="7">
        <f>IF(ISNUMBER(N5282),+G5282*_xll.BDP($C5282, "PX_POS_MULT_FACTOR")*P5282/K5282," ")</f>
        <v>-0.20378852855099616</v>
      </c>
      <c r="R5282" s="8" t="str">
        <f>IF(OR($A5282="TUA",$A5282="TYA"),"",IF(ISNUMBER(_xll.BDP($C5282,"DUR_ADJ_OAS_MID")),_xll.BDP($C5282,"DUR_ADJ_OAS_MID"),IF(ISNUMBER(_xll.BDP($E5282&amp;" ISIN","DUR_ADJ_OAS_MID")),_xll.BDP($E5282&amp;" ISIN","DUR_ADJ_OAS_MID")," ")))</f>
        <v xml:space="preserve"> </v>
      </c>
      <c r="S5282" s="7">
        <f t="shared" si="31"/>
        <v>1.5701906124854254E-3</v>
      </c>
      <c r="T5282" t="s">
        <v>127</v>
      </c>
      <c r="U5282" t="s">
        <v>51</v>
      </c>
      <c r="AG5282">
        <v>7.3300000000000004E-4</v>
      </c>
    </row>
    <row r="5283" spans="1:33" x14ac:dyDescent="0.25">
      <c r="A5283" t="s">
        <v>8263</v>
      </c>
      <c r="B5283" t="s">
        <v>128</v>
      </c>
      <c r="C5283" t="s">
        <v>129</v>
      </c>
      <c r="F5283" t="s">
        <v>130</v>
      </c>
      <c r="G5283" s="1">
        <v>511</v>
      </c>
      <c r="H5283" s="1">
        <v>0.59499999999999997</v>
      </c>
      <c r="I5283" s="2">
        <v>30404.5</v>
      </c>
      <c r="J5283" s="3">
        <v>3.1300000000000002E-4</v>
      </c>
      <c r="K5283" s="4">
        <v>97138092.810000002</v>
      </c>
      <c r="L5283" s="5">
        <v>2475001</v>
      </c>
      <c r="M5283" s="6">
        <v>39.247698409999998</v>
      </c>
      <c r="N5283" s="7">
        <f>IF(ISNUMBER(_xll.BDP($C5283, "DELTA_MID")),_xll.BDP($C5283, "DELTA_MID")," ")</f>
        <v>-5.654E-2</v>
      </c>
      <c r="O5283" s="7" t="str">
        <f>IF(ISNUMBER(N5283),_xll.BDP($C5283, "OPT_UNDL_TICKER"),"")</f>
        <v>GLD US</v>
      </c>
      <c r="P5283" s="8">
        <f>IF(ISNUMBER(N5283),_xll.BDP($C5283, "OPT_UNDL_PX")," ")</f>
        <v>387.39</v>
      </c>
      <c r="Q5283" s="7">
        <f>IF(ISNUMBER(N5283),+G5283*_xll.BDP($C5283, "PX_POS_MULT_FACTOR")*P5283/K5283," ")</f>
        <v>0.20378852855099616</v>
      </c>
      <c r="R5283" s="8" t="str">
        <f>IF(OR($A5283="TUA",$A5283="TYA"),"",IF(ISNUMBER(_xll.BDP($C5283,"DUR_ADJ_OAS_MID")),_xll.BDP($C5283,"DUR_ADJ_OAS_MID"),IF(ISNUMBER(_xll.BDP($E5283&amp;" ISIN","DUR_ADJ_OAS_MID")),_xll.BDP($E5283&amp;" ISIN","DUR_ADJ_OAS_MID")," ")))</f>
        <v xml:space="preserve"> </v>
      </c>
      <c r="S5283" s="7">
        <f t="shared" si="31"/>
        <v>-1.1522203404273323E-2</v>
      </c>
      <c r="T5283" t="s">
        <v>130</v>
      </c>
      <c r="U5283" t="s">
        <v>51</v>
      </c>
      <c r="AG5283">
        <v>7.3300000000000004E-4</v>
      </c>
    </row>
    <row r="5284" spans="1:33" x14ac:dyDescent="0.25">
      <c r="A5284" t="s">
        <v>8263</v>
      </c>
      <c r="B5284" t="s">
        <v>131</v>
      </c>
      <c r="C5284" t="s">
        <v>132</v>
      </c>
      <c r="F5284" t="s">
        <v>133</v>
      </c>
      <c r="G5284" s="1">
        <v>-511</v>
      </c>
      <c r="H5284" s="1">
        <v>0.97499999999999998</v>
      </c>
      <c r="I5284" s="2">
        <v>-49822.5</v>
      </c>
      <c r="J5284" s="3">
        <v>-5.1290000000000005E-4</v>
      </c>
      <c r="K5284" s="4">
        <v>97138092.810000002</v>
      </c>
      <c r="L5284" s="5">
        <v>2475001</v>
      </c>
      <c r="M5284" s="6">
        <v>39.247698409999998</v>
      </c>
      <c r="N5284" s="7">
        <f>IF(ISNUMBER(_xll.BDP($C5284, "DELTA_MID")),_xll.BDP($C5284, "DELTA_MID")," ")</f>
        <v>-9.6957000000000002E-2</v>
      </c>
      <c r="O5284" s="7" t="str">
        <f>IF(ISNUMBER(N5284),_xll.BDP($C5284, "OPT_UNDL_TICKER"),"")</f>
        <v>GLD US</v>
      </c>
      <c r="P5284" s="8">
        <f>IF(ISNUMBER(N5284),_xll.BDP($C5284, "OPT_UNDL_PX")," ")</f>
        <v>387.39</v>
      </c>
      <c r="Q5284" s="7">
        <f>IF(ISNUMBER(N5284),+G5284*_xll.BDP($C5284, "PX_POS_MULT_FACTOR")*P5284/K5284," ")</f>
        <v>-0.20378852855099616</v>
      </c>
      <c r="R5284" s="8" t="str">
        <f>IF(OR($A5284="TUA",$A5284="TYA"),"",IF(ISNUMBER(_xll.BDP($C5284,"DUR_ADJ_OAS_MID")),_xll.BDP($C5284,"DUR_ADJ_OAS_MID"),IF(ISNUMBER(_xll.BDP($E5284&amp;" ISIN","DUR_ADJ_OAS_MID")),_xll.BDP($E5284&amp;" ISIN","DUR_ADJ_OAS_MID")," ")))</f>
        <v xml:space="preserve"> </v>
      </c>
      <c r="S5284" s="7">
        <f t="shared" si="31"/>
        <v>1.9758724362718937E-2</v>
      </c>
      <c r="T5284" t="s">
        <v>133</v>
      </c>
      <c r="U5284" t="s">
        <v>51</v>
      </c>
      <c r="AG5284">
        <v>7.3300000000000004E-4</v>
      </c>
    </row>
    <row r="5285" spans="1:33" x14ac:dyDescent="0.25">
      <c r="A5285" t="s">
        <v>8263</v>
      </c>
      <c r="B5285" t="s">
        <v>134</v>
      </c>
      <c r="C5285" t="s">
        <v>134</v>
      </c>
      <c r="F5285" t="s">
        <v>135</v>
      </c>
      <c r="G5285" s="1">
        <v>5</v>
      </c>
      <c r="H5285" s="1">
        <v>16.899999999999999</v>
      </c>
      <c r="I5285" s="2">
        <v>8450</v>
      </c>
      <c r="J5285" s="3">
        <v>8.6990000000000006E-5</v>
      </c>
      <c r="K5285" s="4">
        <v>97138092.810000002</v>
      </c>
      <c r="L5285" s="5">
        <v>2475001</v>
      </c>
      <c r="M5285" s="6">
        <v>39.247698409999998</v>
      </c>
      <c r="N5285" s="7">
        <f>IF(ISNUMBER(_xll.BDP($C5285, "DELTA_MID")),_xll.BDP($C5285, "DELTA_MID")," ")</f>
        <v>-3.7430999999999999E-2</v>
      </c>
      <c r="O5285" s="7" t="str">
        <f>IF(ISNUMBER(N5285),_xll.BDP($C5285, "OPT_UNDL_TICKER"),"")</f>
        <v>NDX</v>
      </c>
      <c r="P5285" s="8">
        <f>IF(ISNUMBER(N5285),_xll.BDP($C5285, "OPT_UNDL_PX")," ")</f>
        <v>24745.360000000001</v>
      </c>
      <c r="Q5285" s="7">
        <f>IF(ISNUMBER(N5285),+G5285*_xll.BDP($C5285, "PX_POS_MULT_FACTOR")*P5285/K5285," ")</f>
        <v>0.12737207044203239</v>
      </c>
      <c r="R5285" s="8" t="str">
        <f>IF(OR($A5285="TUA",$A5285="TYA"),"",IF(ISNUMBER(_xll.BDP($C5285,"DUR_ADJ_OAS_MID")),_xll.BDP($C5285,"DUR_ADJ_OAS_MID"),IF(ISNUMBER(_xll.BDP($E5285&amp;" ISIN","DUR_ADJ_OAS_MID")),_xll.BDP($E5285&amp;" ISIN","DUR_ADJ_OAS_MID")," ")))</f>
        <v xml:space="preserve"> </v>
      </c>
      <c r="S5285" s="7">
        <f t="shared" si="31"/>
        <v>-4.7676639687157145E-3</v>
      </c>
      <c r="T5285" t="s">
        <v>135</v>
      </c>
      <c r="U5285" t="s">
        <v>51</v>
      </c>
      <c r="AG5285">
        <v>7.3300000000000004E-4</v>
      </c>
    </row>
    <row r="5286" spans="1:33" x14ac:dyDescent="0.25">
      <c r="A5286" t="s">
        <v>8263</v>
      </c>
      <c r="B5286" t="s">
        <v>136</v>
      </c>
      <c r="C5286" t="s">
        <v>136</v>
      </c>
      <c r="F5286" t="s">
        <v>137</v>
      </c>
      <c r="G5286" s="1">
        <v>-5</v>
      </c>
      <c r="H5286" s="1">
        <v>73.2</v>
      </c>
      <c r="I5286" s="2">
        <v>-36600</v>
      </c>
      <c r="J5286" s="3">
        <v>-3.7678000000000001E-4</v>
      </c>
      <c r="K5286" s="4">
        <v>97138092.810000002</v>
      </c>
      <c r="L5286" s="5">
        <v>2475001</v>
      </c>
      <c r="M5286" s="6">
        <v>39.247698409999998</v>
      </c>
      <c r="N5286" s="7">
        <f>IF(ISNUMBER(_xll.BDP($C5286, "DELTA_MID")),_xll.BDP($C5286, "DELTA_MID")," ")</f>
        <v>-0.151919</v>
      </c>
      <c r="O5286" s="7" t="str">
        <f>IF(ISNUMBER(N5286),_xll.BDP($C5286, "OPT_UNDL_TICKER"),"")</f>
        <v>NDX</v>
      </c>
      <c r="P5286" s="8">
        <f>IF(ISNUMBER(N5286),_xll.BDP($C5286, "OPT_UNDL_PX")," ")</f>
        <v>24745.360000000001</v>
      </c>
      <c r="Q5286" s="7">
        <f>IF(ISNUMBER(N5286),+G5286*_xll.BDP($C5286, "PX_POS_MULT_FACTOR")*P5286/K5286," ")</f>
        <v>-0.12737207044203239</v>
      </c>
      <c r="R5286" s="8" t="str">
        <f>IF(OR($A5286="TUA",$A5286="TYA"),"",IF(ISNUMBER(_xll.BDP($C5286,"DUR_ADJ_OAS_MID")),_xll.BDP($C5286,"DUR_ADJ_OAS_MID"),IF(ISNUMBER(_xll.BDP($E5286&amp;" ISIN","DUR_ADJ_OAS_MID")),_xll.BDP($E5286&amp;" ISIN","DUR_ADJ_OAS_MID")," ")))</f>
        <v xml:space="preserve"> </v>
      </c>
      <c r="S5286" s="7">
        <f t="shared" si="31"/>
        <v>1.935023756948312E-2</v>
      </c>
      <c r="T5286" t="s">
        <v>137</v>
      </c>
      <c r="U5286" t="s">
        <v>51</v>
      </c>
      <c r="AG5286">
        <v>7.3300000000000004E-4</v>
      </c>
    </row>
    <row r="5287" spans="1:33" x14ac:dyDescent="0.25">
      <c r="A5287" t="s">
        <v>8263</v>
      </c>
      <c r="B5287" t="s">
        <v>2160</v>
      </c>
      <c r="C5287" t="s">
        <v>2160</v>
      </c>
      <c r="F5287" t="s">
        <v>2161</v>
      </c>
      <c r="G5287" s="1">
        <v>2</v>
      </c>
      <c r="H5287" s="1">
        <v>18.3</v>
      </c>
      <c r="I5287" s="2">
        <v>3660</v>
      </c>
      <c r="J5287" s="3">
        <v>3.7679999999999998E-5</v>
      </c>
      <c r="K5287" s="4">
        <v>97138092.810000002</v>
      </c>
      <c r="L5287" s="5">
        <v>2475001</v>
      </c>
      <c r="M5287" s="6">
        <v>39.247698409999998</v>
      </c>
      <c r="N5287" s="7">
        <f>IF(ISNUMBER(_xll.BDP($C5287, "DELTA_MID")),_xll.BDP($C5287, "DELTA_MID")," ")</f>
        <v>-2.3764E-2</v>
      </c>
      <c r="O5287" s="7" t="str">
        <f>IF(ISNUMBER(N5287),_xll.BDP($C5287, "OPT_UNDL_TICKER"),"")</f>
        <v>NDX</v>
      </c>
      <c r="P5287" s="8">
        <f>IF(ISNUMBER(N5287),_xll.BDP($C5287, "OPT_UNDL_PX")," ")</f>
        <v>24745.360000000001</v>
      </c>
      <c r="Q5287" s="7">
        <f>IF(ISNUMBER(N5287),+G5287*_xll.BDP($C5287, "PX_POS_MULT_FACTOR")*P5287/K5287," ")</f>
        <v>5.0948828176812955E-2</v>
      </c>
      <c r="R5287" s="8" t="str">
        <f>IF(OR($A5287="TUA",$A5287="TYA"),"",IF(ISNUMBER(_xll.BDP($C5287,"DUR_ADJ_OAS_MID")),_xll.BDP($C5287,"DUR_ADJ_OAS_MID"),IF(ISNUMBER(_xll.BDP($E5287&amp;" ISIN","DUR_ADJ_OAS_MID")),_xll.BDP($E5287&amp;" ISIN","DUR_ADJ_OAS_MID")," ")))</f>
        <v xml:space="preserve"> </v>
      </c>
      <c r="S5287" s="7">
        <f t="shared" si="31"/>
        <v>-1.210747952793783E-3</v>
      </c>
      <c r="T5287" t="s">
        <v>2161</v>
      </c>
      <c r="U5287" t="s">
        <v>51</v>
      </c>
      <c r="AG5287">
        <v>7.3300000000000004E-4</v>
      </c>
    </row>
    <row r="5288" spans="1:33" x14ac:dyDescent="0.25">
      <c r="A5288" t="s">
        <v>8263</v>
      </c>
      <c r="B5288" t="s">
        <v>2162</v>
      </c>
      <c r="C5288" t="s">
        <v>2162</v>
      </c>
      <c r="F5288" t="s">
        <v>2163</v>
      </c>
      <c r="G5288" s="1">
        <v>-2</v>
      </c>
      <c r="H5288" s="1">
        <v>82.75</v>
      </c>
      <c r="I5288" s="2">
        <v>-16550</v>
      </c>
      <c r="J5288" s="3">
        <v>-1.7038000000000001E-4</v>
      </c>
      <c r="K5288" s="4">
        <v>97138092.810000002</v>
      </c>
      <c r="L5288" s="5">
        <v>2475001</v>
      </c>
      <c r="M5288" s="6">
        <v>39.247698409999998</v>
      </c>
      <c r="N5288" s="7">
        <f>IF(ISNUMBER(_xll.BDP($C5288, "DELTA_MID")),_xll.BDP($C5288, "DELTA_MID")," ")</f>
        <v>-0.116123</v>
      </c>
      <c r="O5288" s="7" t="str">
        <f>IF(ISNUMBER(N5288),_xll.BDP($C5288, "OPT_UNDL_TICKER"),"")</f>
        <v>NDX</v>
      </c>
      <c r="P5288" s="8">
        <f>IF(ISNUMBER(N5288),_xll.BDP($C5288, "OPT_UNDL_PX")," ")</f>
        <v>24745.360000000001</v>
      </c>
      <c r="Q5288" s="7">
        <f>IF(ISNUMBER(N5288),+G5288*_xll.BDP($C5288, "PX_POS_MULT_FACTOR")*P5288/K5288," ")</f>
        <v>-5.0948828176812955E-2</v>
      </c>
      <c r="R5288" s="8" t="str">
        <f>IF(OR($A5288="TUA",$A5288="TYA"),"",IF(ISNUMBER(_xll.BDP($C5288,"DUR_ADJ_OAS_MID")),_xll.BDP($C5288,"DUR_ADJ_OAS_MID"),IF(ISNUMBER(_xll.BDP($E5288&amp;" ISIN","DUR_ADJ_OAS_MID")),_xll.BDP($E5288&amp;" ISIN","DUR_ADJ_OAS_MID")," ")))</f>
        <v xml:space="preserve"> </v>
      </c>
      <c r="S5288" s="7">
        <f t="shared" si="31"/>
        <v>5.9163307743760512E-3</v>
      </c>
      <c r="T5288" t="s">
        <v>2163</v>
      </c>
      <c r="U5288" t="s">
        <v>51</v>
      </c>
      <c r="AG5288">
        <v>7.3300000000000004E-4</v>
      </c>
    </row>
    <row r="5289" spans="1:33" x14ac:dyDescent="0.25">
      <c r="A5289" t="s">
        <v>8263</v>
      </c>
      <c r="B5289" t="s">
        <v>138</v>
      </c>
      <c r="C5289" t="s">
        <v>138</v>
      </c>
      <c r="F5289" t="s">
        <v>139</v>
      </c>
      <c r="G5289" s="1">
        <v>50</v>
      </c>
      <c r="H5289" s="1">
        <v>0.65</v>
      </c>
      <c r="I5289" s="2">
        <v>3250</v>
      </c>
      <c r="J5289" s="3">
        <v>3.3460000000000002E-5</v>
      </c>
      <c r="K5289" s="4">
        <v>97138092.810000002</v>
      </c>
      <c r="L5289" s="5">
        <v>2475001</v>
      </c>
      <c r="M5289" s="6">
        <v>39.247698409999998</v>
      </c>
      <c r="N5289" s="7">
        <f>IF(ISNUMBER(_xll.BDP($C5289, "DELTA_MID")),_xll.BDP($C5289, "DELTA_MID")," ")</f>
        <v>-1.4239E-2</v>
      </c>
      <c r="O5289" s="7" t="str">
        <f>IF(ISNUMBER(N5289),_xll.BDP($C5289, "OPT_UNDL_TICKER"),"")</f>
        <v>RUY</v>
      </c>
      <c r="P5289" s="8">
        <f>IF(ISNUMBER(N5289),_xll.BDP($C5289, "OPT_UNDL_PX")," ")</f>
        <v>2519.7539999999999</v>
      </c>
      <c r="Q5289" s="7">
        <f>IF(ISNUMBER(N5289),+G5289*_xll.BDP($C5289, "PX_POS_MULT_FACTOR")*P5289/K5289," ")</f>
        <v>0.12969958165271908</v>
      </c>
      <c r="R5289" s="8" t="str">
        <f>IF(OR($A5289="TUA",$A5289="TYA"),"",IF(ISNUMBER(_xll.BDP($C5289,"DUR_ADJ_OAS_MID")),_xll.BDP($C5289,"DUR_ADJ_OAS_MID"),IF(ISNUMBER(_xll.BDP($E5289&amp;" ISIN","DUR_ADJ_OAS_MID")),_xll.BDP($E5289&amp;" ISIN","DUR_ADJ_OAS_MID")," ")))</f>
        <v xml:space="preserve"> </v>
      </c>
      <c r="S5289" s="7">
        <f t="shared" si="31"/>
        <v>-1.846792343153067E-3</v>
      </c>
      <c r="T5289" t="s">
        <v>139</v>
      </c>
      <c r="U5289" t="s">
        <v>51</v>
      </c>
      <c r="AG5289">
        <v>7.3300000000000004E-4</v>
      </c>
    </row>
    <row r="5290" spans="1:33" x14ac:dyDescent="0.25">
      <c r="A5290" t="s">
        <v>8263</v>
      </c>
      <c r="B5290" t="s">
        <v>140</v>
      </c>
      <c r="C5290" t="s">
        <v>140</v>
      </c>
      <c r="F5290" t="s">
        <v>141</v>
      </c>
      <c r="G5290" s="1">
        <v>-50</v>
      </c>
      <c r="H5290" s="1">
        <v>2.0249999999999999</v>
      </c>
      <c r="I5290" s="2">
        <v>-10125</v>
      </c>
      <c r="J5290" s="3">
        <v>-1.0423E-4</v>
      </c>
      <c r="K5290" s="4">
        <v>97138092.810000002</v>
      </c>
      <c r="L5290" s="5">
        <v>2475001</v>
      </c>
      <c r="M5290" s="6">
        <v>39.247698409999998</v>
      </c>
      <c r="N5290" s="7">
        <f>IF(ISNUMBER(_xll.BDP($C5290, "DELTA_MID")),_xll.BDP($C5290, "DELTA_MID")," ")</f>
        <v>-4.7891000000000003E-2</v>
      </c>
      <c r="O5290" s="7" t="str">
        <f>IF(ISNUMBER(N5290),_xll.BDP($C5290, "OPT_UNDL_TICKER"),"")</f>
        <v>RUY</v>
      </c>
      <c r="P5290" s="8">
        <f>IF(ISNUMBER(N5290),_xll.BDP($C5290, "OPT_UNDL_PX")," ")</f>
        <v>2519.7539999999999</v>
      </c>
      <c r="Q5290" s="7">
        <f>IF(ISNUMBER(N5290),+G5290*_xll.BDP($C5290, "PX_POS_MULT_FACTOR")*P5290/K5290," ")</f>
        <v>-0.12969958165271908</v>
      </c>
      <c r="R5290" s="8" t="str">
        <f>IF(OR($A5290="TUA",$A5290="TYA"),"",IF(ISNUMBER(_xll.BDP($C5290,"DUR_ADJ_OAS_MID")),_xll.BDP($C5290,"DUR_ADJ_OAS_MID"),IF(ISNUMBER(_xll.BDP($E5290&amp;" ISIN","DUR_ADJ_OAS_MID")),_xll.BDP($E5290&amp;" ISIN","DUR_ADJ_OAS_MID")," ")))</f>
        <v xml:space="preserve"> </v>
      </c>
      <c r="S5290" s="7">
        <f t="shared" si="31"/>
        <v>6.2114426649303696E-3</v>
      </c>
      <c r="T5290" t="s">
        <v>141</v>
      </c>
      <c r="U5290" t="s">
        <v>51</v>
      </c>
      <c r="AG5290">
        <v>7.3300000000000004E-4</v>
      </c>
    </row>
    <row r="5291" spans="1:33" x14ac:dyDescent="0.25">
      <c r="A5291" t="s">
        <v>8263</v>
      </c>
      <c r="B5291" t="s">
        <v>142</v>
      </c>
      <c r="C5291" t="s">
        <v>142</v>
      </c>
      <c r="F5291" t="s">
        <v>143</v>
      </c>
      <c r="G5291" s="1">
        <v>50</v>
      </c>
      <c r="H5291" s="1">
        <v>2.9750000000000001</v>
      </c>
      <c r="I5291" s="2">
        <v>14875</v>
      </c>
      <c r="J5291" s="3">
        <v>1.5312999999999999E-4</v>
      </c>
      <c r="K5291" s="4">
        <v>97138092.810000002</v>
      </c>
      <c r="L5291" s="5">
        <v>2475001</v>
      </c>
      <c r="M5291" s="6">
        <v>39.247698409999998</v>
      </c>
      <c r="N5291" s="7">
        <f>IF(ISNUMBER(_xll.BDP($C5291, "DELTA_MID")),_xll.BDP($C5291, "DELTA_MID")," ")</f>
        <v>-4.1871999999999999E-2</v>
      </c>
      <c r="O5291" s="7" t="str">
        <f>IF(ISNUMBER(N5291),_xll.BDP($C5291, "OPT_UNDL_TICKER"),"")</f>
        <v>RUY</v>
      </c>
      <c r="P5291" s="8">
        <f>IF(ISNUMBER(N5291),_xll.BDP($C5291, "OPT_UNDL_PX")," ")</f>
        <v>2519.7539999999999</v>
      </c>
      <c r="Q5291" s="7">
        <f>IF(ISNUMBER(N5291),+G5291*_xll.BDP($C5291, "PX_POS_MULT_FACTOR")*P5291/K5291," ")</f>
        <v>0.12969958165271908</v>
      </c>
      <c r="R5291" s="8" t="str">
        <f>IF(OR($A5291="TUA",$A5291="TYA"),"",IF(ISNUMBER(_xll.BDP($C5291,"DUR_ADJ_OAS_MID")),_xll.BDP($C5291,"DUR_ADJ_OAS_MID"),IF(ISNUMBER(_xll.BDP($E5291&amp;" ISIN","DUR_ADJ_OAS_MID")),_xll.BDP($E5291&amp;" ISIN","DUR_ADJ_OAS_MID")," ")))</f>
        <v xml:space="preserve"> </v>
      </c>
      <c r="S5291" s="7">
        <f t="shared" si="31"/>
        <v>-5.4307808829626531E-3</v>
      </c>
      <c r="T5291" t="s">
        <v>143</v>
      </c>
      <c r="U5291" t="s">
        <v>51</v>
      </c>
      <c r="AG5291">
        <v>7.3300000000000004E-4</v>
      </c>
    </row>
    <row r="5292" spans="1:33" x14ac:dyDescent="0.25">
      <c r="A5292" t="s">
        <v>8263</v>
      </c>
      <c r="B5292" t="s">
        <v>144</v>
      </c>
      <c r="C5292" t="s">
        <v>144</v>
      </c>
      <c r="F5292" t="s">
        <v>145</v>
      </c>
      <c r="G5292" s="1">
        <v>-50</v>
      </c>
      <c r="H5292" s="1">
        <v>7.55</v>
      </c>
      <c r="I5292" s="2">
        <v>-37750</v>
      </c>
      <c r="J5292" s="3">
        <v>-3.8862E-4</v>
      </c>
      <c r="K5292" s="4">
        <v>97138092.810000002</v>
      </c>
      <c r="L5292" s="5">
        <v>2475001</v>
      </c>
      <c r="M5292" s="6">
        <v>39.247698409999998</v>
      </c>
      <c r="N5292" s="7">
        <f>IF(ISNUMBER(_xll.BDP($C5292, "DELTA_MID")),_xll.BDP($C5292, "DELTA_MID")," ")</f>
        <v>-0.10506600000000001</v>
      </c>
      <c r="O5292" s="7" t="str">
        <f>IF(ISNUMBER(N5292),_xll.BDP($C5292, "OPT_UNDL_TICKER"),"")</f>
        <v>RUY</v>
      </c>
      <c r="P5292" s="8">
        <f>IF(ISNUMBER(N5292),_xll.BDP($C5292, "OPT_UNDL_PX")," ")</f>
        <v>2519.7539999999999</v>
      </c>
      <c r="Q5292" s="7">
        <f>IF(ISNUMBER(N5292),+G5292*_xll.BDP($C5292, "PX_POS_MULT_FACTOR")*P5292/K5292," ")</f>
        <v>-0.12969958165271908</v>
      </c>
      <c r="R5292" s="8" t="str">
        <f>IF(OR($A5292="TUA",$A5292="TYA"),"",IF(ISNUMBER(_xll.BDP($C5292,"DUR_ADJ_OAS_MID")),_xll.BDP($C5292,"DUR_ADJ_OAS_MID"),IF(ISNUMBER(_xll.BDP($E5292&amp;" ISIN","DUR_ADJ_OAS_MID")),_xll.BDP($E5292&amp;" ISIN","DUR_ADJ_OAS_MID")," ")))</f>
        <v xml:space="preserve"> </v>
      </c>
      <c r="S5292" s="7">
        <f t="shared" si="31"/>
        <v>1.3627016245924583E-2</v>
      </c>
      <c r="T5292" t="s">
        <v>145</v>
      </c>
      <c r="U5292" t="s">
        <v>51</v>
      </c>
      <c r="AG5292">
        <v>7.3300000000000004E-4</v>
      </c>
    </row>
    <row r="5293" spans="1:33" x14ac:dyDescent="0.25">
      <c r="A5293" t="s">
        <v>8263</v>
      </c>
      <c r="B5293" t="s">
        <v>146</v>
      </c>
      <c r="C5293" t="s">
        <v>146</v>
      </c>
      <c r="F5293" t="s">
        <v>147</v>
      </c>
      <c r="G5293" s="1">
        <v>94</v>
      </c>
      <c r="H5293" s="1">
        <v>5.3</v>
      </c>
      <c r="I5293" s="2">
        <v>49820</v>
      </c>
      <c r="J5293" s="3">
        <v>5.1287999999999995E-4</v>
      </c>
      <c r="K5293" s="4">
        <v>97138092.810000002</v>
      </c>
      <c r="L5293" s="5">
        <v>2475001</v>
      </c>
      <c r="M5293" s="6">
        <v>39.247698409999998</v>
      </c>
      <c r="N5293" s="7">
        <f>IF(ISNUMBER(_xll.BDP($C5293, "DELTA_MID")),_xll.BDP($C5293, "DELTA_MID")," ")</f>
        <v>0.15116399999999999</v>
      </c>
      <c r="O5293" s="7" t="str">
        <f>IF(ISNUMBER(N5293),_xll.BDP($C5293, "OPT_UNDL_TICKER"),"")</f>
        <v>SPX</v>
      </c>
      <c r="P5293" s="8">
        <f>IF(ISNUMBER(N5293),_xll.BDP($C5293, "OPT_UNDL_PX")," ")</f>
        <v>6671.06</v>
      </c>
      <c r="Q5293" s="7">
        <f>IF(ISNUMBER(N5293),+G5293*_xll.BDP($C5293, "PX_POS_MULT_FACTOR")*P5293/K5293," ")</f>
        <v>0.6455548198033435</v>
      </c>
      <c r="R5293" s="8" t="str">
        <f>IF(OR($A5293="TUA",$A5293="TYA"),"",IF(ISNUMBER(_xll.BDP($C5293,"DUR_ADJ_OAS_MID")),_xll.BDP($C5293,"DUR_ADJ_OAS_MID"),IF(ISNUMBER(_xll.BDP($E5293&amp;" ISIN","DUR_ADJ_OAS_MID")),_xll.BDP($E5293&amp;" ISIN","DUR_ADJ_OAS_MID")," ")))</f>
        <v xml:space="preserve"> </v>
      </c>
      <c r="S5293" s="7">
        <f t="shared" si="31"/>
        <v>9.7584648780752611E-2</v>
      </c>
      <c r="T5293" t="s">
        <v>147</v>
      </c>
      <c r="U5293" t="s">
        <v>51</v>
      </c>
      <c r="AG5293">
        <v>7.3300000000000004E-4</v>
      </c>
    </row>
    <row r="5294" spans="1:33" x14ac:dyDescent="0.25">
      <c r="A5294" t="s">
        <v>8263</v>
      </c>
      <c r="B5294" t="s">
        <v>8264</v>
      </c>
      <c r="C5294" t="s">
        <v>8264</v>
      </c>
      <c r="F5294" t="s">
        <v>8265</v>
      </c>
      <c r="G5294" s="1">
        <v>-274</v>
      </c>
      <c r="H5294" s="1">
        <v>7.0000000000000007E-2</v>
      </c>
      <c r="I5294" s="2">
        <v>-1918</v>
      </c>
      <c r="J5294" s="3">
        <v>-1.9749999999999999E-5</v>
      </c>
      <c r="K5294" s="4">
        <v>97138092.810000002</v>
      </c>
      <c r="L5294" s="5">
        <v>2475001</v>
      </c>
      <c r="M5294" s="6">
        <v>39.247698409999998</v>
      </c>
      <c r="N5294" s="7">
        <f>IF(ISNUMBER(_xll.BDP($C5294, "DELTA_MID")),_xll.BDP($C5294, "DELTA_MID")," ")</f>
        <v>-3.4200000000000002E-4</v>
      </c>
      <c r="O5294" s="7" t="str">
        <f>IF(ISNUMBER(N5294),_xll.BDP($C5294, "OPT_UNDL_TICKER"),"")</f>
        <v>SPX</v>
      </c>
      <c r="P5294" s="8">
        <f>IF(ISNUMBER(N5294),_xll.BDP($C5294, "OPT_UNDL_PX")," ")</f>
        <v>6671.06</v>
      </c>
      <c r="Q5294" s="7">
        <f>IF(ISNUMBER(N5294),+G5294*_xll.BDP($C5294, "PX_POS_MULT_FACTOR")*P5294/K5294," ")</f>
        <v>-1.881723623682086</v>
      </c>
      <c r="R5294" s="8" t="str">
        <f>IF(OR($A5294="TUA",$A5294="TYA"),"",IF(ISNUMBER(_xll.BDP($C5294,"DUR_ADJ_OAS_MID")),_xll.BDP($C5294,"DUR_ADJ_OAS_MID"),IF(ISNUMBER(_xll.BDP($E5294&amp;" ISIN","DUR_ADJ_OAS_MID")),_xll.BDP($E5294&amp;" ISIN","DUR_ADJ_OAS_MID")," ")))</f>
        <v xml:space="preserve"> </v>
      </c>
      <c r="S5294" s="7">
        <f t="shared" si="31"/>
        <v>6.4354947929927343E-4</v>
      </c>
      <c r="T5294" t="s">
        <v>8265</v>
      </c>
      <c r="U5294" t="s">
        <v>51</v>
      </c>
      <c r="AG5294">
        <v>7.3300000000000004E-4</v>
      </c>
    </row>
    <row r="5295" spans="1:33" x14ac:dyDescent="0.25">
      <c r="A5295" t="s">
        <v>8263</v>
      </c>
      <c r="B5295" t="s">
        <v>8266</v>
      </c>
      <c r="C5295" t="s">
        <v>8266</v>
      </c>
      <c r="F5295" t="s">
        <v>8267</v>
      </c>
      <c r="G5295" s="1">
        <v>274</v>
      </c>
      <c r="H5295" s="1">
        <v>0.125</v>
      </c>
      <c r="I5295" s="2">
        <v>3425</v>
      </c>
      <c r="J5295" s="3">
        <v>3.5259999999999998E-5</v>
      </c>
      <c r="K5295" s="4">
        <v>97138092.810000002</v>
      </c>
      <c r="L5295" s="5">
        <v>2475001</v>
      </c>
      <c r="M5295" s="6">
        <v>39.247698409999998</v>
      </c>
      <c r="N5295" s="7">
        <f>IF(ISNUMBER(_xll.BDP($C5295, "DELTA_MID")),_xll.BDP($C5295, "DELTA_MID")," ")</f>
        <v>-7.67E-4</v>
      </c>
      <c r="O5295" s="7" t="str">
        <f>IF(ISNUMBER(N5295),_xll.BDP($C5295, "OPT_UNDL_TICKER"),"")</f>
        <v>SPX</v>
      </c>
      <c r="P5295" s="8">
        <f>IF(ISNUMBER(N5295),_xll.BDP($C5295, "OPT_UNDL_PX")," ")</f>
        <v>6671.06</v>
      </c>
      <c r="Q5295" s="7">
        <f>IF(ISNUMBER(N5295),+G5295*_xll.BDP($C5295, "PX_POS_MULT_FACTOR")*P5295/K5295," ")</f>
        <v>1.881723623682086</v>
      </c>
      <c r="R5295" s="8" t="str">
        <f>IF(OR($A5295="TUA",$A5295="TYA"),"",IF(ISNUMBER(_xll.BDP($C5295,"DUR_ADJ_OAS_MID")),_xll.BDP($C5295,"DUR_ADJ_OAS_MID"),IF(ISNUMBER(_xll.BDP($E5295&amp;" ISIN","DUR_ADJ_OAS_MID")),_xll.BDP($E5295&amp;" ISIN","DUR_ADJ_OAS_MID")," ")))</f>
        <v xml:space="preserve"> </v>
      </c>
      <c r="S5295" s="7">
        <f t="shared" si="31"/>
        <v>-1.44328201936416E-3</v>
      </c>
      <c r="T5295" t="s">
        <v>8267</v>
      </c>
      <c r="U5295" t="s">
        <v>51</v>
      </c>
      <c r="AG5295">
        <v>7.3300000000000004E-4</v>
      </c>
    </row>
    <row r="5296" spans="1:33" x14ac:dyDescent="0.25">
      <c r="A5296" t="s">
        <v>8263</v>
      </c>
      <c r="B5296" t="s">
        <v>148</v>
      </c>
      <c r="C5296" t="s">
        <v>148</v>
      </c>
      <c r="F5296" t="s">
        <v>149</v>
      </c>
      <c r="G5296" s="1">
        <v>16</v>
      </c>
      <c r="H5296" s="1">
        <v>0.8</v>
      </c>
      <c r="I5296" s="2">
        <v>1280</v>
      </c>
      <c r="J5296" s="3">
        <v>1.3179999999999999E-5</v>
      </c>
      <c r="K5296" s="4">
        <v>97138092.810000002</v>
      </c>
      <c r="L5296" s="5">
        <v>2475001</v>
      </c>
      <c r="M5296" s="6">
        <v>39.247698409999998</v>
      </c>
      <c r="N5296" s="7">
        <f>IF(ISNUMBER(_xll.BDP($C5296, "DELTA_MID")),_xll.BDP($C5296, "DELTA_MID")," ")</f>
        <v>-8.2649999999999998E-3</v>
      </c>
      <c r="O5296" s="7" t="str">
        <f>IF(ISNUMBER(N5296),_xll.BDP($C5296, "OPT_UNDL_TICKER"),"")</f>
        <v>SPX</v>
      </c>
      <c r="P5296" s="8">
        <f>IF(ISNUMBER(N5296),_xll.BDP($C5296, "OPT_UNDL_PX")," ")</f>
        <v>6671.06</v>
      </c>
      <c r="Q5296" s="7">
        <f>IF(ISNUMBER(N5296),+G5296*_xll.BDP($C5296, "PX_POS_MULT_FACTOR")*P5296/K5296," ")</f>
        <v>0.10988167145588824</v>
      </c>
      <c r="R5296" s="8" t="str">
        <f>IF(OR($A5296="TUA",$A5296="TYA"),"",IF(ISNUMBER(_xll.BDP($C5296,"DUR_ADJ_OAS_MID")),_xll.BDP($C5296,"DUR_ADJ_OAS_MID"),IF(ISNUMBER(_xll.BDP($E5296&amp;" ISIN","DUR_ADJ_OAS_MID")),_xll.BDP($E5296&amp;" ISIN","DUR_ADJ_OAS_MID")," ")))</f>
        <v xml:space="preserve"> </v>
      </c>
      <c r="S5296" s="7">
        <f t="shared" si="31"/>
        <v>-9.0817201458291631E-4</v>
      </c>
      <c r="T5296" t="s">
        <v>149</v>
      </c>
      <c r="U5296" t="s">
        <v>51</v>
      </c>
      <c r="AG5296">
        <v>7.3300000000000004E-4</v>
      </c>
    </row>
    <row r="5297" spans="1:33" x14ac:dyDescent="0.25">
      <c r="A5297" t="s">
        <v>8263</v>
      </c>
      <c r="B5297" t="s">
        <v>150</v>
      </c>
      <c r="C5297" t="s">
        <v>150</v>
      </c>
      <c r="F5297" t="s">
        <v>151</v>
      </c>
      <c r="G5297" s="1">
        <v>-16</v>
      </c>
      <c r="H5297" s="1">
        <v>5</v>
      </c>
      <c r="I5297" s="2">
        <v>-8000</v>
      </c>
      <c r="J5297" s="3">
        <v>-8.2360000000000004E-5</v>
      </c>
      <c r="K5297" s="4">
        <v>97138092.810000002</v>
      </c>
      <c r="L5297" s="5">
        <v>2475001</v>
      </c>
      <c r="M5297" s="6">
        <v>39.247698409999998</v>
      </c>
      <c r="N5297" s="7">
        <f>IF(ISNUMBER(_xll.BDP($C5297, "DELTA_MID")),_xll.BDP($C5297, "DELTA_MID")," ")</f>
        <v>-8.1289E-2</v>
      </c>
      <c r="O5297" s="7" t="str">
        <f>IF(ISNUMBER(N5297),_xll.BDP($C5297, "OPT_UNDL_TICKER"),"")</f>
        <v>SPX</v>
      </c>
      <c r="P5297" s="8">
        <f>IF(ISNUMBER(N5297),_xll.BDP($C5297, "OPT_UNDL_PX")," ")</f>
        <v>6671.06</v>
      </c>
      <c r="Q5297" s="7">
        <f>IF(ISNUMBER(N5297),+G5297*_xll.BDP($C5297, "PX_POS_MULT_FACTOR")*P5297/K5297," ")</f>
        <v>-0.10988167145588824</v>
      </c>
      <c r="R5297" s="8" t="str">
        <f>IF(OR($A5297="TUA",$A5297="TYA"),"",IF(ISNUMBER(_xll.BDP($C5297,"DUR_ADJ_OAS_MID")),_xll.BDP($C5297,"DUR_ADJ_OAS_MID"),IF(ISNUMBER(_xll.BDP($E5297&amp;" ISIN","DUR_ADJ_OAS_MID")),_xll.BDP($E5297&amp;" ISIN","DUR_ADJ_OAS_MID")," ")))</f>
        <v xml:space="preserve"> </v>
      </c>
      <c r="S5297" s="7">
        <f t="shared" si="31"/>
        <v>8.9321711909776998E-3</v>
      </c>
      <c r="T5297" t="s">
        <v>151</v>
      </c>
      <c r="U5297" t="s">
        <v>51</v>
      </c>
      <c r="AG5297">
        <v>7.3300000000000004E-4</v>
      </c>
    </row>
    <row r="5298" spans="1:33" x14ac:dyDescent="0.25">
      <c r="A5298" t="s">
        <v>8263</v>
      </c>
      <c r="B5298" t="s">
        <v>152</v>
      </c>
      <c r="C5298" t="s">
        <v>152</v>
      </c>
      <c r="F5298" t="s">
        <v>153</v>
      </c>
      <c r="G5298" s="1">
        <v>18</v>
      </c>
      <c r="H5298" s="1">
        <v>8.65</v>
      </c>
      <c r="I5298" s="2">
        <v>15570</v>
      </c>
      <c r="J5298" s="3">
        <v>1.6029E-4</v>
      </c>
      <c r="K5298" s="4">
        <v>97138092.810000002</v>
      </c>
      <c r="L5298" s="5">
        <v>2475001</v>
      </c>
      <c r="M5298" s="6">
        <v>39.247698409999998</v>
      </c>
      <c r="N5298" s="7">
        <f>IF(ISNUMBER(_xll.BDP($C5298, "DELTA_MID")),_xll.BDP($C5298, "DELTA_MID")," ")</f>
        <v>0.15588299999999999</v>
      </c>
      <c r="O5298" s="7" t="str">
        <f>IF(ISNUMBER(N5298),_xll.BDP($C5298, "OPT_UNDL_TICKER"),"")</f>
        <v>SPX</v>
      </c>
      <c r="P5298" s="8">
        <f>IF(ISNUMBER(N5298),_xll.BDP($C5298, "OPT_UNDL_PX")," ")</f>
        <v>6671.06</v>
      </c>
      <c r="Q5298" s="7">
        <f>IF(ISNUMBER(N5298),+G5298*_xll.BDP($C5298, "PX_POS_MULT_FACTOR")*P5298/K5298," ")</f>
        <v>0.12361688038787427</v>
      </c>
      <c r="R5298" s="8" t="str">
        <f>IF(OR($A5298="TUA",$A5298="TYA"),"",IF(ISNUMBER(_xll.BDP($C5298,"DUR_ADJ_OAS_MID")),_xll.BDP($C5298,"DUR_ADJ_OAS_MID"),IF(ISNUMBER(_xll.BDP($E5298&amp;" ISIN","DUR_ADJ_OAS_MID")),_xll.BDP($E5298&amp;" ISIN","DUR_ADJ_OAS_MID")," ")))</f>
        <v xml:space="preserve"> </v>
      </c>
      <c r="S5298" s="7">
        <f t="shared" si="31"/>
        <v>1.9269770165503006E-2</v>
      </c>
      <c r="T5298" t="s">
        <v>153</v>
      </c>
      <c r="U5298" t="s">
        <v>51</v>
      </c>
      <c r="AG5298">
        <v>7.3300000000000004E-4</v>
      </c>
    </row>
    <row r="5299" spans="1:33" x14ac:dyDescent="0.25">
      <c r="A5299" t="s">
        <v>8263</v>
      </c>
      <c r="B5299" t="s">
        <v>154</v>
      </c>
      <c r="C5299" t="s">
        <v>154</v>
      </c>
      <c r="F5299" t="s">
        <v>155</v>
      </c>
      <c r="G5299" s="1">
        <v>16</v>
      </c>
      <c r="H5299" s="1">
        <v>3</v>
      </c>
      <c r="I5299" s="2">
        <v>4800</v>
      </c>
      <c r="J5299" s="3">
        <v>4.9410000000000003E-5</v>
      </c>
      <c r="K5299" s="4">
        <v>97138092.810000002</v>
      </c>
      <c r="L5299" s="5">
        <v>2475001</v>
      </c>
      <c r="M5299" s="6">
        <v>39.247698409999998</v>
      </c>
      <c r="N5299" s="7">
        <f>IF(ISNUMBER(_xll.BDP($C5299, "DELTA_MID")),_xll.BDP($C5299, "DELTA_MID")," ")</f>
        <v>-2.7996E-2</v>
      </c>
      <c r="O5299" s="7" t="str">
        <f>IF(ISNUMBER(N5299),_xll.BDP($C5299, "OPT_UNDL_TICKER"),"")</f>
        <v>SPX</v>
      </c>
      <c r="P5299" s="8">
        <f>IF(ISNUMBER(N5299),_xll.BDP($C5299, "OPT_UNDL_PX")," ")</f>
        <v>6671.06</v>
      </c>
      <c r="Q5299" s="7">
        <f>IF(ISNUMBER(N5299),+G5299*_xll.BDP($C5299, "PX_POS_MULT_FACTOR")*P5299/K5299," ")</f>
        <v>0.10988167145588824</v>
      </c>
      <c r="R5299" s="8" t="str">
        <f>IF(OR($A5299="TUA",$A5299="TYA"),"",IF(ISNUMBER(_xll.BDP($C5299,"DUR_ADJ_OAS_MID")),_xll.BDP($C5299,"DUR_ADJ_OAS_MID"),IF(ISNUMBER(_xll.BDP($E5299&amp;" ISIN","DUR_ADJ_OAS_MID")),_xll.BDP($E5299&amp;" ISIN","DUR_ADJ_OAS_MID")," ")))</f>
        <v xml:space="preserve"> </v>
      </c>
      <c r="S5299" s="7">
        <f t="shared" si="31"/>
        <v>-3.0762472740790475E-3</v>
      </c>
      <c r="T5299" t="s">
        <v>155</v>
      </c>
      <c r="U5299" t="s">
        <v>51</v>
      </c>
      <c r="AG5299">
        <v>7.3300000000000004E-4</v>
      </c>
    </row>
    <row r="5300" spans="1:33" x14ac:dyDescent="0.25">
      <c r="A5300" t="s">
        <v>8263</v>
      </c>
      <c r="B5300" t="s">
        <v>156</v>
      </c>
      <c r="C5300" t="s">
        <v>156</v>
      </c>
      <c r="F5300" t="s">
        <v>157</v>
      </c>
      <c r="G5300" s="1">
        <v>-16</v>
      </c>
      <c r="H5300" s="1">
        <v>15.45</v>
      </c>
      <c r="I5300" s="2">
        <v>-24720</v>
      </c>
      <c r="J5300" s="3">
        <v>-2.5448000000000002E-4</v>
      </c>
      <c r="K5300" s="4">
        <v>97138092.810000002</v>
      </c>
      <c r="L5300" s="5">
        <v>2475001</v>
      </c>
      <c r="M5300" s="6">
        <v>39.247698409999998</v>
      </c>
      <c r="N5300" s="7">
        <f>IF(ISNUMBER(_xll.BDP($C5300, "DELTA_MID")),_xll.BDP($C5300, "DELTA_MID")," ")</f>
        <v>-0.163438</v>
      </c>
      <c r="O5300" s="7" t="str">
        <f>IF(ISNUMBER(N5300),_xll.BDP($C5300, "OPT_UNDL_TICKER"),"")</f>
        <v>SPX</v>
      </c>
      <c r="P5300" s="8">
        <f>IF(ISNUMBER(N5300),_xll.BDP($C5300, "OPT_UNDL_PX")," ")</f>
        <v>6671.06</v>
      </c>
      <c r="Q5300" s="7">
        <f>IF(ISNUMBER(N5300),+G5300*_xll.BDP($C5300, "PX_POS_MULT_FACTOR")*P5300/K5300," ")</f>
        <v>-0.10988167145588824</v>
      </c>
      <c r="R5300" s="8" t="str">
        <f>IF(OR($A5300="TUA",$A5300="TYA"),"",IF(ISNUMBER(_xll.BDP($C5300,"DUR_ADJ_OAS_MID")),_xll.BDP($C5300,"DUR_ADJ_OAS_MID"),IF(ISNUMBER(_xll.BDP($E5300&amp;" ISIN","DUR_ADJ_OAS_MID")),_xll.BDP($E5300&amp;" ISIN","DUR_ADJ_OAS_MID")," ")))</f>
        <v xml:space="preserve"> </v>
      </c>
      <c r="S5300" s="7">
        <f t="shared" ref="S5300:S5363" si="32">IF(ISNUMBER(N5300),Q5300*N5300,IF(ISNUMBER(R5300),J5300*R5300," "))</f>
        <v>1.7958840619407463E-2</v>
      </c>
      <c r="T5300" t="s">
        <v>157</v>
      </c>
      <c r="U5300" t="s">
        <v>51</v>
      </c>
      <c r="AG5300">
        <v>7.3300000000000004E-4</v>
      </c>
    </row>
    <row r="5301" spans="1:33" x14ac:dyDescent="0.25">
      <c r="A5301" t="s">
        <v>8263</v>
      </c>
      <c r="B5301" t="s">
        <v>158</v>
      </c>
      <c r="C5301" t="s">
        <v>158</v>
      </c>
      <c r="F5301" t="s">
        <v>159</v>
      </c>
      <c r="G5301" s="1">
        <v>18</v>
      </c>
      <c r="H5301" s="1">
        <v>12.35</v>
      </c>
      <c r="I5301" s="2">
        <v>22230</v>
      </c>
      <c r="J5301" s="3">
        <v>2.2885000000000001E-4</v>
      </c>
      <c r="K5301" s="4">
        <v>97138092.810000002</v>
      </c>
      <c r="L5301" s="5">
        <v>2475001</v>
      </c>
      <c r="M5301" s="6">
        <v>39.247698409999998</v>
      </c>
      <c r="N5301" s="7">
        <f>IF(ISNUMBER(_xll.BDP($C5301, "DELTA_MID")),_xll.BDP($C5301, "DELTA_MID")," ")</f>
        <v>0.17350599999999999</v>
      </c>
      <c r="O5301" s="7" t="str">
        <f>IF(ISNUMBER(N5301),_xll.BDP($C5301, "OPT_UNDL_TICKER"),"")</f>
        <v>SPX</v>
      </c>
      <c r="P5301" s="8">
        <f>IF(ISNUMBER(N5301),_xll.BDP($C5301, "OPT_UNDL_PX")," ")</f>
        <v>6671.06</v>
      </c>
      <c r="Q5301" s="7">
        <f>IF(ISNUMBER(N5301),+G5301*_xll.BDP($C5301, "PX_POS_MULT_FACTOR")*P5301/K5301," ")</f>
        <v>0.12361688038787427</v>
      </c>
      <c r="R5301" s="8" t="str">
        <f>IF(OR($A5301="TUA",$A5301="TYA"),"",IF(ISNUMBER(_xll.BDP($C5301,"DUR_ADJ_OAS_MID")),_xll.BDP($C5301,"DUR_ADJ_OAS_MID"),IF(ISNUMBER(_xll.BDP($E5301&amp;" ISIN","DUR_ADJ_OAS_MID")),_xll.BDP($E5301&amp;" ISIN","DUR_ADJ_OAS_MID")," ")))</f>
        <v xml:space="preserve"> </v>
      </c>
      <c r="S5301" s="7">
        <f t="shared" si="32"/>
        <v>2.1448270448578513E-2</v>
      </c>
      <c r="T5301" t="s">
        <v>159</v>
      </c>
      <c r="U5301" t="s">
        <v>51</v>
      </c>
      <c r="AG5301">
        <v>7.3300000000000004E-4</v>
      </c>
    </row>
    <row r="5302" spans="1:33" x14ac:dyDescent="0.25">
      <c r="A5302" t="s">
        <v>8263</v>
      </c>
      <c r="B5302" t="s">
        <v>160</v>
      </c>
      <c r="C5302" t="s">
        <v>160</v>
      </c>
      <c r="F5302" t="s">
        <v>161</v>
      </c>
      <c r="G5302" s="1">
        <v>16</v>
      </c>
      <c r="H5302" s="1">
        <v>6.75</v>
      </c>
      <c r="I5302" s="2">
        <v>10800</v>
      </c>
      <c r="J5302" s="3">
        <v>1.1118E-4</v>
      </c>
      <c r="K5302" s="4">
        <v>97138092.810000002</v>
      </c>
      <c r="L5302" s="5">
        <v>2475001</v>
      </c>
      <c r="M5302" s="6">
        <v>39.247698409999998</v>
      </c>
      <c r="N5302" s="7">
        <f>IF(ISNUMBER(_xll.BDP($C5302, "DELTA_MID")),_xll.BDP($C5302, "DELTA_MID")," ")</f>
        <v>-3.9660000000000001E-2</v>
      </c>
      <c r="O5302" s="7" t="str">
        <f>IF(ISNUMBER(N5302),_xll.BDP($C5302, "OPT_UNDL_TICKER"),"")</f>
        <v>SPX</v>
      </c>
      <c r="P5302" s="8">
        <f>IF(ISNUMBER(N5302),_xll.BDP($C5302, "OPT_UNDL_PX")," ")</f>
        <v>6671.06</v>
      </c>
      <c r="Q5302" s="7">
        <f>IF(ISNUMBER(N5302),+G5302*_xll.BDP($C5302, "PX_POS_MULT_FACTOR")*P5302/K5302," ")</f>
        <v>0.10988167145588824</v>
      </c>
      <c r="R5302" s="8" t="str">
        <f>IF(OR($A5302="TUA",$A5302="TYA"),"",IF(ISNUMBER(_xll.BDP($C5302,"DUR_ADJ_OAS_MID")),_xll.BDP($C5302,"DUR_ADJ_OAS_MID"),IF(ISNUMBER(_xll.BDP($E5302&amp;" ISIN","DUR_ADJ_OAS_MID")),_xll.BDP($E5302&amp;" ISIN","DUR_ADJ_OAS_MID")," ")))</f>
        <v xml:space="preserve"> </v>
      </c>
      <c r="S5302" s="7">
        <f t="shared" si="32"/>
        <v>-4.3579070899405275E-3</v>
      </c>
      <c r="T5302" t="s">
        <v>161</v>
      </c>
      <c r="U5302" t="s">
        <v>51</v>
      </c>
      <c r="AG5302">
        <v>7.3300000000000004E-4</v>
      </c>
    </row>
    <row r="5303" spans="1:33" x14ac:dyDescent="0.25">
      <c r="A5303" t="s">
        <v>8263</v>
      </c>
      <c r="B5303" t="s">
        <v>162</v>
      </c>
      <c r="C5303" t="s">
        <v>162</v>
      </c>
      <c r="F5303" t="s">
        <v>163</v>
      </c>
      <c r="G5303" s="1">
        <v>-16</v>
      </c>
      <c r="H5303" s="1">
        <v>17.55</v>
      </c>
      <c r="I5303" s="2">
        <v>-28080</v>
      </c>
      <c r="J5303" s="3">
        <v>-2.8907E-4</v>
      </c>
      <c r="K5303" s="4">
        <v>97138092.810000002</v>
      </c>
      <c r="L5303" s="5">
        <v>2475001</v>
      </c>
      <c r="M5303" s="6">
        <v>39.247698409999998</v>
      </c>
      <c r="N5303" s="7">
        <f>IF(ISNUMBER(_xll.BDP($C5303, "DELTA_MID")),_xll.BDP($C5303, "DELTA_MID")," ")</f>
        <v>-0.11321000000000001</v>
      </c>
      <c r="O5303" s="7" t="str">
        <f>IF(ISNUMBER(N5303),_xll.BDP($C5303, "OPT_UNDL_TICKER"),"")</f>
        <v>SPX</v>
      </c>
      <c r="P5303" s="8">
        <f>IF(ISNUMBER(N5303),_xll.BDP($C5303, "OPT_UNDL_PX")," ")</f>
        <v>6671.06</v>
      </c>
      <c r="Q5303" s="7">
        <f>IF(ISNUMBER(N5303),+G5303*_xll.BDP($C5303, "PX_POS_MULT_FACTOR")*P5303/K5303," ")</f>
        <v>-0.10988167145588824</v>
      </c>
      <c r="R5303" s="8" t="str">
        <f>IF(OR($A5303="TUA",$A5303="TYA"),"",IF(ISNUMBER(_xll.BDP($C5303,"DUR_ADJ_OAS_MID")),_xll.BDP($C5303,"DUR_ADJ_OAS_MID"),IF(ISNUMBER(_xll.BDP($E5303&amp;" ISIN","DUR_ADJ_OAS_MID")),_xll.BDP($E5303&amp;" ISIN","DUR_ADJ_OAS_MID")," ")))</f>
        <v xml:space="preserve"> </v>
      </c>
      <c r="S5303" s="7">
        <f t="shared" si="32"/>
        <v>1.2439704025521109E-2</v>
      </c>
      <c r="T5303" t="s">
        <v>163</v>
      </c>
      <c r="U5303" t="s">
        <v>51</v>
      </c>
      <c r="AG5303">
        <v>7.3300000000000004E-4</v>
      </c>
    </row>
    <row r="5304" spans="1:33" x14ac:dyDescent="0.25">
      <c r="A5304" t="s">
        <v>8263</v>
      </c>
      <c r="B5304" t="s">
        <v>164</v>
      </c>
      <c r="C5304" t="s">
        <v>164</v>
      </c>
      <c r="F5304" t="s">
        <v>165</v>
      </c>
      <c r="G5304" s="1">
        <v>17</v>
      </c>
      <c r="H5304" s="1">
        <v>84.85</v>
      </c>
      <c r="I5304" s="2">
        <v>144245</v>
      </c>
      <c r="J5304" s="3">
        <v>1.4849500000000001E-3</v>
      </c>
      <c r="K5304" s="4">
        <v>97138092.810000002</v>
      </c>
      <c r="L5304" s="5">
        <v>2475001</v>
      </c>
      <c r="M5304" s="6">
        <v>39.247698409999998</v>
      </c>
      <c r="N5304" s="7">
        <f>IF(ISNUMBER(_xll.BDP($C5304, "DELTA_MID")),_xll.BDP($C5304, "DELTA_MID")," ")</f>
        <v>0.44060199999999999</v>
      </c>
      <c r="O5304" s="7" t="str">
        <f>IF(ISNUMBER(N5304),_xll.BDP($C5304, "OPT_UNDL_TICKER"),"")</f>
        <v>SPX</v>
      </c>
      <c r="P5304" s="8">
        <f>IF(ISNUMBER(N5304),_xll.BDP($C5304, "OPT_UNDL_PX")," ")</f>
        <v>6671.06</v>
      </c>
      <c r="Q5304" s="7">
        <f>IF(ISNUMBER(N5304),+G5304*_xll.BDP($C5304, "PX_POS_MULT_FACTOR")*P5304/K5304," ")</f>
        <v>0.11674927592188125</v>
      </c>
      <c r="R5304" s="8" t="str">
        <f>IF(OR($A5304="TUA",$A5304="TYA"),"",IF(ISNUMBER(_xll.BDP($C5304,"DUR_ADJ_OAS_MID")),_xll.BDP($C5304,"DUR_ADJ_OAS_MID"),IF(ISNUMBER(_xll.BDP($E5304&amp;" ISIN","DUR_ADJ_OAS_MID")),_xll.BDP($E5304&amp;" ISIN","DUR_ADJ_OAS_MID")," ")))</f>
        <v xml:space="preserve"> </v>
      </c>
      <c r="S5304" s="7">
        <f t="shared" si="32"/>
        <v>5.1439964469732723E-2</v>
      </c>
      <c r="T5304" t="s">
        <v>165</v>
      </c>
      <c r="U5304" t="s">
        <v>51</v>
      </c>
      <c r="AG5304">
        <v>7.3300000000000004E-4</v>
      </c>
    </row>
    <row r="5305" spans="1:33" x14ac:dyDescent="0.25">
      <c r="A5305" t="s">
        <v>8263</v>
      </c>
      <c r="B5305" t="s">
        <v>8268</v>
      </c>
      <c r="C5305" t="s">
        <v>8268</v>
      </c>
      <c r="F5305" t="s">
        <v>8269</v>
      </c>
      <c r="G5305" s="1">
        <v>-298</v>
      </c>
      <c r="H5305" s="1">
        <v>7.3</v>
      </c>
      <c r="I5305" s="2">
        <v>-217540</v>
      </c>
      <c r="J5305" s="3">
        <v>-2.2394899999999998E-3</v>
      </c>
      <c r="K5305" s="4">
        <v>97138092.810000002</v>
      </c>
      <c r="L5305" s="5">
        <v>2475001</v>
      </c>
      <c r="M5305" s="6">
        <v>39.247698409999998</v>
      </c>
      <c r="N5305" s="7">
        <f>IF(ISNUMBER(_xll.BDP($C5305, "DELTA_MID")),_xll.BDP($C5305, "DELTA_MID")," ")</f>
        <v>-2.1857999999999999E-2</v>
      </c>
      <c r="O5305" s="7" t="str">
        <f>IF(ISNUMBER(N5305),_xll.BDP($C5305, "OPT_UNDL_TICKER"),"")</f>
        <v>SPX</v>
      </c>
      <c r="P5305" s="8">
        <f>IF(ISNUMBER(N5305),_xll.BDP($C5305, "OPT_UNDL_PX")," ")</f>
        <v>6671.06</v>
      </c>
      <c r="Q5305" s="7">
        <f>IF(ISNUMBER(N5305),+G5305*_xll.BDP($C5305, "PX_POS_MULT_FACTOR")*P5305/K5305," ")</f>
        <v>-2.0465461308659183</v>
      </c>
      <c r="R5305" s="8" t="str">
        <f>IF(OR($A5305="TUA",$A5305="TYA"),"",IF(ISNUMBER(_xll.BDP($C5305,"DUR_ADJ_OAS_MID")),_xll.BDP($C5305,"DUR_ADJ_OAS_MID"),IF(ISNUMBER(_xll.BDP($E5305&amp;" ISIN","DUR_ADJ_OAS_MID")),_xll.BDP($E5305&amp;" ISIN","DUR_ADJ_OAS_MID")," ")))</f>
        <v xml:space="preserve"> </v>
      </c>
      <c r="S5305" s="7">
        <f t="shared" si="32"/>
        <v>4.4733405328467243E-2</v>
      </c>
      <c r="T5305" t="s">
        <v>8269</v>
      </c>
      <c r="U5305" t="s">
        <v>51</v>
      </c>
      <c r="AG5305">
        <v>7.3300000000000004E-4</v>
      </c>
    </row>
    <row r="5306" spans="1:33" x14ac:dyDescent="0.25">
      <c r="A5306" t="s">
        <v>8263</v>
      </c>
      <c r="B5306" t="s">
        <v>8270</v>
      </c>
      <c r="C5306" t="s">
        <v>8270</v>
      </c>
      <c r="F5306" t="s">
        <v>8271</v>
      </c>
      <c r="G5306" s="1">
        <v>298</v>
      </c>
      <c r="H5306" s="1">
        <v>10.75</v>
      </c>
      <c r="I5306" s="2">
        <v>320350</v>
      </c>
      <c r="J5306" s="3">
        <v>3.29788E-3</v>
      </c>
      <c r="K5306" s="4">
        <v>97138092.810000002</v>
      </c>
      <c r="L5306" s="5">
        <v>2475001</v>
      </c>
      <c r="M5306" s="6">
        <v>39.247698409999998</v>
      </c>
      <c r="N5306" s="7">
        <f>IF(ISNUMBER(_xll.BDP($C5306, "DELTA_MID")),_xll.BDP($C5306, "DELTA_MID")," ")</f>
        <v>-3.5167999999999998E-2</v>
      </c>
      <c r="O5306" s="7" t="str">
        <f>IF(ISNUMBER(N5306),_xll.BDP($C5306, "OPT_UNDL_TICKER"),"")</f>
        <v>SPX</v>
      </c>
      <c r="P5306" s="8">
        <f>IF(ISNUMBER(N5306),_xll.BDP($C5306, "OPT_UNDL_PX")," ")</f>
        <v>6671.06</v>
      </c>
      <c r="Q5306" s="7">
        <f>IF(ISNUMBER(N5306),+G5306*_xll.BDP($C5306, "PX_POS_MULT_FACTOR")*P5306/K5306," ")</f>
        <v>2.0465461308659183</v>
      </c>
      <c r="R5306" s="8" t="str">
        <f>IF(OR($A5306="TUA",$A5306="TYA"),"",IF(ISNUMBER(_xll.BDP($C5306,"DUR_ADJ_OAS_MID")),_xll.BDP($C5306,"DUR_ADJ_OAS_MID"),IF(ISNUMBER(_xll.BDP($E5306&amp;" ISIN","DUR_ADJ_OAS_MID")),_xll.BDP($E5306&amp;" ISIN","DUR_ADJ_OAS_MID")," ")))</f>
        <v xml:space="preserve"> </v>
      </c>
      <c r="S5306" s="7">
        <f t="shared" si="32"/>
        <v>-7.1972934330292615E-2</v>
      </c>
      <c r="T5306" t="s">
        <v>8271</v>
      </c>
      <c r="U5306" t="s">
        <v>51</v>
      </c>
      <c r="AG5306">
        <v>7.3300000000000004E-4</v>
      </c>
    </row>
    <row r="5307" spans="1:33" x14ac:dyDescent="0.25">
      <c r="A5307" t="s">
        <v>8263</v>
      </c>
      <c r="B5307" t="s">
        <v>8272</v>
      </c>
      <c r="C5307" t="s">
        <v>8272</v>
      </c>
      <c r="F5307" t="s">
        <v>8273</v>
      </c>
      <c r="G5307" s="1">
        <v>-310</v>
      </c>
      <c r="H5307" s="1">
        <v>19.850000000000001</v>
      </c>
      <c r="I5307" s="2">
        <v>-615350</v>
      </c>
      <c r="J5307" s="3">
        <v>-6.3347999999999998E-3</v>
      </c>
      <c r="K5307" s="4">
        <v>97138092.810000002</v>
      </c>
      <c r="L5307" s="5">
        <v>2475001</v>
      </c>
      <c r="M5307" s="6">
        <v>39.247698409999998</v>
      </c>
      <c r="N5307" s="7">
        <f>IF(ISNUMBER(_xll.BDP($C5307, "DELTA_MID")),_xll.BDP($C5307, "DELTA_MID")," ")</f>
        <v>-4.9730999999999997E-2</v>
      </c>
      <c r="O5307" s="7" t="str">
        <f>IF(ISNUMBER(N5307),_xll.BDP($C5307, "OPT_UNDL_TICKER"),"")</f>
        <v>SPX</v>
      </c>
      <c r="P5307" s="8">
        <f>IF(ISNUMBER(N5307),_xll.BDP($C5307, "OPT_UNDL_PX")," ")</f>
        <v>6671.06</v>
      </c>
      <c r="Q5307" s="7">
        <f>IF(ISNUMBER(N5307),+G5307*_xll.BDP($C5307, "PX_POS_MULT_FACTOR")*P5307/K5307," ")</f>
        <v>-2.1289573844578347</v>
      </c>
      <c r="R5307" s="8" t="str">
        <f>IF(OR($A5307="TUA",$A5307="TYA"),"",IF(ISNUMBER(_xll.BDP($C5307,"DUR_ADJ_OAS_MID")),_xll.BDP($C5307,"DUR_ADJ_OAS_MID"),IF(ISNUMBER(_xll.BDP($E5307&amp;" ISIN","DUR_ADJ_OAS_MID")),_xll.BDP($E5307&amp;" ISIN","DUR_ADJ_OAS_MID")," ")))</f>
        <v xml:space="preserve"> </v>
      </c>
      <c r="S5307" s="7">
        <f t="shared" si="32"/>
        <v>0.10587517968647257</v>
      </c>
      <c r="T5307" t="s">
        <v>8273</v>
      </c>
      <c r="U5307" t="s">
        <v>51</v>
      </c>
      <c r="AG5307">
        <v>7.3300000000000004E-4</v>
      </c>
    </row>
    <row r="5308" spans="1:33" x14ac:dyDescent="0.25">
      <c r="A5308" t="s">
        <v>8263</v>
      </c>
      <c r="B5308" t="s">
        <v>8274</v>
      </c>
      <c r="C5308" t="s">
        <v>8274</v>
      </c>
      <c r="F5308" t="s">
        <v>8275</v>
      </c>
      <c r="G5308" s="1">
        <v>310</v>
      </c>
      <c r="H5308" s="1">
        <v>30.45</v>
      </c>
      <c r="I5308" s="2">
        <v>943950</v>
      </c>
      <c r="J5308" s="3">
        <v>9.7176099999999998E-3</v>
      </c>
      <c r="K5308" s="4">
        <v>97138092.810000002</v>
      </c>
      <c r="L5308" s="5">
        <v>2475001</v>
      </c>
      <c r="M5308" s="6">
        <v>39.247698409999998</v>
      </c>
      <c r="N5308" s="7">
        <f>IF(ISNUMBER(_xll.BDP($C5308, "DELTA_MID")),_xll.BDP($C5308, "DELTA_MID")," ")</f>
        <v>-7.9854999999999995E-2</v>
      </c>
      <c r="O5308" s="7" t="str">
        <f>IF(ISNUMBER(N5308),_xll.BDP($C5308, "OPT_UNDL_TICKER"),"")</f>
        <v>SPX</v>
      </c>
      <c r="P5308" s="8">
        <f>IF(ISNUMBER(N5308),_xll.BDP($C5308, "OPT_UNDL_PX")," ")</f>
        <v>6671.06</v>
      </c>
      <c r="Q5308" s="7">
        <f>IF(ISNUMBER(N5308),+G5308*_xll.BDP($C5308, "PX_POS_MULT_FACTOR")*P5308/K5308," ")</f>
        <v>2.1289573844578347</v>
      </c>
      <c r="R5308" s="8" t="str">
        <f>IF(OR($A5308="TUA",$A5308="TYA"),"",IF(ISNUMBER(_xll.BDP($C5308,"DUR_ADJ_OAS_MID")),_xll.BDP($C5308,"DUR_ADJ_OAS_MID"),IF(ISNUMBER(_xll.BDP($E5308&amp;" ISIN","DUR_ADJ_OAS_MID")),_xll.BDP($E5308&amp;" ISIN","DUR_ADJ_OAS_MID")," ")))</f>
        <v xml:space="preserve"> </v>
      </c>
      <c r="S5308" s="7">
        <f t="shared" si="32"/>
        <v>-0.17000789193588037</v>
      </c>
      <c r="T5308" t="s">
        <v>8275</v>
      </c>
      <c r="U5308" t="s">
        <v>51</v>
      </c>
      <c r="AG5308">
        <v>7.3300000000000004E-4</v>
      </c>
    </row>
    <row r="5309" spans="1:33" x14ac:dyDescent="0.25">
      <c r="A5309" t="s">
        <v>8263</v>
      </c>
      <c r="B5309" t="s">
        <v>108</v>
      </c>
      <c r="C5309" t="s">
        <v>108</v>
      </c>
      <c r="G5309" s="1">
        <v>67300.23</v>
      </c>
      <c r="H5309" s="1">
        <v>1</v>
      </c>
      <c r="I5309" s="2">
        <v>67300.23</v>
      </c>
      <c r="J5309" s="3">
        <v>6.9282999999999996E-4</v>
      </c>
      <c r="K5309" s="4">
        <v>97138092.810000002</v>
      </c>
      <c r="L5309" s="5">
        <v>2475001</v>
      </c>
      <c r="M5309" s="6">
        <v>39.247698409999998</v>
      </c>
      <c r="N5309" s="7" t="str">
        <f>IF(ISNUMBER(_xll.BDP($C5309, "DELTA_MID")),_xll.BDP($C5309, "DELTA_MID")," ")</f>
        <v xml:space="preserve"> </v>
      </c>
      <c r="O5309" s="7" t="str">
        <f>IF(ISNUMBER(N5309),_xll.BDP($C5309, "OPT_UNDL_TICKER"),"")</f>
        <v/>
      </c>
      <c r="P5309" s="8" t="str">
        <f>IF(ISNUMBER(N5309),_xll.BDP($C5309, "OPT_UNDL_PX")," ")</f>
        <v xml:space="preserve"> </v>
      </c>
      <c r="Q5309" s="7" t="str">
        <f>IF(ISNUMBER(N5309),+G5309*_xll.BDP($C5309, "PX_POS_MULT_FACTOR")*P5309/K5309," ")</f>
        <v xml:space="preserve"> </v>
      </c>
      <c r="R5309" s="8" t="str">
        <f>IF(OR($A5309="TUA",$A5309="TYA"),"",IF(ISNUMBER(_xll.BDP($C5309,"DUR_ADJ_OAS_MID")),_xll.BDP($C5309,"DUR_ADJ_OAS_MID"),IF(ISNUMBER(_xll.BDP($E5309&amp;" ISIN","DUR_ADJ_OAS_MID")),_xll.BDP($E5309&amp;" ISIN","DUR_ADJ_OAS_MID")," ")))</f>
        <v xml:space="preserve"> </v>
      </c>
      <c r="S5309" s="7" t="str">
        <f t="shared" si="32"/>
        <v xml:space="preserve"> </v>
      </c>
      <c r="T5309" t="s">
        <v>108</v>
      </c>
      <c r="U5309" t="s">
        <v>108</v>
      </c>
      <c r="AG5309">
        <v>7.3300000000000004E-4</v>
      </c>
    </row>
    <row r="5310" spans="1:33" x14ac:dyDescent="0.25">
      <c r="N5310" s="7" t="str">
        <f>IF(ISNUMBER(_xll.BDP($C5310, "DELTA_MID")),_xll.BDP($C5310, "DELTA_MID")," ")</f>
        <v xml:space="preserve"> </v>
      </c>
      <c r="O5310" s="7" t="str">
        <f>IF(ISNUMBER(N5310),_xll.BDP($C5310, "OPT_UNDL_TICKER"),"")</f>
        <v/>
      </c>
      <c r="P5310" s="8" t="str">
        <f>IF(ISNUMBER(N5310),_xll.BDP($C5310, "OPT_UNDL_PX")," ")</f>
        <v xml:space="preserve"> </v>
      </c>
      <c r="Q5310" s="7" t="str">
        <f>IF(ISNUMBER(N5310),+G5310*_xll.BDP($C5310, "PX_POS_MULT_FACTOR")*P5310/K5310," ")</f>
        <v xml:space="preserve"> </v>
      </c>
      <c r="R5310" s="8" t="str">
        <f>IF(OR($A5310="TUA",$A5310="TYA"),"",IF(ISNUMBER(_xll.BDP($C5310,"DUR_ADJ_OAS_MID")),_xll.BDP($C5310,"DUR_ADJ_OAS_MID"),IF(ISNUMBER(_xll.BDP($E5310&amp;" ISIN","DUR_ADJ_OAS_MID")),_xll.BDP($E5310&amp;" ISIN","DUR_ADJ_OAS_MID")," ")))</f>
        <v xml:space="preserve"> </v>
      </c>
      <c r="S5310" s="7" t="str">
        <f t="shared" si="32"/>
        <v xml:space="preserve"> </v>
      </c>
    </row>
    <row r="5311" spans="1:33" x14ac:dyDescent="0.25">
      <c r="A5311" t="s">
        <v>8276</v>
      </c>
      <c r="B5311" t="s">
        <v>2136</v>
      </c>
      <c r="C5311" t="s">
        <v>2137</v>
      </c>
      <c r="D5311" t="s">
        <v>2138</v>
      </c>
      <c r="E5311" t="s">
        <v>2139</v>
      </c>
      <c r="F5311" t="s">
        <v>2140</v>
      </c>
      <c r="G5311" s="1">
        <v>152915</v>
      </c>
      <c r="H5311" s="1">
        <v>668.28</v>
      </c>
      <c r="I5311" s="2">
        <v>102190036.2</v>
      </c>
      <c r="J5311" s="3">
        <v>0.99221305000000004</v>
      </c>
      <c r="K5311" s="4">
        <v>102992029.58</v>
      </c>
      <c r="L5311" s="5">
        <v>2075001</v>
      </c>
      <c r="M5311" s="6">
        <v>49.634689129999998</v>
      </c>
      <c r="N5311" s="7" t="str">
        <f>IF(ISNUMBER(_xll.BDP($C5311, "DELTA_MID")),_xll.BDP($C5311, "DELTA_MID")," ")</f>
        <v xml:space="preserve"> </v>
      </c>
      <c r="O5311" s="7" t="str">
        <f>IF(ISNUMBER(N5311),_xll.BDP($C5311, "OPT_UNDL_TICKER"),"")</f>
        <v/>
      </c>
      <c r="P5311" s="8" t="str">
        <f>IF(ISNUMBER(N5311),_xll.BDP($C5311, "OPT_UNDL_PX")," ")</f>
        <v xml:space="preserve"> </v>
      </c>
      <c r="Q5311" s="7" t="str">
        <f>IF(ISNUMBER(N5311),+G5311*_xll.BDP($C5311, "PX_POS_MULT_FACTOR")*P5311/K5311," ")</f>
        <v xml:space="preserve"> </v>
      </c>
      <c r="R5311" s="8" t="str">
        <f>IF(OR($A5311="TUA",$A5311="TYA"),"",IF(ISNUMBER(_xll.BDP($C5311,"DUR_ADJ_OAS_MID")),_xll.BDP($C5311,"DUR_ADJ_OAS_MID"),IF(ISNUMBER(_xll.BDP($E5311&amp;" ISIN","DUR_ADJ_OAS_MID")),_xll.BDP($E5311&amp;" ISIN","DUR_ADJ_OAS_MID")," ")))</f>
        <v xml:space="preserve"> </v>
      </c>
      <c r="S5311" s="7" t="str">
        <f t="shared" si="32"/>
        <v xml:space="preserve"> </v>
      </c>
      <c r="T5311" t="s">
        <v>2140</v>
      </c>
      <c r="U5311" t="s">
        <v>41</v>
      </c>
    </row>
    <row r="5312" spans="1:33" x14ac:dyDescent="0.25">
      <c r="A5312" t="s">
        <v>8276</v>
      </c>
      <c r="B5312" t="s">
        <v>8277</v>
      </c>
      <c r="C5312" t="s">
        <v>8277</v>
      </c>
      <c r="F5312" t="s">
        <v>8278</v>
      </c>
      <c r="G5312" s="1">
        <v>158</v>
      </c>
      <c r="H5312" s="1">
        <v>50.65</v>
      </c>
      <c r="I5312" s="2">
        <v>800270</v>
      </c>
      <c r="J5312" s="3">
        <v>7.7702099999999996E-3</v>
      </c>
      <c r="K5312" s="4">
        <v>102992029.58</v>
      </c>
      <c r="L5312" s="5">
        <v>2075001</v>
      </c>
      <c r="M5312" s="6">
        <v>49.634689129999998</v>
      </c>
      <c r="N5312" s="7">
        <f>IF(ISNUMBER(_xll.BDP($C5312, "DELTA_MID")),_xll.BDP($C5312, "DELTA_MID")," ")</f>
        <v>0.64912599999999998</v>
      </c>
      <c r="O5312" s="7" t="str">
        <f>IF(ISNUMBER(N5312),_xll.BDP($C5312, "OPT_UNDL_TICKER"),"")</f>
        <v>SPX</v>
      </c>
      <c r="P5312" s="8">
        <f>IF(ISNUMBER(N5312),_xll.BDP($C5312, "OPT_UNDL_PX")," ")</f>
        <v>6671.06</v>
      </c>
      <c r="Q5312" s="7">
        <f>IF(ISNUMBER(N5312),+G5312*_xll.BDP($C5312, "PX_POS_MULT_FACTOR")*P5312/K5312," ")</f>
        <v>1.0234068444891404</v>
      </c>
      <c r="R5312" s="8" t="str">
        <f>IF(OR($A5312="TUA",$A5312="TYA"),"",IF(ISNUMBER(_xll.BDP($C5312,"DUR_ADJ_OAS_MID")),_xll.BDP($C5312,"DUR_ADJ_OAS_MID"),IF(ISNUMBER(_xll.BDP($E5312&amp;" ISIN","DUR_ADJ_OAS_MID")),_xll.BDP($E5312&amp;" ISIN","DUR_ADJ_OAS_MID")," ")))</f>
        <v xml:space="preserve"> </v>
      </c>
      <c r="S5312" s="7">
        <f t="shared" si="32"/>
        <v>0.66431999133585773</v>
      </c>
      <c r="T5312" t="s">
        <v>8278</v>
      </c>
      <c r="U5312" t="s">
        <v>51</v>
      </c>
    </row>
    <row r="5313" spans="1:33" x14ac:dyDescent="0.25">
      <c r="A5313" t="s">
        <v>8276</v>
      </c>
      <c r="B5313" t="s">
        <v>108</v>
      </c>
      <c r="C5313" t="s">
        <v>108</v>
      </c>
      <c r="G5313" s="1">
        <v>1723.38</v>
      </c>
      <c r="H5313" s="1">
        <v>1</v>
      </c>
      <c r="I5313" s="2">
        <v>1723.38</v>
      </c>
      <c r="J5313" s="3">
        <v>1.6730000000000001E-5</v>
      </c>
      <c r="K5313" s="4">
        <v>102992029.58</v>
      </c>
      <c r="L5313" s="5">
        <v>2075001</v>
      </c>
      <c r="M5313" s="6">
        <v>49.634689129999998</v>
      </c>
      <c r="N5313" s="7" t="str">
        <f>IF(ISNUMBER(_xll.BDP($C5313, "DELTA_MID")),_xll.BDP($C5313, "DELTA_MID")," ")</f>
        <v xml:space="preserve"> </v>
      </c>
      <c r="O5313" s="7" t="str">
        <f>IF(ISNUMBER(N5313),_xll.BDP($C5313, "OPT_UNDL_TICKER"),"")</f>
        <v/>
      </c>
      <c r="P5313" s="8" t="str">
        <f>IF(ISNUMBER(N5313),_xll.BDP($C5313, "OPT_UNDL_PX")," ")</f>
        <v xml:space="preserve"> </v>
      </c>
      <c r="Q5313" s="7" t="str">
        <f>IF(ISNUMBER(N5313),+G5313*_xll.BDP($C5313, "PX_POS_MULT_FACTOR")*P5313/K5313," ")</f>
        <v xml:space="preserve"> </v>
      </c>
      <c r="R5313" s="8" t="str">
        <f>IF(OR($A5313="TUA",$A5313="TYA"),"",IF(ISNUMBER(_xll.BDP($C5313,"DUR_ADJ_OAS_MID")),_xll.BDP($C5313,"DUR_ADJ_OAS_MID"),IF(ISNUMBER(_xll.BDP($E5313&amp;" ISIN","DUR_ADJ_OAS_MID")),_xll.BDP($E5313&amp;" ISIN","DUR_ADJ_OAS_MID")," ")))</f>
        <v xml:space="preserve"> </v>
      </c>
      <c r="S5313" s="7" t="str">
        <f t="shared" si="32"/>
        <v xml:space="preserve"> </v>
      </c>
      <c r="T5313" t="s">
        <v>108</v>
      </c>
      <c r="U5313" t="s">
        <v>108</v>
      </c>
    </row>
    <row r="5314" spans="1:33" x14ac:dyDescent="0.25">
      <c r="N5314" s="7" t="str">
        <f>IF(ISNUMBER(_xll.BDP($C5314, "DELTA_MID")),_xll.BDP($C5314, "DELTA_MID")," ")</f>
        <v xml:space="preserve"> </v>
      </c>
      <c r="O5314" s="7" t="str">
        <f>IF(ISNUMBER(N5314),_xll.BDP($C5314, "OPT_UNDL_TICKER"),"")</f>
        <v/>
      </c>
      <c r="P5314" s="8" t="str">
        <f>IF(ISNUMBER(N5314),_xll.BDP($C5314, "OPT_UNDL_PX")," ")</f>
        <v xml:space="preserve"> </v>
      </c>
      <c r="Q5314" s="7" t="str">
        <f>IF(ISNUMBER(N5314),+G5314*_xll.BDP($C5314, "PX_POS_MULT_FACTOR")*P5314/K5314," ")</f>
        <v xml:space="preserve"> </v>
      </c>
      <c r="R5314" s="8" t="str">
        <f>IF(OR($A5314="TUA",$A5314="TYA"),"",IF(ISNUMBER(_xll.BDP($C5314,"DUR_ADJ_OAS_MID")),_xll.BDP($C5314,"DUR_ADJ_OAS_MID"),IF(ISNUMBER(_xll.BDP($E5314&amp;" ISIN","DUR_ADJ_OAS_MID")),_xll.BDP($E5314&amp;" ISIN","DUR_ADJ_OAS_MID")," ")))</f>
        <v xml:space="preserve"> </v>
      </c>
      <c r="S5314" s="7" t="str">
        <f t="shared" si="32"/>
        <v xml:space="preserve"> </v>
      </c>
    </row>
    <row r="5315" spans="1:33" x14ac:dyDescent="0.25">
      <c r="A5315" t="s">
        <v>8279</v>
      </c>
      <c r="B5315" t="s">
        <v>2136</v>
      </c>
      <c r="C5315" t="s">
        <v>2137</v>
      </c>
      <c r="D5315" t="s">
        <v>2138</v>
      </c>
      <c r="E5315" t="s">
        <v>2139</v>
      </c>
      <c r="F5315" t="s">
        <v>2140</v>
      </c>
      <c r="G5315" s="1">
        <v>139688</v>
      </c>
      <c r="H5315" s="1">
        <v>668.28</v>
      </c>
      <c r="I5315" s="2">
        <v>93350696.640000001</v>
      </c>
      <c r="J5315" s="3">
        <v>0.99541645000000001</v>
      </c>
      <c r="K5315" s="4">
        <v>93780544.920000002</v>
      </c>
      <c r="L5315" s="5">
        <v>2200001</v>
      </c>
      <c r="M5315" s="6">
        <v>42.627501039999999</v>
      </c>
      <c r="N5315" s="7" t="str">
        <f>IF(ISNUMBER(_xll.BDP($C5315, "DELTA_MID")),_xll.BDP($C5315, "DELTA_MID")," ")</f>
        <v xml:space="preserve"> </v>
      </c>
      <c r="O5315" s="7" t="str">
        <f>IF(ISNUMBER(N5315),_xll.BDP($C5315, "OPT_UNDL_TICKER"),"")</f>
        <v/>
      </c>
      <c r="P5315" s="8" t="str">
        <f>IF(ISNUMBER(N5315),_xll.BDP($C5315, "OPT_UNDL_PX")," ")</f>
        <v xml:space="preserve"> </v>
      </c>
      <c r="Q5315" s="7" t="str">
        <f>IF(ISNUMBER(N5315),+G5315*_xll.BDP($C5315, "PX_POS_MULT_FACTOR")*P5315/K5315," ")</f>
        <v xml:space="preserve"> </v>
      </c>
      <c r="R5315" s="8" t="str">
        <f>IF(OR($A5315="TUA",$A5315="TYA"),"",IF(ISNUMBER(_xll.BDP($C5315,"DUR_ADJ_OAS_MID")),_xll.BDP($C5315,"DUR_ADJ_OAS_MID"),IF(ISNUMBER(_xll.BDP($E5315&amp;" ISIN","DUR_ADJ_OAS_MID")),_xll.BDP($E5315&amp;" ISIN","DUR_ADJ_OAS_MID")," ")))</f>
        <v xml:space="preserve"> </v>
      </c>
      <c r="S5315" s="7" t="str">
        <f t="shared" si="32"/>
        <v xml:space="preserve"> </v>
      </c>
      <c r="T5315" t="s">
        <v>2140</v>
      </c>
      <c r="U5315" t="s">
        <v>41</v>
      </c>
      <c r="AG5315">
        <v>1.096E-3</v>
      </c>
    </row>
    <row r="5316" spans="1:33" x14ac:dyDescent="0.25">
      <c r="A5316" t="s">
        <v>8279</v>
      </c>
      <c r="B5316" t="s">
        <v>116</v>
      </c>
      <c r="C5316" t="s">
        <v>117</v>
      </c>
      <c r="F5316" t="s">
        <v>118</v>
      </c>
      <c r="G5316" s="1">
        <v>741</v>
      </c>
      <c r="H5316" s="1">
        <v>0.04</v>
      </c>
      <c r="I5316" s="2">
        <v>2964</v>
      </c>
      <c r="J5316" s="3">
        <v>3.1609999999999997E-5</v>
      </c>
      <c r="K5316" s="4">
        <v>93780544.920000002</v>
      </c>
      <c r="L5316" s="5">
        <v>2200001</v>
      </c>
      <c r="M5316" s="6">
        <v>42.627501039999999</v>
      </c>
      <c r="N5316" s="7">
        <f>IF(ISNUMBER(_xll.BDP($C5316, "DELTA_MID")),_xll.BDP($C5316, "DELTA_MID")," ")</f>
        <v>-6.3239999999999998E-3</v>
      </c>
      <c r="O5316" s="7" t="str">
        <f>IF(ISNUMBER(N5316),_xll.BDP($C5316, "OPT_UNDL_TICKER"),"")</f>
        <v>GLD US</v>
      </c>
      <c r="P5316" s="8">
        <f>IF(ISNUMBER(N5316),_xll.BDP($C5316, "OPT_UNDL_PX")," ")</f>
        <v>387.39</v>
      </c>
      <c r="Q5316" s="7">
        <f>IF(ISNUMBER(N5316),+G5316*_xll.BDP($C5316, "PX_POS_MULT_FACTOR")*P5316/K5316," ")</f>
        <v>0.30609332697402714</v>
      </c>
      <c r="R5316" s="8" t="str">
        <f>IF(OR($A5316="TUA",$A5316="TYA"),"",IF(ISNUMBER(_xll.BDP($C5316,"DUR_ADJ_OAS_MID")),_xll.BDP($C5316,"DUR_ADJ_OAS_MID"),IF(ISNUMBER(_xll.BDP($E5316&amp;" ISIN","DUR_ADJ_OAS_MID")),_xll.BDP($E5316&amp;" ISIN","DUR_ADJ_OAS_MID")," ")))</f>
        <v xml:space="preserve"> </v>
      </c>
      <c r="S5316" s="7">
        <f t="shared" si="32"/>
        <v>-1.9357341997837476E-3</v>
      </c>
      <c r="T5316" t="s">
        <v>118</v>
      </c>
      <c r="U5316" t="s">
        <v>51</v>
      </c>
      <c r="AG5316">
        <v>1.096E-3</v>
      </c>
    </row>
    <row r="5317" spans="1:33" x14ac:dyDescent="0.25">
      <c r="A5317" t="s">
        <v>8279</v>
      </c>
      <c r="B5317" t="s">
        <v>119</v>
      </c>
      <c r="C5317" t="s">
        <v>120</v>
      </c>
      <c r="F5317" t="s">
        <v>121</v>
      </c>
      <c r="G5317" s="1">
        <v>747</v>
      </c>
      <c r="H5317" s="1">
        <v>0.03</v>
      </c>
      <c r="I5317" s="2">
        <v>2241</v>
      </c>
      <c r="J5317" s="3">
        <v>2.3900000000000002E-5</v>
      </c>
      <c r="K5317" s="4">
        <v>93780544.920000002</v>
      </c>
      <c r="L5317" s="5">
        <v>2200001</v>
      </c>
      <c r="M5317" s="6">
        <v>42.627501039999999</v>
      </c>
      <c r="N5317" s="7">
        <f>IF(ISNUMBER(_xll.BDP($C5317, "DELTA_MID")),_xll.BDP($C5317, "DELTA_MID")," ")</f>
        <v>-4.5079999999999999E-3</v>
      </c>
      <c r="O5317" s="7" t="str">
        <f>IF(ISNUMBER(N5317),_xll.BDP($C5317, "OPT_UNDL_TICKER"),"")</f>
        <v>GLD US</v>
      </c>
      <c r="P5317" s="8">
        <f>IF(ISNUMBER(N5317),_xll.BDP($C5317, "OPT_UNDL_PX")," ")</f>
        <v>387.39</v>
      </c>
      <c r="Q5317" s="7">
        <f>IF(ISNUMBER(N5317),+G5317*_xll.BDP($C5317, "PX_POS_MULT_FACTOR")*P5317/K5317," ")</f>
        <v>0.3085718154515496</v>
      </c>
      <c r="R5317" s="8" t="str">
        <f>IF(OR($A5317="TUA",$A5317="TYA"),"",IF(ISNUMBER(_xll.BDP($C5317,"DUR_ADJ_OAS_MID")),_xll.BDP($C5317,"DUR_ADJ_OAS_MID"),IF(ISNUMBER(_xll.BDP($E5317&amp;" ISIN","DUR_ADJ_OAS_MID")),_xll.BDP($E5317&amp;" ISIN","DUR_ADJ_OAS_MID")," ")))</f>
        <v xml:space="preserve"> </v>
      </c>
      <c r="S5317" s="7">
        <f t="shared" si="32"/>
        <v>-1.3910417440555856E-3</v>
      </c>
      <c r="T5317" t="s">
        <v>121</v>
      </c>
      <c r="U5317" t="s">
        <v>51</v>
      </c>
      <c r="AG5317">
        <v>1.096E-3</v>
      </c>
    </row>
    <row r="5318" spans="1:33" x14ac:dyDescent="0.25">
      <c r="A5318" t="s">
        <v>8279</v>
      </c>
      <c r="B5318" t="s">
        <v>122</v>
      </c>
      <c r="C5318" t="s">
        <v>123</v>
      </c>
      <c r="F5318" t="s">
        <v>124</v>
      </c>
      <c r="G5318" s="1">
        <v>-741</v>
      </c>
      <c r="H5318" s="1">
        <v>0.03</v>
      </c>
      <c r="I5318" s="2">
        <v>-2223</v>
      </c>
      <c r="J5318" s="3">
        <v>-2.37E-5</v>
      </c>
      <c r="K5318" s="4">
        <v>93780544.920000002</v>
      </c>
      <c r="L5318" s="5">
        <v>2200001</v>
      </c>
      <c r="M5318" s="6">
        <v>42.627501039999999</v>
      </c>
      <c r="N5318" s="7">
        <f>IF(ISNUMBER(_xll.BDP($C5318, "DELTA_MID")),_xll.BDP($C5318, "DELTA_MID")," ")</f>
        <v>-4.9870000000000001E-3</v>
      </c>
      <c r="O5318" s="7" t="str">
        <f>IF(ISNUMBER(N5318),_xll.BDP($C5318, "OPT_UNDL_TICKER"),"")</f>
        <v>GLD US</v>
      </c>
      <c r="P5318" s="8">
        <f>IF(ISNUMBER(N5318),_xll.BDP($C5318, "OPT_UNDL_PX")," ")</f>
        <v>387.39</v>
      </c>
      <c r="Q5318" s="7">
        <f>IF(ISNUMBER(N5318),+G5318*_xll.BDP($C5318, "PX_POS_MULT_FACTOR")*P5318/K5318," ")</f>
        <v>-0.30609332697402714</v>
      </c>
      <c r="R5318" s="8" t="str">
        <f>IF(OR($A5318="TUA",$A5318="TYA"),"",IF(ISNUMBER(_xll.BDP($C5318,"DUR_ADJ_OAS_MID")),_xll.BDP($C5318,"DUR_ADJ_OAS_MID"),IF(ISNUMBER(_xll.BDP($E5318&amp;" ISIN","DUR_ADJ_OAS_MID")),_xll.BDP($E5318&amp;" ISIN","DUR_ADJ_OAS_MID")," ")))</f>
        <v xml:space="preserve"> </v>
      </c>
      <c r="S5318" s="7">
        <f t="shared" si="32"/>
        <v>1.5264874216194733E-3</v>
      </c>
      <c r="T5318" t="s">
        <v>124</v>
      </c>
      <c r="U5318" t="s">
        <v>51</v>
      </c>
      <c r="AG5318">
        <v>1.096E-3</v>
      </c>
    </row>
    <row r="5319" spans="1:33" x14ac:dyDescent="0.25">
      <c r="A5319" t="s">
        <v>8279</v>
      </c>
      <c r="B5319" t="s">
        <v>125</v>
      </c>
      <c r="C5319" t="s">
        <v>126</v>
      </c>
      <c r="F5319" t="s">
        <v>127</v>
      </c>
      <c r="G5319" s="1">
        <v>-747</v>
      </c>
      <c r="H5319" s="1">
        <v>4.4999999999999998E-2</v>
      </c>
      <c r="I5319" s="2">
        <v>-3361.5</v>
      </c>
      <c r="J5319" s="3">
        <v>-3.5840000000000002E-5</v>
      </c>
      <c r="K5319" s="4">
        <v>93780544.920000002</v>
      </c>
      <c r="L5319" s="5">
        <v>2200001</v>
      </c>
      <c r="M5319" s="6">
        <v>42.627501039999999</v>
      </c>
      <c r="N5319" s="7">
        <f>IF(ISNUMBER(_xll.BDP($C5319, "DELTA_MID")),_xll.BDP($C5319, "DELTA_MID")," ")</f>
        <v>-7.705E-3</v>
      </c>
      <c r="O5319" s="7" t="str">
        <f>IF(ISNUMBER(N5319),_xll.BDP($C5319, "OPT_UNDL_TICKER"),"")</f>
        <v>GLD US</v>
      </c>
      <c r="P5319" s="8">
        <f>IF(ISNUMBER(N5319),_xll.BDP($C5319, "OPT_UNDL_PX")," ")</f>
        <v>387.39</v>
      </c>
      <c r="Q5319" s="7">
        <f>IF(ISNUMBER(N5319),+G5319*_xll.BDP($C5319, "PX_POS_MULT_FACTOR")*P5319/K5319," ")</f>
        <v>-0.3085718154515496</v>
      </c>
      <c r="R5319" s="8" t="str">
        <f>IF(OR($A5319="TUA",$A5319="TYA"),"",IF(ISNUMBER(_xll.BDP($C5319,"DUR_ADJ_OAS_MID")),_xll.BDP($C5319,"DUR_ADJ_OAS_MID"),IF(ISNUMBER(_xll.BDP($E5319&amp;" ISIN","DUR_ADJ_OAS_MID")),_xll.BDP($E5319&amp;" ISIN","DUR_ADJ_OAS_MID")," ")))</f>
        <v xml:space="preserve"> </v>
      </c>
      <c r="S5319" s="7">
        <f t="shared" si="32"/>
        <v>2.3775458380541899E-3</v>
      </c>
      <c r="T5319" t="s">
        <v>127</v>
      </c>
      <c r="U5319" t="s">
        <v>51</v>
      </c>
      <c r="AG5319">
        <v>1.096E-3</v>
      </c>
    </row>
    <row r="5320" spans="1:33" x14ac:dyDescent="0.25">
      <c r="A5320" t="s">
        <v>8279</v>
      </c>
      <c r="B5320" t="s">
        <v>128</v>
      </c>
      <c r="C5320" t="s">
        <v>129</v>
      </c>
      <c r="F5320" t="s">
        <v>130</v>
      </c>
      <c r="G5320" s="1">
        <v>747</v>
      </c>
      <c r="H5320" s="1">
        <v>0.59499999999999997</v>
      </c>
      <c r="I5320" s="2">
        <v>44446.5</v>
      </c>
      <c r="J5320" s="3">
        <v>4.7394000000000001E-4</v>
      </c>
      <c r="K5320" s="4">
        <v>93780544.920000002</v>
      </c>
      <c r="L5320" s="5">
        <v>2200001</v>
      </c>
      <c r="M5320" s="6">
        <v>42.627501039999999</v>
      </c>
      <c r="N5320" s="7">
        <f>IF(ISNUMBER(_xll.BDP($C5320, "DELTA_MID")),_xll.BDP($C5320, "DELTA_MID")," ")</f>
        <v>-5.654E-2</v>
      </c>
      <c r="O5320" s="7" t="str">
        <f>IF(ISNUMBER(N5320),_xll.BDP($C5320, "OPT_UNDL_TICKER"),"")</f>
        <v>GLD US</v>
      </c>
      <c r="P5320" s="8">
        <f>IF(ISNUMBER(N5320),_xll.BDP($C5320, "OPT_UNDL_PX")," ")</f>
        <v>387.39</v>
      </c>
      <c r="Q5320" s="7">
        <f>IF(ISNUMBER(N5320),+G5320*_xll.BDP($C5320, "PX_POS_MULT_FACTOR")*P5320/K5320," ")</f>
        <v>0.3085718154515496</v>
      </c>
      <c r="R5320" s="8" t="str">
        <f>IF(OR($A5320="TUA",$A5320="TYA"),"",IF(ISNUMBER(_xll.BDP($C5320,"DUR_ADJ_OAS_MID")),_xll.BDP($C5320,"DUR_ADJ_OAS_MID"),IF(ISNUMBER(_xll.BDP($E5320&amp;" ISIN","DUR_ADJ_OAS_MID")),_xll.BDP($E5320&amp;" ISIN","DUR_ADJ_OAS_MID")," ")))</f>
        <v xml:space="preserve"> </v>
      </c>
      <c r="S5320" s="7">
        <f t="shared" si="32"/>
        <v>-1.7446650445630613E-2</v>
      </c>
      <c r="T5320" t="s">
        <v>130</v>
      </c>
      <c r="U5320" t="s">
        <v>51</v>
      </c>
      <c r="AG5320">
        <v>1.096E-3</v>
      </c>
    </row>
    <row r="5321" spans="1:33" x14ac:dyDescent="0.25">
      <c r="A5321" t="s">
        <v>8279</v>
      </c>
      <c r="B5321" t="s">
        <v>131</v>
      </c>
      <c r="C5321" t="s">
        <v>132</v>
      </c>
      <c r="F5321" t="s">
        <v>133</v>
      </c>
      <c r="G5321" s="1">
        <v>-747</v>
      </c>
      <c r="H5321" s="1">
        <v>0.97499999999999998</v>
      </c>
      <c r="I5321" s="2">
        <v>-72832.5</v>
      </c>
      <c r="J5321" s="3">
        <v>-7.7663000000000005E-4</v>
      </c>
      <c r="K5321" s="4">
        <v>93780544.920000002</v>
      </c>
      <c r="L5321" s="5">
        <v>2200001</v>
      </c>
      <c r="M5321" s="6">
        <v>42.627501039999999</v>
      </c>
      <c r="N5321" s="7">
        <f>IF(ISNUMBER(_xll.BDP($C5321, "DELTA_MID")),_xll.BDP($C5321, "DELTA_MID")," ")</f>
        <v>-9.6957000000000002E-2</v>
      </c>
      <c r="O5321" s="7" t="str">
        <f>IF(ISNUMBER(N5321),_xll.BDP($C5321, "OPT_UNDL_TICKER"),"")</f>
        <v>GLD US</v>
      </c>
      <c r="P5321" s="8">
        <f>IF(ISNUMBER(N5321),_xll.BDP($C5321, "OPT_UNDL_PX")," ")</f>
        <v>387.39</v>
      </c>
      <c r="Q5321" s="7">
        <f>IF(ISNUMBER(N5321),+G5321*_xll.BDP($C5321, "PX_POS_MULT_FACTOR")*P5321/K5321," ")</f>
        <v>-0.3085718154515496</v>
      </c>
      <c r="R5321" s="8" t="str">
        <f>IF(OR($A5321="TUA",$A5321="TYA"),"",IF(ISNUMBER(_xll.BDP($C5321,"DUR_ADJ_OAS_MID")),_xll.BDP($C5321,"DUR_ADJ_OAS_MID"),IF(ISNUMBER(_xll.BDP($E5321&amp;" ISIN","DUR_ADJ_OAS_MID")),_xll.BDP($E5321&amp;" ISIN","DUR_ADJ_OAS_MID")," ")))</f>
        <v xml:space="preserve"> </v>
      </c>
      <c r="S5321" s="7">
        <f t="shared" si="32"/>
        <v>2.9918197510735895E-2</v>
      </c>
      <c r="T5321" t="s">
        <v>133</v>
      </c>
      <c r="U5321" t="s">
        <v>51</v>
      </c>
      <c r="AG5321">
        <v>1.096E-3</v>
      </c>
    </row>
    <row r="5322" spans="1:33" x14ac:dyDescent="0.25">
      <c r="A5322" t="s">
        <v>8279</v>
      </c>
      <c r="B5322" t="s">
        <v>134</v>
      </c>
      <c r="C5322" t="s">
        <v>134</v>
      </c>
      <c r="F5322" t="s">
        <v>135</v>
      </c>
      <c r="G5322" s="1">
        <v>7</v>
      </c>
      <c r="H5322" s="1">
        <v>16.899999999999999</v>
      </c>
      <c r="I5322" s="2">
        <v>11830</v>
      </c>
      <c r="J5322" s="3">
        <v>1.2615E-4</v>
      </c>
      <c r="K5322" s="4">
        <v>93780544.920000002</v>
      </c>
      <c r="L5322" s="5">
        <v>2200001</v>
      </c>
      <c r="M5322" s="6">
        <v>42.627501039999999</v>
      </c>
      <c r="N5322" s="7">
        <f>IF(ISNUMBER(_xll.BDP($C5322, "DELTA_MID")),_xll.BDP($C5322, "DELTA_MID")," ")</f>
        <v>-3.7430999999999999E-2</v>
      </c>
      <c r="O5322" s="7" t="str">
        <f>IF(ISNUMBER(N5322),_xll.BDP($C5322, "OPT_UNDL_TICKER"),"")</f>
        <v>NDX</v>
      </c>
      <c r="P5322" s="8">
        <f>IF(ISNUMBER(N5322),_xll.BDP($C5322, "OPT_UNDL_PX")," ")</f>
        <v>24745.360000000001</v>
      </c>
      <c r="Q5322" s="7">
        <f>IF(ISNUMBER(N5322),+G5322*_xll.BDP($C5322, "PX_POS_MULT_FACTOR")*P5322/K5322," ")</f>
        <v>0.18470517541539574</v>
      </c>
      <c r="R5322" s="8" t="str">
        <f>IF(OR($A5322="TUA",$A5322="TYA"),"",IF(ISNUMBER(_xll.BDP($C5322,"DUR_ADJ_OAS_MID")),_xll.BDP($C5322,"DUR_ADJ_OAS_MID"),IF(ISNUMBER(_xll.BDP($E5322&amp;" ISIN","DUR_ADJ_OAS_MID")),_xll.BDP($E5322&amp;" ISIN","DUR_ADJ_OAS_MID")," ")))</f>
        <v xml:space="preserve"> </v>
      </c>
      <c r="S5322" s="7">
        <f t="shared" si="32"/>
        <v>-6.9136994209736775E-3</v>
      </c>
      <c r="T5322" t="s">
        <v>135</v>
      </c>
      <c r="U5322" t="s">
        <v>51</v>
      </c>
      <c r="AG5322">
        <v>1.096E-3</v>
      </c>
    </row>
    <row r="5323" spans="1:33" x14ac:dyDescent="0.25">
      <c r="A5323" t="s">
        <v>8279</v>
      </c>
      <c r="B5323" t="s">
        <v>136</v>
      </c>
      <c r="C5323" t="s">
        <v>136</v>
      </c>
      <c r="F5323" t="s">
        <v>137</v>
      </c>
      <c r="G5323" s="1">
        <v>-7</v>
      </c>
      <c r="H5323" s="1">
        <v>73.2</v>
      </c>
      <c r="I5323" s="2">
        <v>-51240</v>
      </c>
      <c r="J5323" s="3">
        <v>-5.4637999999999996E-4</v>
      </c>
      <c r="K5323" s="4">
        <v>93780544.920000002</v>
      </c>
      <c r="L5323" s="5">
        <v>2200001</v>
      </c>
      <c r="M5323" s="6">
        <v>42.627501039999999</v>
      </c>
      <c r="N5323" s="7">
        <f>IF(ISNUMBER(_xll.BDP($C5323, "DELTA_MID")),_xll.BDP($C5323, "DELTA_MID")," ")</f>
        <v>-0.151919</v>
      </c>
      <c r="O5323" s="7" t="str">
        <f>IF(ISNUMBER(N5323),_xll.BDP($C5323, "OPT_UNDL_TICKER"),"")</f>
        <v>NDX</v>
      </c>
      <c r="P5323" s="8">
        <f>IF(ISNUMBER(N5323),_xll.BDP($C5323, "OPT_UNDL_PX")," ")</f>
        <v>24745.360000000001</v>
      </c>
      <c r="Q5323" s="7">
        <f>IF(ISNUMBER(N5323),+G5323*_xll.BDP($C5323, "PX_POS_MULT_FACTOR")*P5323/K5323," ")</f>
        <v>-0.18470517541539574</v>
      </c>
      <c r="R5323" s="8" t="str">
        <f>IF(OR($A5323="TUA",$A5323="TYA"),"",IF(ISNUMBER(_xll.BDP($C5323,"DUR_ADJ_OAS_MID")),_xll.BDP($C5323,"DUR_ADJ_OAS_MID"),IF(ISNUMBER(_xll.BDP($E5323&amp;" ISIN","DUR_ADJ_OAS_MID")),_xll.BDP($E5323&amp;" ISIN","DUR_ADJ_OAS_MID")," ")))</f>
        <v xml:space="preserve"> </v>
      </c>
      <c r="S5323" s="7">
        <f t="shared" si="32"/>
        <v>2.8060225543931505E-2</v>
      </c>
      <c r="T5323" t="s">
        <v>137</v>
      </c>
      <c r="U5323" t="s">
        <v>51</v>
      </c>
      <c r="AG5323">
        <v>1.096E-3</v>
      </c>
    </row>
    <row r="5324" spans="1:33" x14ac:dyDescent="0.25">
      <c r="A5324" t="s">
        <v>8279</v>
      </c>
      <c r="B5324" t="s">
        <v>2160</v>
      </c>
      <c r="C5324" t="s">
        <v>2160</v>
      </c>
      <c r="F5324" t="s">
        <v>2161</v>
      </c>
      <c r="G5324" s="1">
        <v>3</v>
      </c>
      <c r="H5324" s="1">
        <v>18.3</v>
      </c>
      <c r="I5324" s="2">
        <v>5490</v>
      </c>
      <c r="J5324" s="3">
        <v>5.8539999999999999E-5</v>
      </c>
      <c r="K5324" s="4">
        <v>93780544.920000002</v>
      </c>
      <c r="L5324" s="5">
        <v>2200001</v>
      </c>
      <c r="M5324" s="6">
        <v>42.627501039999999</v>
      </c>
      <c r="N5324" s="7">
        <f>IF(ISNUMBER(_xll.BDP($C5324, "DELTA_MID")),_xll.BDP($C5324, "DELTA_MID")," ")</f>
        <v>-2.3764E-2</v>
      </c>
      <c r="O5324" s="7" t="str">
        <f>IF(ISNUMBER(N5324),_xll.BDP($C5324, "OPT_UNDL_TICKER"),"")</f>
        <v>NDX</v>
      </c>
      <c r="P5324" s="8">
        <f>IF(ISNUMBER(N5324),_xll.BDP($C5324, "OPT_UNDL_PX")," ")</f>
        <v>24745.360000000001</v>
      </c>
      <c r="Q5324" s="7">
        <f>IF(ISNUMBER(N5324),+G5324*_xll.BDP($C5324, "PX_POS_MULT_FACTOR")*P5324/K5324," ")</f>
        <v>7.9159360892312458E-2</v>
      </c>
      <c r="R5324" s="8" t="str">
        <f>IF(OR($A5324="TUA",$A5324="TYA"),"",IF(ISNUMBER(_xll.BDP($C5324,"DUR_ADJ_OAS_MID")),_xll.BDP($C5324,"DUR_ADJ_OAS_MID"),IF(ISNUMBER(_xll.BDP($E5324&amp;" ISIN","DUR_ADJ_OAS_MID")),_xll.BDP($E5324&amp;" ISIN","DUR_ADJ_OAS_MID")," ")))</f>
        <v xml:space="preserve"> </v>
      </c>
      <c r="S5324" s="7">
        <f t="shared" si="32"/>
        <v>-1.8811430522449133E-3</v>
      </c>
      <c r="T5324" t="s">
        <v>2161</v>
      </c>
      <c r="U5324" t="s">
        <v>51</v>
      </c>
      <c r="AG5324">
        <v>1.096E-3</v>
      </c>
    </row>
    <row r="5325" spans="1:33" x14ac:dyDescent="0.25">
      <c r="A5325" t="s">
        <v>8279</v>
      </c>
      <c r="B5325" t="s">
        <v>2162</v>
      </c>
      <c r="C5325" t="s">
        <v>2162</v>
      </c>
      <c r="F5325" t="s">
        <v>2163</v>
      </c>
      <c r="G5325" s="1">
        <v>-3</v>
      </c>
      <c r="H5325" s="1">
        <v>82.75</v>
      </c>
      <c r="I5325" s="2">
        <v>-24825</v>
      </c>
      <c r="J5325" s="3">
        <v>-2.6470999999999998E-4</v>
      </c>
      <c r="K5325" s="4">
        <v>93780544.920000002</v>
      </c>
      <c r="L5325" s="5">
        <v>2200001</v>
      </c>
      <c r="M5325" s="6">
        <v>42.627501039999999</v>
      </c>
      <c r="N5325" s="7">
        <f>IF(ISNUMBER(_xll.BDP($C5325, "DELTA_MID")),_xll.BDP($C5325, "DELTA_MID")," ")</f>
        <v>-0.116123</v>
      </c>
      <c r="O5325" s="7" t="str">
        <f>IF(ISNUMBER(N5325),_xll.BDP($C5325, "OPT_UNDL_TICKER"),"")</f>
        <v>NDX</v>
      </c>
      <c r="P5325" s="8">
        <f>IF(ISNUMBER(N5325),_xll.BDP($C5325, "OPT_UNDL_PX")," ")</f>
        <v>24745.360000000001</v>
      </c>
      <c r="Q5325" s="7">
        <f>IF(ISNUMBER(N5325),+G5325*_xll.BDP($C5325, "PX_POS_MULT_FACTOR")*P5325/K5325," ")</f>
        <v>-7.9159360892312458E-2</v>
      </c>
      <c r="R5325" s="8" t="str">
        <f>IF(OR($A5325="TUA",$A5325="TYA"),"",IF(ISNUMBER(_xll.BDP($C5325,"DUR_ADJ_OAS_MID")),_xll.BDP($C5325,"DUR_ADJ_OAS_MID"),IF(ISNUMBER(_xll.BDP($E5325&amp;" ISIN","DUR_ADJ_OAS_MID")),_xll.BDP($E5325&amp;" ISIN","DUR_ADJ_OAS_MID")," ")))</f>
        <v xml:space="preserve"> </v>
      </c>
      <c r="S5325" s="7">
        <f t="shared" si="32"/>
        <v>9.1922224648980002E-3</v>
      </c>
      <c r="T5325" t="s">
        <v>2163</v>
      </c>
      <c r="U5325" t="s">
        <v>51</v>
      </c>
      <c r="AG5325">
        <v>1.096E-3</v>
      </c>
    </row>
    <row r="5326" spans="1:33" x14ac:dyDescent="0.25">
      <c r="A5326" t="s">
        <v>8279</v>
      </c>
      <c r="B5326" t="s">
        <v>138</v>
      </c>
      <c r="C5326" t="s">
        <v>138</v>
      </c>
      <c r="F5326" t="s">
        <v>139</v>
      </c>
      <c r="G5326" s="1">
        <v>73</v>
      </c>
      <c r="H5326" s="1">
        <v>0.65</v>
      </c>
      <c r="I5326" s="2">
        <v>4745</v>
      </c>
      <c r="J5326" s="3">
        <v>5.0599999999999997E-5</v>
      </c>
      <c r="K5326" s="4">
        <v>93780544.920000002</v>
      </c>
      <c r="L5326" s="5">
        <v>2200001</v>
      </c>
      <c r="M5326" s="6">
        <v>42.627501039999999</v>
      </c>
      <c r="N5326" s="7">
        <f>IF(ISNUMBER(_xll.BDP($C5326, "DELTA_MID")),_xll.BDP($C5326, "DELTA_MID")," ")</f>
        <v>-1.4239E-2</v>
      </c>
      <c r="O5326" s="7" t="str">
        <f>IF(ISNUMBER(N5326),_xll.BDP($C5326, "OPT_UNDL_TICKER"),"")</f>
        <v>RUY</v>
      </c>
      <c r="P5326" s="8">
        <f>IF(ISNUMBER(N5326),_xll.BDP($C5326, "OPT_UNDL_PX")," ")</f>
        <v>2519.7539999999999</v>
      </c>
      <c r="Q5326" s="7">
        <f>IF(ISNUMBER(N5326),+G5326*_xll.BDP($C5326, "PX_POS_MULT_FACTOR")*P5326/K5326," ")</f>
        <v>0.19614093963402829</v>
      </c>
      <c r="R5326" s="8" t="str">
        <f>IF(OR($A5326="TUA",$A5326="TYA"),"",IF(ISNUMBER(_xll.BDP($C5326,"DUR_ADJ_OAS_MID")),_xll.BDP($C5326,"DUR_ADJ_OAS_MID"),IF(ISNUMBER(_xll.BDP($E5326&amp;" ISIN","DUR_ADJ_OAS_MID")),_xll.BDP($E5326&amp;" ISIN","DUR_ADJ_OAS_MID")," ")))</f>
        <v xml:space="preserve"> </v>
      </c>
      <c r="S5326" s="7">
        <f t="shared" si="32"/>
        <v>-2.7928508394489287E-3</v>
      </c>
      <c r="T5326" t="s">
        <v>139</v>
      </c>
      <c r="U5326" t="s">
        <v>51</v>
      </c>
      <c r="AG5326">
        <v>1.096E-3</v>
      </c>
    </row>
    <row r="5327" spans="1:33" x14ac:dyDescent="0.25">
      <c r="A5327" t="s">
        <v>8279</v>
      </c>
      <c r="B5327" t="s">
        <v>140</v>
      </c>
      <c r="C5327" t="s">
        <v>140</v>
      </c>
      <c r="F5327" t="s">
        <v>141</v>
      </c>
      <c r="G5327" s="1">
        <v>-73</v>
      </c>
      <c r="H5327" s="1">
        <v>2.0249999999999999</v>
      </c>
      <c r="I5327" s="2">
        <v>-14782.5</v>
      </c>
      <c r="J5327" s="3">
        <v>-1.5762999999999999E-4</v>
      </c>
      <c r="K5327" s="4">
        <v>93780544.920000002</v>
      </c>
      <c r="L5327" s="5">
        <v>2200001</v>
      </c>
      <c r="M5327" s="6">
        <v>42.627501039999999</v>
      </c>
      <c r="N5327" s="7">
        <f>IF(ISNUMBER(_xll.BDP($C5327, "DELTA_MID")),_xll.BDP($C5327, "DELTA_MID")," ")</f>
        <v>-4.7891000000000003E-2</v>
      </c>
      <c r="O5327" s="7" t="str">
        <f>IF(ISNUMBER(N5327),_xll.BDP($C5327, "OPT_UNDL_TICKER"),"")</f>
        <v>RUY</v>
      </c>
      <c r="P5327" s="8">
        <f>IF(ISNUMBER(N5327),_xll.BDP($C5327, "OPT_UNDL_PX")," ")</f>
        <v>2519.7539999999999</v>
      </c>
      <c r="Q5327" s="7">
        <f>IF(ISNUMBER(N5327),+G5327*_xll.BDP($C5327, "PX_POS_MULT_FACTOR")*P5327/K5327," ")</f>
        <v>-0.19614093963402829</v>
      </c>
      <c r="R5327" s="8" t="str">
        <f>IF(OR($A5327="TUA",$A5327="TYA"),"",IF(ISNUMBER(_xll.BDP($C5327,"DUR_ADJ_OAS_MID")),_xll.BDP($C5327,"DUR_ADJ_OAS_MID"),IF(ISNUMBER(_xll.BDP($E5327&amp;" ISIN","DUR_ADJ_OAS_MID")),_xll.BDP($E5327&amp;" ISIN","DUR_ADJ_OAS_MID")," ")))</f>
        <v xml:space="preserve"> </v>
      </c>
      <c r="S5327" s="7">
        <f t="shared" si="32"/>
        <v>9.3933857400132492E-3</v>
      </c>
      <c r="T5327" t="s">
        <v>141</v>
      </c>
      <c r="U5327" t="s">
        <v>51</v>
      </c>
      <c r="AG5327">
        <v>1.096E-3</v>
      </c>
    </row>
    <row r="5328" spans="1:33" x14ac:dyDescent="0.25">
      <c r="A5328" t="s">
        <v>8279</v>
      </c>
      <c r="B5328" t="s">
        <v>142</v>
      </c>
      <c r="C5328" t="s">
        <v>142</v>
      </c>
      <c r="F5328" t="s">
        <v>143</v>
      </c>
      <c r="G5328" s="1">
        <v>74</v>
      </c>
      <c r="H5328" s="1">
        <v>2.9750000000000001</v>
      </c>
      <c r="I5328" s="2">
        <v>22015</v>
      </c>
      <c r="J5328" s="3">
        <v>2.3474999999999999E-4</v>
      </c>
      <c r="K5328" s="4">
        <v>93780544.920000002</v>
      </c>
      <c r="L5328" s="5">
        <v>2200001</v>
      </c>
      <c r="M5328" s="6">
        <v>42.627501039999999</v>
      </c>
      <c r="N5328" s="7">
        <f>IF(ISNUMBER(_xll.BDP($C5328, "DELTA_MID")),_xll.BDP($C5328, "DELTA_MID")," ")</f>
        <v>-4.1871999999999999E-2</v>
      </c>
      <c r="O5328" s="7" t="str">
        <f>IF(ISNUMBER(N5328),_xll.BDP($C5328, "OPT_UNDL_TICKER"),"")</f>
        <v>RUY</v>
      </c>
      <c r="P5328" s="8">
        <f>IF(ISNUMBER(N5328),_xll.BDP($C5328, "OPT_UNDL_PX")," ")</f>
        <v>2519.7539999999999</v>
      </c>
      <c r="Q5328" s="7">
        <f>IF(ISNUMBER(N5328),+G5328*_xll.BDP($C5328, "PX_POS_MULT_FACTOR")*P5328/K5328," ")</f>
        <v>0.19882780182079579</v>
      </c>
      <c r="R5328" s="8" t="str">
        <f>IF(OR($A5328="TUA",$A5328="TYA"),"",IF(ISNUMBER(_xll.BDP($C5328,"DUR_ADJ_OAS_MID")),_xll.BDP($C5328,"DUR_ADJ_OAS_MID"),IF(ISNUMBER(_xll.BDP($E5328&amp;" ISIN","DUR_ADJ_OAS_MID")),_xll.BDP($E5328&amp;" ISIN","DUR_ADJ_OAS_MID")," ")))</f>
        <v xml:space="preserve"> </v>
      </c>
      <c r="S5328" s="7">
        <f t="shared" si="32"/>
        <v>-8.3253177178403606E-3</v>
      </c>
      <c r="T5328" t="s">
        <v>143</v>
      </c>
      <c r="U5328" t="s">
        <v>51</v>
      </c>
      <c r="AG5328">
        <v>1.096E-3</v>
      </c>
    </row>
    <row r="5329" spans="1:33" x14ac:dyDescent="0.25">
      <c r="A5329" t="s">
        <v>8279</v>
      </c>
      <c r="B5329" t="s">
        <v>144</v>
      </c>
      <c r="C5329" t="s">
        <v>144</v>
      </c>
      <c r="F5329" t="s">
        <v>145</v>
      </c>
      <c r="G5329" s="1">
        <v>-74</v>
      </c>
      <c r="H5329" s="1">
        <v>7.55</v>
      </c>
      <c r="I5329" s="2">
        <v>-55870</v>
      </c>
      <c r="J5329" s="3">
        <v>-5.9575000000000003E-4</v>
      </c>
      <c r="K5329" s="4">
        <v>93780544.920000002</v>
      </c>
      <c r="L5329" s="5">
        <v>2200001</v>
      </c>
      <c r="M5329" s="6">
        <v>42.627501039999999</v>
      </c>
      <c r="N5329" s="7">
        <f>IF(ISNUMBER(_xll.BDP($C5329, "DELTA_MID")),_xll.BDP($C5329, "DELTA_MID")," ")</f>
        <v>-0.10506600000000001</v>
      </c>
      <c r="O5329" s="7" t="str">
        <f>IF(ISNUMBER(N5329),_xll.BDP($C5329, "OPT_UNDL_TICKER"),"")</f>
        <v>RUY</v>
      </c>
      <c r="P5329" s="8">
        <f>IF(ISNUMBER(N5329),_xll.BDP($C5329, "OPT_UNDL_PX")," ")</f>
        <v>2519.7539999999999</v>
      </c>
      <c r="Q5329" s="7">
        <f>IF(ISNUMBER(N5329),+G5329*_xll.BDP($C5329, "PX_POS_MULT_FACTOR")*P5329/K5329," ")</f>
        <v>-0.19882780182079579</v>
      </c>
      <c r="R5329" s="8" t="str">
        <f>IF(OR($A5329="TUA",$A5329="TYA"),"",IF(ISNUMBER(_xll.BDP($C5329,"DUR_ADJ_OAS_MID")),_xll.BDP($C5329,"DUR_ADJ_OAS_MID"),IF(ISNUMBER(_xll.BDP($E5329&amp;" ISIN","DUR_ADJ_OAS_MID")),_xll.BDP($E5329&amp;" ISIN","DUR_ADJ_OAS_MID")," ")))</f>
        <v xml:space="preserve"> </v>
      </c>
      <c r="S5329" s="7">
        <f t="shared" si="32"/>
        <v>2.0890041826103732E-2</v>
      </c>
      <c r="T5329" t="s">
        <v>145</v>
      </c>
      <c r="U5329" t="s">
        <v>51</v>
      </c>
      <c r="AG5329">
        <v>1.096E-3</v>
      </c>
    </row>
    <row r="5330" spans="1:33" x14ac:dyDescent="0.25">
      <c r="A5330" t="s">
        <v>8279</v>
      </c>
      <c r="B5330" t="s">
        <v>146</v>
      </c>
      <c r="C5330" t="s">
        <v>146</v>
      </c>
      <c r="F5330" t="s">
        <v>147</v>
      </c>
      <c r="G5330" s="1">
        <v>138</v>
      </c>
      <c r="H5330" s="1">
        <v>5.3</v>
      </c>
      <c r="I5330" s="2">
        <v>73140</v>
      </c>
      <c r="J5330" s="3">
        <v>7.7990999999999998E-4</v>
      </c>
      <c r="K5330" s="4">
        <v>93780544.920000002</v>
      </c>
      <c r="L5330" s="5">
        <v>2200001</v>
      </c>
      <c r="M5330" s="6">
        <v>42.627501039999999</v>
      </c>
      <c r="N5330" s="7">
        <f>IF(ISNUMBER(_xll.BDP($C5330, "DELTA_MID")),_xll.BDP($C5330, "DELTA_MID")," ")</f>
        <v>0.15116399999999999</v>
      </c>
      <c r="O5330" s="7" t="str">
        <f>IF(ISNUMBER(N5330),_xll.BDP($C5330, "OPT_UNDL_TICKER"),"")</f>
        <v>SPX</v>
      </c>
      <c r="P5330" s="8">
        <f>IF(ISNUMBER(N5330),_xll.BDP($C5330, "OPT_UNDL_PX")," ")</f>
        <v>6671.06</v>
      </c>
      <c r="Q5330" s="7">
        <f>IF(ISNUMBER(N5330),+G5330*_xll.BDP($C5330, "PX_POS_MULT_FACTOR")*P5330/K5330," ")</f>
        <v>0.9816601948573962</v>
      </c>
      <c r="R5330" s="8" t="str">
        <f>IF(OR($A5330="TUA",$A5330="TYA"),"",IF(ISNUMBER(_xll.BDP($C5330,"DUR_ADJ_OAS_MID")),_xll.BDP($C5330,"DUR_ADJ_OAS_MID"),IF(ISNUMBER(_xll.BDP($E5330&amp;" ISIN","DUR_ADJ_OAS_MID")),_xll.BDP($E5330&amp;" ISIN","DUR_ADJ_OAS_MID")," ")))</f>
        <v xml:space="preserve"> </v>
      </c>
      <c r="S5330" s="7">
        <f t="shared" si="32"/>
        <v>0.14839168169542344</v>
      </c>
      <c r="T5330" t="s">
        <v>147</v>
      </c>
      <c r="U5330" t="s">
        <v>51</v>
      </c>
      <c r="AG5330">
        <v>1.096E-3</v>
      </c>
    </row>
    <row r="5331" spans="1:33" x14ac:dyDescent="0.25">
      <c r="A5331" t="s">
        <v>8279</v>
      </c>
      <c r="B5331" t="s">
        <v>8264</v>
      </c>
      <c r="C5331" t="s">
        <v>8264</v>
      </c>
      <c r="F5331" t="s">
        <v>8265</v>
      </c>
      <c r="G5331" s="1">
        <v>-131</v>
      </c>
      <c r="H5331" s="1">
        <v>7.0000000000000007E-2</v>
      </c>
      <c r="I5331" s="2">
        <v>-917</v>
      </c>
      <c r="J5331" s="3">
        <v>-9.7799999999999995E-6</v>
      </c>
      <c r="K5331" s="4">
        <v>93780544.920000002</v>
      </c>
      <c r="L5331" s="5">
        <v>2200001</v>
      </c>
      <c r="M5331" s="6">
        <v>42.627501039999999</v>
      </c>
      <c r="N5331" s="7">
        <f>IF(ISNUMBER(_xll.BDP($C5331, "DELTA_MID")),_xll.BDP($C5331, "DELTA_MID")," ")</f>
        <v>-3.4200000000000002E-4</v>
      </c>
      <c r="O5331" s="7" t="str">
        <f>IF(ISNUMBER(N5331),_xll.BDP($C5331, "OPT_UNDL_TICKER"),"")</f>
        <v>SPX</v>
      </c>
      <c r="P5331" s="8">
        <f>IF(ISNUMBER(N5331),_xll.BDP($C5331, "OPT_UNDL_PX")," ")</f>
        <v>6671.06</v>
      </c>
      <c r="Q5331" s="7">
        <f>IF(ISNUMBER(N5331),+G5331*_xll.BDP($C5331, "PX_POS_MULT_FACTOR")*P5331/K5331," ")</f>
        <v>-0.93186583714723847</v>
      </c>
      <c r="R5331" s="8" t="str">
        <f>IF(OR($A5331="TUA",$A5331="TYA"),"",IF(ISNUMBER(_xll.BDP($C5331,"DUR_ADJ_OAS_MID")),_xll.BDP($C5331,"DUR_ADJ_OAS_MID"),IF(ISNUMBER(_xll.BDP($E5331&amp;" ISIN","DUR_ADJ_OAS_MID")),_xll.BDP($E5331&amp;" ISIN","DUR_ADJ_OAS_MID")," ")))</f>
        <v xml:space="preserve"> </v>
      </c>
      <c r="S5331" s="7">
        <f t="shared" si="32"/>
        <v>3.186981163043556E-4</v>
      </c>
      <c r="T5331" t="s">
        <v>8265</v>
      </c>
      <c r="U5331" t="s">
        <v>51</v>
      </c>
      <c r="AG5331">
        <v>1.096E-3</v>
      </c>
    </row>
    <row r="5332" spans="1:33" x14ac:dyDescent="0.25">
      <c r="A5332" t="s">
        <v>8279</v>
      </c>
      <c r="B5332" t="s">
        <v>8266</v>
      </c>
      <c r="C5332" t="s">
        <v>8266</v>
      </c>
      <c r="F5332" t="s">
        <v>8267</v>
      </c>
      <c r="G5332" s="1">
        <v>131</v>
      </c>
      <c r="H5332" s="1">
        <v>0.125</v>
      </c>
      <c r="I5332" s="2">
        <v>1637.5</v>
      </c>
      <c r="J5332" s="3">
        <v>1.7459999999999999E-5</v>
      </c>
      <c r="K5332" s="4">
        <v>93780544.920000002</v>
      </c>
      <c r="L5332" s="5">
        <v>2200001</v>
      </c>
      <c r="M5332" s="6">
        <v>42.627501039999999</v>
      </c>
      <c r="N5332" s="7">
        <f>IF(ISNUMBER(_xll.BDP($C5332, "DELTA_MID")),_xll.BDP($C5332, "DELTA_MID")," ")</f>
        <v>-7.67E-4</v>
      </c>
      <c r="O5332" s="7" t="str">
        <f>IF(ISNUMBER(N5332),_xll.BDP($C5332, "OPT_UNDL_TICKER"),"")</f>
        <v>SPX</v>
      </c>
      <c r="P5332" s="8">
        <f>IF(ISNUMBER(N5332),_xll.BDP($C5332, "OPT_UNDL_PX")," ")</f>
        <v>6671.06</v>
      </c>
      <c r="Q5332" s="7">
        <f>IF(ISNUMBER(N5332),+G5332*_xll.BDP($C5332, "PX_POS_MULT_FACTOR")*P5332/K5332," ")</f>
        <v>0.93186583714723847</v>
      </c>
      <c r="R5332" s="8" t="str">
        <f>IF(OR($A5332="TUA",$A5332="TYA"),"",IF(ISNUMBER(_xll.BDP($C5332,"DUR_ADJ_OAS_MID")),_xll.BDP($C5332,"DUR_ADJ_OAS_MID"),IF(ISNUMBER(_xll.BDP($E5332&amp;" ISIN","DUR_ADJ_OAS_MID")),_xll.BDP($E5332&amp;" ISIN","DUR_ADJ_OAS_MID")," ")))</f>
        <v xml:space="preserve"> </v>
      </c>
      <c r="S5332" s="7">
        <f t="shared" si="32"/>
        <v>-7.147410970919319E-4</v>
      </c>
      <c r="T5332" t="s">
        <v>8267</v>
      </c>
      <c r="U5332" t="s">
        <v>51</v>
      </c>
      <c r="AG5332">
        <v>1.096E-3</v>
      </c>
    </row>
    <row r="5333" spans="1:33" x14ac:dyDescent="0.25">
      <c r="A5333" t="s">
        <v>8279</v>
      </c>
      <c r="B5333" t="s">
        <v>148</v>
      </c>
      <c r="C5333" t="s">
        <v>148</v>
      </c>
      <c r="F5333" t="s">
        <v>149</v>
      </c>
      <c r="G5333" s="1">
        <v>24</v>
      </c>
      <c r="H5333" s="1">
        <v>0.8</v>
      </c>
      <c r="I5333" s="2">
        <v>1920</v>
      </c>
      <c r="J5333" s="3">
        <v>2.0469999999999999E-5</v>
      </c>
      <c r="K5333" s="4">
        <v>93780544.920000002</v>
      </c>
      <c r="L5333" s="5">
        <v>2200001</v>
      </c>
      <c r="M5333" s="6">
        <v>42.627501039999999</v>
      </c>
      <c r="N5333" s="7">
        <f>IF(ISNUMBER(_xll.BDP($C5333, "DELTA_MID")),_xll.BDP($C5333, "DELTA_MID")," ")</f>
        <v>-8.2649999999999998E-3</v>
      </c>
      <c r="O5333" s="7" t="str">
        <f>IF(ISNUMBER(N5333),_xll.BDP($C5333, "OPT_UNDL_TICKER"),"")</f>
        <v>SPX</v>
      </c>
      <c r="P5333" s="8">
        <f>IF(ISNUMBER(N5333),_xll.BDP($C5333, "OPT_UNDL_PX")," ")</f>
        <v>6671.06</v>
      </c>
      <c r="Q5333" s="7">
        <f>IF(ISNUMBER(N5333),+G5333*_xll.BDP($C5333, "PX_POS_MULT_FACTOR")*P5333/K5333," ")</f>
        <v>0.17072351214911241</v>
      </c>
      <c r="R5333" s="8" t="str">
        <f>IF(OR($A5333="TUA",$A5333="TYA"),"",IF(ISNUMBER(_xll.BDP($C5333,"DUR_ADJ_OAS_MID")),_xll.BDP($C5333,"DUR_ADJ_OAS_MID"),IF(ISNUMBER(_xll.BDP($E5333&amp;" ISIN","DUR_ADJ_OAS_MID")),_xll.BDP($E5333&amp;" ISIN","DUR_ADJ_OAS_MID")," ")))</f>
        <v xml:space="preserve"> </v>
      </c>
      <c r="S5333" s="7">
        <f t="shared" si="32"/>
        <v>-1.411029827912414E-3</v>
      </c>
      <c r="T5333" t="s">
        <v>149</v>
      </c>
      <c r="U5333" t="s">
        <v>51</v>
      </c>
      <c r="AG5333">
        <v>1.096E-3</v>
      </c>
    </row>
    <row r="5334" spans="1:33" x14ac:dyDescent="0.25">
      <c r="A5334" t="s">
        <v>8279</v>
      </c>
      <c r="B5334" t="s">
        <v>150</v>
      </c>
      <c r="C5334" t="s">
        <v>150</v>
      </c>
      <c r="F5334" t="s">
        <v>151</v>
      </c>
      <c r="G5334" s="1">
        <v>-24</v>
      </c>
      <c r="H5334" s="1">
        <v>5</v>
      </c>
      <c r="I5334" s="2">
        <v>-12000</v>
      </c>
      <c r="J5334" s="3">
        <v>-1.2795999999999999E-4</v>
      </c>
      <c r="K5334" s="4">
        <v>93780544.920000002</v>
      </c>
      <c r="L5334" s="5">
        <v>2200001</v>
      </c>
      <c r="M5334" s="6">
        <v>42.627501039999999</v>
      </c>
      <c r="N5334" s="7">
        <f>IF(ISNUMBER(_xll.BDP($C5334, "DELTA_MID")),_xll.BDP($C5334, "DELTA_MID")," ")</f>
        <v>-8.1289E-2</v>
      </c>
      <c r="O5334" s="7" t="str">
        <f>IF(ISNUMBER(N5334),_xll.BDP($C5334, "OPT_UNDL_TICKER"),"")</f>
        <v>SPX</v>
      </c>
      <c r="P5334" s="8">
        <f>IF(ISNUMBER(N5334),_xll.BDP($C5334, "OPT_UNDL_PX")," ")</f>
        <v>6671.06</v>
      </c>
      <c r="Q5334" s="7">
        <f>IF(ISNUMBER(N5334),+G5334*_xll.BDP($C5334, "PX_POS_MULT_FACTOR")*P5334/K5334," ")</f>
        <v>-0.17072351214911241</v>
      </c>
      <c r="R5334" s="8" t="str">
        <f>IF(OR($A5334="TUA",$A5334="TYA"),"",IF(ISNUMBER(_xll.BDP($C5334,"DUR_ADJ_OAS_MID")),_xll.BDP($C5334,"DUR_ADJ_OAS_MID"),IF(ISNUMBER(_xll.BDP($E5334&amp;" ISIN","DUR_ADJ_OAS_MID")),_xll.BDP($E5334&amp;" ISIN","DUR_ADJ_OAS_MID")," ")))</f>
        <v xml:space="preserve"> </v>
      </c>
      <c r="S5334" s="7">
        <f t="shared" si="32"/>
        <v>1.3877943579089199E-2</v>
      </c>
      <c r="T5334" t="s">
        <v>151</v>
      </c>
      <c r="U5334" t="s">
        <v>51</v>
      </c>
      <c r="AG5334">
        <v>1.096E-3</v>
      </c>
    </row>
    <row r="5335" spans="1:33" x14ac:dyDescent="0.25">
      <c r="A5335" t="s">
        <v>8279</v>
      </c>
      <c r="B5335" t="s">
        <v>152</v>
      </c>
      <c r="C5335" t="s">
        <v>152</v>
      </c>
      <c r="F5335" t="s">
        <v>153</v>
      </c>
      <c r="G5335" s="1">
        <v>26</v>
      </c>
      <c r="H5335" s="1">
        <v>8.65</v>
      </c>
      <c r="I5335" s="2">
        <v>22490</v>
      </c>
      <c r="J5335" s="3">
        <v>2.3981999999999999E-4</v>
      </c>
      <c r="K5335" s="4">
        <v>93780544.920000002</v>
      </c>
      <c r="L5335" s="5">
        <v>2200001</v>
      </c>
      <c r="M5335" s="6">
        <v>42.627501039999999</v>
      </c>
      <c r="N5335" s="7">
        <f>IF(ISNUMBER(_xll.BDP($C5335, "DELTA_MID")),_xll.BDP($C5335, "DELTA_MID")," ")</f>
        <v>0.15588299999999999</v>
      </c>
      <c r="O5335" s="7" t="str">
        <f>IF(ISNUMBER(N5335),_xll.BDP($C5335, "OPT_UNDL_TICKER"),"")</f>
        <v>SPX</v>
      </c>
      <c r="P5335" s="8">
        <f>IF(ISNUMBER(N5335),_xll.BDP($C5335, "OPT_UNDL_PX")," ")</f>
        <v>6671.06</v>
      </c>
      <c r="Q5335" s="7">
        <f>IF(ISNUMBER(N5335),+G5335*_xll.BDP($C5335, "PX_POS_MULT_FACTOR")*P5335/K5335," ")</f>
        <v>0.18495047149487176</v>
      </c>
      <c r="R5335" s="8" t="str">
        <f>IF(OR($A5335="TUA",$A5335="TYA"),"",IF(ISNUMBER(_xll.BDP($C5335,"DUR_ADJ_OAS_MID")),_xll.BDP($C5335,"DUR_ADJ_OAS_MID"),IF(ISNUMBER(_xll.BDP($E5335&amp;" ISIN","DUR_ADJ_OAS_MID")),_xll.BDP($E5335&amp;" ISIN","DUR_ADJ_OAS_MID")," ")))</f>
        <v xml:space="preserve"> </v>
      </c>
      <c r="S5335" s="7">
        <f t="shared" si="32"/>
        <v>2.8830634348035095E-2</v>
      </c>
      <c r="T5335" t="s">
        <v>153</v>
      </c>
      <c r="U5335" t="s">
        <v>51</v>
      </c>
      <c r="AG5335">
        <v>1.096E-3</v>
      </c>
    </row>
    <row r="5336" spans="1:33" x14ac:dyDescent="0.25">
      <c r="A5336" t="s">
        <v>8279</v>
      </c>
      <c r="B5336" t="s">
        <v>154</v>
      </c>
      <c r="C5336" t="s">
        <v>154</v>
      </c>
      <c r="F5336" t="s">
        <v>155</v>
      </c>
      <c r="G5336" s="1">
        <v>24</v>
      </c>
      <c r="H5336" s="1">
        <v>3</v>
      </c>
      <c r="I5336" s="2">
        <v>7200</v>
      </c>
      <c r="J5336" s="3">
        <v>7.6769999999999999E-5</v>
      </c>
      <c r="K5336" s="4">
        <v>93780544.920000002</v>
      </c>
      <c r="L5336" s="5">
        <v>2200001</v>
      </c>
      <c r="M5336" s="6">
        <v>42.627501039999999</v>
      </c>
      <c r="N5336" s="7">
        <f>IF(ISNUMBER(_xll.BDP($C5336, "DELTA_MID")),_xll.BDP($C5336, "DELTA_MID")," ")</f>
        <v>-2.7996E-2</v>
      </c>
      <c r="O5336" s="7" t="str">
        <f>IF(ISNUMBER(N5336),_xll.BDP($C5336, "OPT_UNDL_TICKER"),"")</f>
        <v>SPX</v>
      </c>
      <c r="P5336" s="8">
        <f>IF(ISNUMBER(N5336),_xll.BDP($C5336, "OPT_UNDL_PX")," ")</f>
        <v>6671.06</v>
      </c>
      <c r="Q5336" s="7">
        <f>IF(ISNUMBER(N5336),+G5336*_xll.BDP($C5336, "PX_POS_MULT_FACTOR")*P5336/K5336," ")</f>
        <v>0.17072351214911241</v>
      </c>
      <c r="R5336" s="8" t="str">
        <f>IF(OR($A5336="TUA",$A5336="TYA"),"",IF(ISNUMBER(_xll.BDP($C5336,"DUR_ADJ_OAS_MID")),_xll.BDP($C5336,"DUR_ADJ_OAS_MID"),IF(ISNUMBER(_xll.BDP($E5336&amp;" ISIN","DUR_ADJ_OAS_MID")),_xll.BDP($E5336&amp;" ISIN","DUR_ADJ_OAS_MID")," ")))</f>
        <v xml:space="preserve"> </v>
      </c>
      <c r="S5336" s="7">
        <f t="shared" si="32"/>
        <v>-4.7795754461265509E-3</v>
      </c>
      <c r="T5336" t="s">
        <v>155</v>
      </c>
      <c r="U5336" t="s">
        <v>51</v>
      </c>
      <c r="AG5336">
        <v>1.096E-3</v>
      </c>
    </row>
    <row r="5337" spans="1:33" x14ac:dyDescent="0.25">
      <c r="A5337" t="s">
        <v>8279</v>
      </c>
      <c r="B5337" t="s">
        <v>156</v>
      </c>
      <c r="C5337" t="s">
        <v>156</v>
      </c>
      <c r="F5337" t="s">
        <v>157</v>
      </c>
      <c r="G5337" s="1">
        <v>-24</v>
      </c>
      <c r="H5337" s="1">
        <v>15.45</v>
      </c>
      <c r="I5337" s="2">
        <v>-37080</v>
      </c>
      <c r="J5337" s="3">
        <v>-3.9539000000000002E-4</v>
      </c>
      <c r="K5337" s="4">
        <v>93780544.920000002</v>
      </c>
      <c r="L5337" s="5">
        <v>2200001</v>
      </c>
      <c r="M5337" s="6">
        <v>42.627501039999999</v>
      </c>
      <c r="N5337" s="7">
        <f>IF(ISNUMBER(_xll.BDP($C5337, "DELTA_MID")),_xll.BDP($C5337, "DELTA_MID")," ")</f>
        <v>-0.163438</v>
      </c>
      <c r="O5337" s="7" t="str">
        <f>IF(ISNUMBER(N5337),_xll.BDP($C5337, "OPT_UNDL_TICKER"),"")</f>
        <v>SPX</v>
      </c>
      <c r="P5337" s="8">
        <f>IF(ISNUMBER(N5337),_xll.BDP($C5337, "OPT_UNDL_PX")," ")</f>
        <v>6671.06</v>
      </c>
      <c r="Q5337" s="7">
        <f>IF(ISNUMBER(N5337),+G5337*_xll.BDP($C5337, "PX_POS_MULT_FACTOR")*P5337/K5337," ")</f>
        <v>-0.17072351214911241</v>
      </c>
      <c r="R5337" s="8" t="str">
        <f>IF(OR($A5337="TUA",$A5337="TYA"),"",IF(ISNUMBER(_xll.BDP($C5337,"DUR_ADJ_OAS_MID")),_xll.BDP($C5337,"DUR_ADJ_OAS_MID"),IF(ISNUMBER(_xll.BDP($E5337&amp;" ISIN","DUR_ADJ_OAS_MID")),_xll.BDP($E5337&amp;" ISIN","DUR_ADJ_OAS_MID")," ")))</f>
        <v xml:space="preserve"> </v>
      </c>
      <c r="S5337" s="7">
        <f t="shared" si="32"/>
        <v>2.7902709378626635E-2</v>
      </c>
      <c r="T5337" t="s">
        <v>157</v>
      </c>
      <c r="U5337" t="s">
        <v>51</v>
      </c>
      <c r="AG5337">
        <v>1.096E-3</v>
      </c>
    </row>
    <row r="5338" spans="1:33" x14ac:dyDescent="0.25">
      <c r="A5338" t="s">
        <v>8279</v>
      </c>
      <c r="B5338" t="s">
        <v>158</v>
      </c>
      <c r="C5338" t="s">
        <v>158</v>
      </c>
      <c r="F5338" t="s">
        <v>159</v>
      </c>
      <c r="G5338" s="1">
        <v>27</v>
      </c>
      <c r="H5338" s="1">
        <v>12.35</v>
      </c>
      <c r="I5338" s="2">
        <v>33345</v>
      </c>
      <c r="J5338" s="3">
        <v>3.5555999999999999E-4</v>
      </c>
      <c r="K5338" s="4">
        <v>93780544.920000002</v>
      </c>
      <c r="L5338" s="5">
        <v>2200001</v>
      </c>
      <c r="M5338" s="6">
        <v>42.627501039999999</v>
      </c>
      <c r="N5338" s="7">
        <f>IF(ISNUMBER(_xll.BDP($C5338, "DELTA_MID")),_xll.BDP($C5338, "DELTA_MID")," ")</f>
        <v>0.17350599999999999</v>
      </c>
      <c r="O5338" s="7" t="str">
        <f>IF(ISNUMBER(N5338),_xll.BDP($C5338, "OPT_UNDL_TICKER"),"")</f>
        <v>SPX</v>
      </c>
      <c r="P5338" s="8">
        <f>IF(ISNUMBER(N5338),_xll.BDP($C5338, "OPT_UNDL_PX")," ")</f>
        <v>6671.06</v>
      </c>
      <c r="Q5338" s="7">
        <f>IF(ISNUMBER(N5338),+G5338*_xll.BDP($C5338, "PX_POS_MULT_FACTOR")*P5338/K5338," ")</f>
        <v>0.19206395116775143</v>
      </c>
      <c r="R5338" s="8" t="str">
        <f>IF(OR($A5338="TUA",$A5338="TYA"),"",IF(ISNUMBER(_xll.BDP($C5338,"DUR_ADJ_OAS_MID")),_xll.BDP($C5338,"DUR_ADJ_OAS_MID"),IF(ISNUMBER(_xll.BDP($E5338&amp;" ISIN","DUR_ADJ_OAS_MID")),_xll.BDP($E5338&amp;" ISIN","DUR_ADJ_OAS_MID")," ")))</f>
        <v xml:space="preserve"> </v>
      </c>
      <c r="S5338" s="7">
        <f t="shared" si="32"/>
        <v>3.3324247911311881E-2</v>
      </c>
      <c r="T5338" t="s">
        <v>159</v>
      </c>
      <c r="U5338" t="s">
        <v>51</v>
      </c>
      <c r="AG5338">
        <v>1.096E-3</v>
      </c>
    </row>
    <row r="5339" spans="1:33" x14ac:dyDescent="0.25">
      <c r="A5339" t="s">
        <v>8279</v>
      </c>
      <c r="B5339" t="s">
        <v>160</v>
      </c>
      <c r="C5339" t="s">
        <v>160</v>
      </c>
      <c r="F5339" t="s">
        <v>161</v>
      </c>
      <c r="G5339" s="1">
        <v>24</v>
      </c>
      <c r="H5339" s="1">
        <v>6.75</v>
      </c>
      <c r="I5339" s="2">
        <v>16200</v>
      </c>
      <c r="J5339" s="3">
        <v>1.7274E-4</v>
      </c>
      <c r="K5339" s="4">
        <v>93780544.920000002</v>
      </c>
      <c r="L5339" s="5">
        <v>2200001</v>
      </c>
      <c r="M5339" s="6">
        <v>42.627501039999999</v>
      </c>
      <c r="N5339" s="7">
        <f>IF(ISNUMBER(_xll.BDP($C5339, "DELTA_MID")),_xll.BDP($C5339, "DELTA_MID")," ")</f>
        <v>-3.9660000000000001E-2</v>
      </c>
      <c r="O5339" s="7" t="str">
        <f>IF(ISNUMBER(N5339),_xll.BDP($C5339, "OPT_UNDL_TICKER"),"")</f>
        <v>SPX</v>
      </c>
      <c r="P5339" s="8">
        <f>IF(ISNUMBER(N5339),_xll.BDP($C5339, "OPT_UNDL_PX")," ")</f>
        <v>6671.06</v>
      </c>
      <c r="Q5339" s="7">
        <f>IF(ISNUMBER(N5339),+G5339*_xll.BDP($C5339, "PX_POS_MULT_FACTOR")*P5339/K5339," ")</f>
        <v>0.17072351214911241</v>
      </c>
      <c r="R5339" s="8" t="str">
        <f>IF(OR($A5339="TUA",$A5339="TYA"),"",IF(ISNUMBER(_xll.BDP($C5339,"DUR_ADJ_OAS_MID")),_xll.BDP($C5339,"DUR_ADJ_OAS_MID"),IF(ISNUMBER(_xll.BDP($E5339&amp;" ISIN","DUR_ADJ_OAS_MID")),_xll.BDP($E5339&amp;" ISIN","DUR_ADJ_OAS_MID")," ")))</f>
        <v xml:space="preserve"> </v>
      </c>
      <c r="S5339" s="7">
        <f t="shared" si="32"/>
        <v>-6.770894491833798E-3</v>
      </c>
      <c r="T5339" t="s">
        <v>161</v>
      </c>
      <c r="U5339" t="s">
        <v>51</v>
      </c>
      <c r="AG5339">
        <v>1.096E-3</v>
      </c>
    </row>
    <row r="5340" spans="1:33" x14ac:dyDescent="0.25">
      <c r="A5340" t="s">
        <v>8279</v>
      </c>
      <c r="B5340" t="s">
        <v>162</v>
      </c>
      <c r="C5340" t="s">
        <v>162</v>
      </c>
      <c r="F5340" t="s">
        <v>163</v>
      </c>
      <c r="G5340" s="1">
        <v>-24</v>
      </c>
      <c r="H5340" s="1">
        <v>17.55</v>
      </c>
      <c r="I5340" s="2">
        <v>-42120</v>
      </c>
      <c r="J5340" s="3">
        <v>-4.4913E-4</v>
      </c>
      <c r="K5340" s="4">
        <v>93780544.920000002</v>
      </c>
      <c r="L5340" s="5">
        <v>2200001</v>
      </c>
      <c r="M5340" s="6">
        <v>42.627501039999999</v>
      </c>
      <c r="N5340" s="7">
        <f>IF(ISNUMBER(_xll.BDP($C5340, "DELTA_MID")),_xll.BDP($C5340, "DELTA_MID")," ")</f>
        <v>-0.11321000000000001</v>
      </c>
      <c r="O5340" s="7" t="str">
        <f>IF(ISNUMBER(N5340),_xll.BDP($C5340, "OPT_UNDL_TICKER"),"")</f>
        <v>SPX</v>
      </c>
      <c r="P5340" s="8">
        <f>IF(ISNUMBER(N5340),_xll.BDP($C5340, "OPT_UNDL_PX")," ")</f>
        <v>6671.06</v>
      </c>
      <c r="Q5340" s="7">
        <f>IF(ISNUMBER(N5340),+G5340*_xll.BDP($C5340, "PX_POS_MULT_FACTOR")*P5340/K5340," ")</f>
        <v>-0.17072351214911241</v>
      </c>
      <c r="R5340" s="8" t="str">
        <f>IF(OR($A5340="TUA",$A5340="TYA"),"",IF(ISNUMBER(_xll.BDP($C5340,"DUR_ADJ_OAS_MID")),_xll.BDP($C5340,"DUR_ADJ_OAS_MID"),IF(ISNUMBER(_xll.BDP($E5340&amp;" ISIN","DUR_ADJ_OAS_MID")),_xll.BDP($E5340&amp;" ISIN","DUR_ADJ_OAS_MID")," ")))</f>
        <v xml:space="preserve"> </v>
      </c>
      <c r="S5340" s="7">
        <f t="shared" si="32"/>
        <v>1.9327608810401017E-2</v>
      </c>
      <c r="T5340" t="s">
        <v>163</v>
      </c>
      <c r="U5340" t="s">
        <v>51</v>
      </c>
      <c r="AG5340">
        <v>1.096E-3</v>
      </c>
    </row>
    <row r="5341" spans="1:33" x14ac:dyDescent="0.25">
      <c r="A5341" t="s">
        <v>8279</v>
      </c>
      <c r="B5341" t="s">
        <v>164</v>
      </c>
      <c r="C5341" t="s">
        <v>164</v>
      </c>
      <c r="F5341" t="s">
        <v>165</v>
      </c>
      <c r="G5341" s="1">
        <v>25</v>
      </c>
      <c r="H5341" s="1">
        <v>84.85</v>
      </c>
      <c r="I5341" s="2">
        <v>212125</v>
      </c>
      <c r="J5341" s="3">
        <v>2.2619300000000001E-3</v>
      </c>
      <c r="K5341" s="4">
        <v>93780544.920000002</v>
      </c>
      <c r="L5341" s="5">
        <v>2200001</v>
      </c>
      <c r="M5341" s="6">
        <v>42.627501039999999</v>
      </c>
      <c r="N5341" s="7">
        <f>IF(ISNUMBER(_xll.BDP($C5341, "DELTA_MID")),_xll.BDP($C5341, "DELTA_MID")," ")</f>
        <v>0.44060199999999999</v>
      </c>
      <c r="O5341" s="7" t="str">
        <f>IF(ISNUMBER(N5341),_xll.BDP($C5341, "OPT_UNDL_TICKER"),"")</f>
        <v>SPX</v>
      </c>
      <c r="P5341" s="8">
        <f>IF(ISNUMBER(N5341),_xll.BDP($C5341, "OPT_UNDL_PX")," ")</f>
        <v>6671.06</v>
      </c>
      <c r="Q5341" s="7">
        <f>IF(ISNUMBER(N5341),+G5341*_xll.BDP($C5341, "PX_POS_MULT_FACTOR")*P5341/K5341," ")</f>
        <v>0.17783699182199209</v>
      </c>
      <c r="R5341" s="8" t="str">
        <f>IF(OR($A5341="TUA",$A5341="TYA"),"",IF(ISNUMBER(_xll.BDP($C5341,"DUR_ADJ_OAS_MID")),_xll.BDP($C5341,"DUR_ADJ_OAS_MID"),IF(ISNUMBER(_xll.BDP($E5341&amp;" ISIN","DUR_ADJ_OAS_MID")),_xll.BDP($E5341&amp;" ISIN","DUR_ADJ_OAS_MID")," ")))</f>
        <v xml:space="preserve"> </v>
      </c>
      <c r="S5341" s="7">
        <f t="shared" si="32"/>
        <v>7.8355334270753349E-2</v>
      </c>
      <c r="T5341" t="s">
        <v>165</v>
      </c>
      <c r="U5341" t="s">
        <v>51</v>
      </c>
      <c r="AG5341">
        <v>1.096E-3</v>
      </c>
    </row>
    <row r="5342" spans="1:33" x14ac:dyDescent="0.25">
      <c r="A5342" t="s">
        <v>8279</v>
      </c>
      <c r="B5342" t="s">
        <v>8268</v>
      </c>
      <c r="C5342" t="s">
        <v>8268</v>
      </c>
      <c r="F5342" t="s">
        <v>8269</v>
      </c>
      <c r="G5342" s="1">
        <v>-142</v>
      </c>
      <c r="H5342" s="1">
        <v>7.3</v>
      </c>
      <c r="I5342" s="2">
        <v>-103660</v>
      </c>
      <c r="J5342" s="3">
        <v>-1.10535E-3</v>
      </c>
      <c r="K5342" s="4">
        <v>93780544.920000002</v>
      </c>
      <c r="L5342" s="5">
        <v>2200001</v>
      </c>
      <c r="M5342" s="6">
        <v>42.627501039999999</v>
      </c>
      <c r="N5342" s="7">
        <f>IF(ISNUMBER(_xll.BDP($C5342, "DELTA_MID")),_xll.BDP($C5342, "DELTA_MID")," ")</f>
        <v>-2.1857999999999999E-2</v>
      </c>
      <c r="O5342" s="7" t="str">
        <f>IF(ISNUMBER(N5342),_xll.BDP($C5342, "OPT_UNDL_TICKER"),"")</f>
        <v>SPX</v>
      </c>
      <c r="P5342" s="8">
        <f>IF(ISNUMBER(N5342),_xll.BDP($C5342, "OPT_UNDL_PX")," ")</f>
        <v>6671.06</v>
      </c>
      <c r="Q5342" s="7">
        <f>IF(ISNUMBER(N5342),+G5342*_xll.BDP($C5342, "PX_POS_MULT_FACTOR")*P5342/K5342," ")</f>
        <v>-1.0101141135489149</v>
      </c>
      <c r="R5342" s="8" t="str">
        <f>IF(OR($A5342="TUA",$A5342="TYA"),"",IF(ISNUMBER(_xll.BDP($C5342,"DUR_ADJ_OAS_MID")),_xll.BDP($C5342,"DUR_ADJ_OAS_MID"),IF(ISNUMBER(_xll.BDP($E5342&amp;" ISIN","DUR_ADJ_OAS_MID")),_xll.BDP($E5342&amp;" ISIN","DUR_ADJ_OAS_MID")," ")))</f>
        <v xml:space="preserve"> </v>
      </c>
      <c r="S5342" s="7">
        <f t="shared" si="32"/>
        <v>2.2079074293952179E-2</v>
      </c>
      <c r="T5342" t="s">
        <v>8269</v>
      </c>
      <c r="U5342" t="s">
        <v>51</v>
      </c>
      <c r="AG5342">
        <v>1.096E-3</v>
      </c>
    </row>
    <row r="5343" spans="1:33" x14ac:dyDescent="0.25">
      <c r="A5343" t="s">
        <v>8279</v>
      </c>
      <c r="B5343" t="s">
        <v>8270</v>
      </c>
      <c r="C5343" t="s">
        <v>8270</v>
      </c>
      <c r="F5343" t="s">
        <v>8271</v>
      </c>
      <c r="G5343" s="1">
        <v>142</v>
      </c>
      <c r="H5343" s="1">
        <v>10.75</v>
      </c>
      <c r="I5343" s="2">
        <v>152650</v>
      </c>
      <c r="J5343" s="3">
        <v>1.6277399999999999E-3</v>
      </c>
      <c r="K5343" s="4">
        <v>93780544.920000002</v>
      </c>
      <c r="L5343" s="5">
        <v>2200001</v>
      </c>
      <c r="M5343" s="6">
        <v>42.627501039999999</v>
      </c>
      <c r="N5343" s="7">
        <f>IF(ISNUMBER(_xll.BDP($C5343, "DELTA_MID")),_xll.BDP($C5343, "DELTA_MID")," ")</f>
        <v>-3.5167999999999998E-2</v>
      </c>
      <c r="O5343" s="7" t="str">
        <f>IF(ISNUMBER(N5343),_xll.BDP($C5343, "OPT_UNDL_TICKER"),"")</f>
        <v>SPX</v>
      </c>
      <c r="P5343" s="8">
        <f>IF(ISNUMBER(N5343),_xll.BDP($C5343, "OPT_UNDL_PX")," ")</f>
        <v>6671.06</v>
      </c>
      <c r="Q5343" s="7">
        <f>IF(ISNUMBER(N5343),+G5343*_xll.BDP($C5343, "PX_POS_MULT_FACTOR")*P5343/K5343," ")</f>
        <v>1.0101141135489149</v>
      </c>
      <c r="R5343" s="8" t="str">
        <f>IF(OR($A5343="TUA",$A5343="TYA"),"",IF(ISNUMBER(_xll.BDP($C5343,"DUR_ADJ_OAS_MID")),_xll.BDP($C5343,"DUR_ADJ_OAS_MID"),IF(ISNUMBER(_xll.BDP($E5343&amp;" ISIN","DUR_ADJ_OAS_MID")),_xll.BDP($E5343&amp;" ISIN","DUR_ADJ_OAS_MID")," ")))</f>
        <v xml:space="preserve"> </v>
      </c>
      <c r="S5343" s="7">
        <f t="shared" si="32"/>
        <v>-3.5523693145288235E-2</v>
      </c>
      <c r="T5343" t="s">
        <v>8271</v>
      </c>
      <c r="U5343" t="s">
        <v>51</v>
      </c>
      <c r="AG5343">
        <v>1.096E-3</v>
      </c>
    </row>
    <row r="5344" spans="1:33" x14ac:dyDescent="0.25">
      <c r="A5344" t="s">
        <v>8279</v>
      </c>
      <c r="B5344" t="s">
        <v>8272</v>
      </c>
      <c r="C5344" t="s">
        <v>8272</v>
      </c>
      <c r="F5344" t="s">
        <v>8273</v>
      </c>
      <c r="G5344" s="1">
        <v>-151</v>
      </c>
      <c r="H5344" s="1">
        <v>19.850000000000001</v>
      </c>
      <c r="I5344" s="2">
        <v>-299735</v>
      </c>
      <c r="J5344" s="3">
        <v>-3.1961300000000002E-3</v>
      </c>
      <c r="K5344" s="4">
        <v>93780544.920000002</v>
      </c>
      <c r="L5344" s="5">
        <v>2200001</v>
      </c>
      <c r="M5344" s="6">
        <v>42.627501039999999</v>
      </c>
      <c r="N5344" s="7">
        <f>IF(ISNUMBER(_xll.BDP($C5344, "DELTA_MID")),_xll.BDP($C5344, "DELTA_MID")," ")</f>
        <v>-4.9730999999999997E-2</v>
      </c>
      <c r="O5344" s="7" t="str">
        <f>IF(ISNUMBER(N5344),_xll.BDP($C5344, "OPT_UNDL_TICKER"),"")</f>
        <v>SPX</v>
      </c>
      <c r="P5344" s="8">
        <f>IF(ISNUMBER(N5344),_xll.BDP($C5344, "OPT_UNDL_PX")," ")</f>
        <v>6671.06</v>
      </c>
      <c r="Q5344" s="7">
        <f>IF(ISNUMBER(N5344),+G5344*_xll.BDP($C5344, "PX_POS_MULT_FACTOR")*P5344/K5344," ")</f>
        <v>-1.0741354306048321</v>
      </c>
      <c r="R5344" s="8" t="str">
        <f>IF(OR($A5344="TUA",$A5344="TYA"),"",IF(ISNUMBER(_xll.BDP($C5344,"DUR_ADJ_OAS_MID")),_xll.BDP($C5344,"DUR_ADJ_OAS_MID"),IF(ISNUMBER(_xll.BDP($E5344&amp;" ISIN","DUR_ADJ_OAS_MID")),_xll.BDP($E5344&amp;" ISIN","DUR_ADJ_OAS_MID")," ")))</f>
        <v xml:space="preserve"> </v>
      </c>
      <c r="S5344" s="7">
        <f t="shared" si="32"/>
        <v>5.3417829099408898E-2</v>
      </c>
      <c r="T5344" t="s">
        <v>8273</v>
      </c>
      <c r="U5344" t="s">
        <v>51</v>
      </c>
      <c r="AG5344">
        <v>1.096E-3</v>
      </c>
    </row>
    <row r="5345" spans="1:33" x14ac:dyDescent="0.25">
      <c r="A5345" t="s">
        <v>8279</v>
      </c>
      <c r="B5345" t="s">
        <v>8274</v>
      </c>
      <c r="C5345" t="s">
        <v>8274</v>
      </c>
      <c r="F5345" t="s">
        <v>8275</v>
      </c>
      <c r="G5345" s="1">
        <v>151</v>
      </c>
      <c r="H5345" s="1">
        <v>30.45</v>
      </c>
      <c r="I5345" s="2">
        <v>459795</v>
      </c>
      <c r="J5345" s="3">
        <v>4.9028800000000001E-3</v>
      </c>
      <c r="K5345" s="4">
        <v>93780544.920000002</v>
      </c>
      <c r="L5345" s="5">
        <v>2200001</v>
      </c>
      <c r="M5345" s="6">
        <v>42.627501039999999</v>
      </c>
      <c r="N5345" s="7">
        <f>IF(ISNUMBER(_xll.BDP($C5345, "DELTA_MID")),_xll.BDP($C5345, "DELTA_MID")," ")</f>
        <v>-7.9854999999999995E-2</v>
      </c>
      <c r="O5345" s="7" t="str">
        <f>IF(ISNUMBER(N5345),_xll.BDP($C5345, "OPT_UNDL_TICKER"),"")</f>
        <v>SPX</v>
      </c>
      <c r="P5345" s="8">
        <f>IF(ISNUMBER(N5345),_xll.BDP($C5345, "OPT_UNDL_PX")," ")</f>
        <v>6671.06</v>
      </c>
      <c r="Q5345" s="7">
        <f>IF(ISNUMBER(N5345),+G5345*_xll.BDP($C5345, "PX_POS_MULT_FACTOR")*P5345/K5345," ")</f>
        <v>1.0741354306048321</v>
      </c>
      <c r="R5345" s="8" t="str">
        <f>IF(OR($A5345="TUA",$A5345="TYA"),"",IF(ISNUMBER(_xll.BDP($C5345,"DUR_ADJ_OAS_MID")),_xll.BDP($C5345,"DUR_ADJ_OAS_MID"),IF(ISNUMBER(_xll.BDP($E5345&amp;" ISIN","DUR_ADJ_OAS_MID")),_xll.BDP($E5345&amp;" ISIN","DUR_ADJ_OAS_MID")," ")))</f>
        <v xml:space="preserve"> </v>
      </c>
      <c r="S5345" s="7">
        <f t="shared" si="32"/>
        <v>-8.5775084810948865E-2</v>
      </c>
      <c r="T5345" t="s">
        <v>8275</v>
      </c>
      <c r="U5345" t="s">
        <v>51</v>
      </c>
      <c r="AG5345">
        <v>1.096E-3</v>
      </c>
    </row>
    <row r="5346" spans="1:33" x14ac:dyDescent="0.25">
      <c r="A5346" t="s">
        <v>8279</v>
      </c>
      <c r="B5346" t="s">
        <v>108</v>
      </c>
      <c r="C5346" t="s">
        <v>108</v>
      </c>
      <c r="G5346" s="1">
        <v>76260.78</v>
      </c>
      <c r="H5346" s="1">
        <v>1</v>
      </c>
      <c r="I5346" s="2">
        <v>76260.78</v>
      </c>
      <c r="J5346" s="3">
        <v>8.1318000000000004E-4</v>
      </c>
      <c r="K5346" s="4">
        <v>93780544.920000002</v>
      </c>
      <c r="L5346" s="5">
        <v>2200001</v>
      </c>
      <c r="M5346" s="6">
        <v>42.627501039999999</v>
      </c>
      <c r="N5346" s="7" t="str">
        <f>IF(ISNUMBER(_xll.BDP($C5346, "DELTA_MID")),_xll.BDP($C5346, "DELTA_MID")," ")</f>
        <v xml:space="preserve"> </v>
      </c>
      <c r="O5346" s="7" t="str">
        <f>IF(ISNUMBER(N5346),_xll.BDP($C5346, "OPT_UNDL_TICKER"),"")</f>
        <v/>
      </c>
      <c r="P5346" s="8" t="str">
        <f>IF(ISNUMBER(N5346),_xll.BDP($C5346, "OPT_UNDL_PX")," ")</f>
        <v xml:space="preserve"> </v>
      </c>
      <c r="Q5346" s="7" t="str">
        <f>IF(ISNUMBER(N5346),+G5346*_xll.BDP($C5346, "PX_POS_MULT_FACTOR")*P5346/K5346," ")</f>
        <v xml:space="preserve"> </v>
      </c>
      <c r="R5346" s="8" t="str">
        <f>IF(OR($A5346="TUA",$A5346="TYA"),"",IF(ISNUMBER(_xll.BDP($C5346,"DUR_ADJ_OAS_MID")),_xll.BDP($C5346,"DUR_ADJ_OAS_MID"),IF(ISNUMBER(_xll.BDP($E5346&amp;" ISIN","DUR_ADJ_OAS_MID")),_xll.BDP($E5346&amp;" ISIN","DUR_ADJ_OAS_MID")," ")))</f>
        <v xml:space="preserve"> </v>
      </c>
      <c r="S5346" s="7" t="str">
        <f t="shared" si="32"/>
        <v xml:space="preserve"> </v>
      </c>
      <c r="T5346" t="s">
        <v>108</v>
      </c>
      <c r="U5346" t="s">
        <v>108</v>
      </c>
      <c r="AG5346">
        <v>1.096E-3</v>
      </c>
    </row>
    <row r="5347" spans="1:33" x14ac:dyDescent="0.25">
      <c r="N5347" s="7" t="str">
        <f>IF(ISNUMBER(_xll.BDP($C5347, "DELTA_MID")),_xll.BDP($C5347, "DELTA_MID")," ")</f>
        <v xml:space="preserve"> </v>
      </c>
      <c r="O5347" s="7" t="str">
        <f>IF(ISNUMBER(N5347),_xll.BDP($C5347, "OPT_UNDL_TICKER"),"")</f>
        <v/>
      </c>
      <c r="P5347" s="8" t="str">
        <f>IF(ISNUMBER(N5347),_xll.BDP($C5347, "OPT_UNDL_PX")," ")</f>
        <v xml:space="preserve"> </v>
      </c>
      <c r="Q5347" s="7" t="str">
        <f>IF(ISNUMBER(N5347),+G5347*_xll.BDP($C5347, "PX_POS_MULT_FACTOR")*P5347/K5347," ")</f>
        <v xml:space="preserve"> </v>
      </c>
      <c r="R5347" s="8" t="str">
        <f>IF(OR($A5347="TUA",$A5347="TYA"),"",IF(ISNUMBER(_xll.BDP($C5347,"DUR_ADJ_OAS_MID")),_xll.BDP($C5347,"DUR_ADJ_OAS_MID"),IF(ISNUMBER(_xll.BDP($E5347&amp;" ISIN","DUR_ADJ_OAS_MID")),_xll.BDP($E5347&amp;" ISIN","DUR_ADJ_OAS_MID")," ")))</f>
        <v xml:space="preserve"> </v>
      </c>
      <c r="S5347" s="7" t="str">
        <f t="shared" si="32"/>
        <v xml:space="preserve"> </v>
      </c>
    </row>
    <row r="5348" spans="1:33" x14ac:dyDescent="0.25">
      <c r="A5348" t="s">
        <v>8280</v>
      </c>
      <c r="B5348" t="s">
        <v>2430</v>
      </c>
      <c r="C5348" t="s">
        <v>2431</v>
      </c>
      <c r="D5348" t="s">
        <v>2432</v>
      </c>
      <c r="E5348" t="s">
        <v>2433</v>
      </c>
      <c r="F5348" t="s">
        <v>2434</v>
      </c>
      <c r="G5348" s="1">
        <v>558584</v>
      </c>
      <c r="H5348" s="1">
        <v>5.53</v>
      </c>
      <c r="I5348" s="2">
        <v>3088969.52</v>
      </c>
      <c r="J5348" s="3">
        <v>4.1255710000000001E-2</v>
      </c>
      <c r="K5348" s="4">
        <v>74873744.609999999</v>
      </c>
      <c r="L5348" s="5">
        <v>4460001</v>
      </c>
      <c r="M5348" s="6">
        <v>16.787831350000001</v>
      </c>
      <c r="N5348" s="7" t="str">
        <f>IF(ISNUMBER(_xll.BDP($C5348, "DELTA_MID")),_xll.BDP($C5348, "DELTA_MID")," ")</f>
        <v xml:space="preserve"> </v>
      </c>
      <c r="O5348" s="7" t="str">
        <f>IF(ISNUMBER(N5348),_xll.BDP($C5348, "OPT_UNDL_TICKER"),"")</f>
        <v/>
      </c>
      <c r="P5348" s="8" t="str">
        <f>IF(ISNUMBER(N5348),_xll.BDP($C5348, "OPT_UNDL_PX")," ")</f>
        <v xml:space="preserve"> </v>
      </c>
      <c r="Q5348" s="7" t="str">
        <f>IF(ISNUMBER(N5348),+G5348*_xll.BDP($C5348, "PX_POS_MULT_FACTOR")*P5348/K5348," ")</f>
        <v xml:space="preserve"> </v>
      </c>
      <c r="R5348" s="8" t="str">
        <f>IF(OR($A5348="TUA",$A5348="TYA"),"",IF(ISNUMBER(_xll.BDP($C5348,"DUR_ADJ_OAS_MID")),_xll.BDP($C5348,"DUR_ADJ_OAS_MID"),IF(ISNUMBER(_xll.BDP($E5348&amp;" ISIN","DUR_ADJ_OAS_MID")),_xll.BDP($E5348&amp;" ISIN","DUR_ADJ_OAS_MID")," ")))</f>
        <v xml:space="preserve"> </v>
      </c>
      <c r="S5348" s="7" t="str">
        <f t="shared" si="32"/>
        <v xml:space="preserve"> </v>
      </c>
      <c r="T5348" t="s">
        <v>2434</v>
      </c>
      <c r="U5348" t="s">
        <v>1339</v>
      </c>
      <c r="AG5348">
        <v>3.4E-5</v>
      </c>
    </row>
    <row r="5349" spans="1:33" x14ac:dyDescent="0.25">
      <c r="A5349" t="s">
        <v>8280</v>
      </c>
      <c r="B5349" t="s">
        <v>8281</v>
      </c>
      <c r="C5349" t="s">
        <v>8282</v>
      </c>
      <c r="D5349" t="s">
        <v>8283</v>
      </c>
      <c r="E5349" t="s">
        <v>8284</v>
      </c>
      <c r="F5349" t="s">
        <v>8285</v>
      </c>
      <c r="G5349" s="1">
        <v>1184512</v>
      </c>
      <c r="H5349" s="1">
        <v>3.18</v>
      </c>
      <c r="I5349" s="2">
        <v>3766748.16</v>
      </c>
      <c r="J5349" s="3">
        <v>5.0307999999999999E-2</v>
      </c>
      <c r="K5349" s="4">
        <v>74873744.609999999</v>
      </c>
      <c r="L5349" s="5">
        <v>4460001</v>
      </c>
      <c r="M5349" s="6">
        <v>16.787831350000001</v>
      </c>
      <c r="N5349" s="7" t="str">
        <f>IF(ISNUMBER(_xll.BDP($C5349, "DELTA_MID")),_xll.BDP($C5349, "DELTA_MID")," ")</f>
        <v xml:space="preserve"> </v>
      </c>
      <c r="O5349" s="7" t="str">
        <f>IF(ISNUMBER(N5349),_xll.BDP($C5349, "OPT_UNDL_TICKER"),"")</f>
        <v/>
      </c>
      <c r="P5349" s="8" t="str">
        <f>IF(ISNUMBER(N5349),_xll.BDP($C5349, "OPT_UNDL_PX")," ")</f>
        <v xml:space="preserve"> </v>
      </c>
      <c r="Q5349" s="7" t="str">
        <f>IF(ISNUMBER(N5349),+G5349*_xll.BDP($C5349, "PX_POS_MULT_FACTOR")*P5349/K5349," ")</f>
        <v xml:space="preserve"> </v>
      </c>
      <c r="R5349" s="8" t="str">
        <f>IF(OR($A5349="TUA",$A5349="TYA"),"",IF(ISNUMBER(_xll.BDP($C5349,"DUR_ADJ_OAS_MID")),_xll.BDP($C5349,"DUR_ADJ_OAS_MID"),IF(ISNUMBER(_xll.BDP($E5349&amp;" ISIN","DUR_ADJ_OAS_MID")),_xll.BDP($E5349&amp;" ISIN","DUR_ADJ_OAS_MID")," ")))</f>
        <v xml:space="preserve"> </v>
      </c>
      <c r="S5349" s="7" t="str">
        <f t="shared" si="32"/>
        <v xml:space="preserve"> </v>
      </c>
      <c r="T5349" t="s">
        <v>8285</v>
      </c>
      <c r="U5349" t="s">
        <v>1339</v>
      </c>
      <c r="AG5349">
        <v>3.4E-5</v>
      </c>
    </row>
    <row r="5350" spans="1:33" x14ac:dyDescent="0.25">
      <c r="A5350" t="s">
        <v>8280</v>
      </c>
      <c r="B5350" t="s">
        <v>8286</v>
      </c>
      <c r="C5350" t="s">
        <v>8287</v>
      </c>
      <c r="D5350" t="s">
        <v>8288</v>
      </c>
      <c r="E5350" t="s">
        <v>8289</v>
      </c>
      <c r="F5350" t="s">
        <v>8290</v>
      </c>
      <c r="G5350" s="1">
        <v>145609</v>
      </c>
      <c r="H5350" s="1">
        <v>53.6</v>
      </c>
      <c r="I5350" s="2">
        <v>7804642.4000000004</v>
      </c>
      <c r="J5350" s="3">
        <v>0.10423737</v>
      </c>
      <c r="K5350" s="4">
        <v>74873744.609999999</v>
      </c>
      <c r="L5350" s="5">
        <v>4460001</v>
      </c>
      <c r="M5350" s="6">
        <v>16.787831350000001</v>
      </c>
      <c r="N5350" s="7" t="str">
        <f>IF(ISNUMBER(_xll.BDP($C5350, "DELTA_MID")),_xll.BDP($C5350, "DELTA_MID")," ")</f>
        <v xml:space="preserve"> </v>
      </c>
      <c r="O5350" s="7" t="str">
        <f>IF(ISNUMBER(N5350),_xll.BDP($C5350, "OPT_UNDL_TICKER"),"")</f>
        <v/>
      </c>
      <c r="P5350" s="8" t="str">
        <f>IF(ISNUMBER(N5350),_xll.BDP($C5350, "OPT_UNDL_PX")," ")</f>
        <v xml:space="preserve"> </v>
      </c>
      <c r="Q5350" s="7" t="str">
        <f>IF(ISNUMBER(N5350),+G5350*_xll.BDP($C5350, "PX_POS_MULT_FACTOR")*P5350/K5350," ")</f>
        <v xml:space="preserve"> </v>
      </c>
      <c r="R5350" s="8" t="str">
        <f>IF(OR($A5350="TUA",$A5350="TYA"),"",IF(ISNUMBER(_xll.BDP($C5350,"DUR_ADJ_OAS_MID")),_xll.BDP($C5350,"DUR_ADJ_OAS_MID"),IF(ISNUMBER(_xll.BDP($E5350&amp;" ISIN","DUR_ADJ_OAS_MID")),_xll.BDP($E5350&amp;" ISIN","DUR_ADJ_OAS_MID")," ")))</f>
        <v xml:space="preserve"> </v>
      </c>
      <c r="S5350" s="7" t="str">
        <f t="shared" si="32"/>
        <v xml:space="preserve"> </v>
      </c>
      <c r="T5350" t="s">
        <v>8290</v>
      </c>
      <c r="U5350" t="s">
        <v>1339</v>
      </c>
      <c r="AG5350">
        <v>3.4E-5</v>
      </c>
    </row>
    <row r="5351" spans="1:33" x14ac:dyDescent="0.25">
      <c r="A5351" t="s">
        <v>8280</v>
      </c>
      <c r="B5351" t="s">
        <v>8291</v>
      </c>
      <c r="C5351" t="s">
        <v>8292</v>
      </c>
      <c r="D5351" t="s">
        <v>8293</v>
      </c>
      <c r="E5351" t="s">
        <v>8294</v>
      </c>
      <c r="F5351" t="s">
        <v>8295</v>
      </c>
      <c r="G5351" s="1">
        <v>4487505</v>
      </c>
      <c r="H5351" s="1">
        <v>1.25</v>
      </c>
      <c r="I5351" s="2">
        <v>5609381.25</v>
      </c>
      <c r="J5351" s="3">
        <v>7.4917869999999998E-2</v>
      </c>
      <c r="K5351" s="4">
        <v>74873744.609999999</v>
      </c>
      <c r="L5351" s="5">
        <v>4460001</v>
      </c>
      <c r="M5351" s="6">
        <v>16.787831350000001</v>
      </c>
      <c r="N5351" s="7" t="str">
        <f>IF(ISNUMBER(_xll.BDP($C5351, "DELTA_MID")),_xll.BDP($C5351, "DELTA_MID")," ")</f>
        <v xml:space="preserve"> </v>
      </c>
      <c r="O5351" s="7" t="str">
        <f>IF(ISNUMBER(N5351),_xll.BDP($C5351, "OPT_UNDL_TICKER"),"")</f>
        <v/>
      </c>
      <c r="P5351" s="8" t="str">
        <f>IF(ISNUMBER(N5351),_xll.BDP($C5351, "OPT_UNDL_PX")," ")</f>
        <v xml:space="preserve"> </v>
      </c>
      <c r="Q5351" s="7" t="str">
        <f>IF(ISNUMBER(N5351),+G5351*_xll.BDP($C5351, "PX_POS_MULT_FACTOR")*P5351/K5351," ")</f>
        <v xml:space="preserve"> </v>
      </c>
      <c r="R5351" s="8" t="str">
        <f>IF(OR($A5351="TUA",$A5351="TYA"),"",IF(ISNUMBER(_xll.BDP($C5351,"DUR_ADJ_OAS_MID")),_xll.BDP($C5351,"DUR_ADJ_OAS_MID"),IF(ISNUMBER(_xll.BDP($E5351&amp;" ISIN","DUR_ADJ_OAS_MID")),_xll.BDP($E5351&amp;" ISIN","DUR_ADJ_OAS_MID")," ")))</f>
        <v xml:space="preserve"> </v>
      </c>
      <c r="S5351" s="7" t="str">
        <f t="shared" si="32"/>
        <v xml:space="preserve"> </v>
      </c>
      <c r="T5351" t="s">
        <v>8295</v>
      </c>
      <c r="U5351" t="s">
        <v>1339</v>
      </c>
      <c r="AG5351">
        <v>3.4E-5</v>
      </c>
    </row>
    <row r="5352" spans="1:33" x14ac:dyDescent="0.25">
      <c r="A5352" t="s">
        <v>8280</v>
      </c>
      <c r="B5352" t="s">
        <v>8296</v>
      </c>
      <c r="C5352" t="s">
        <v>8297</v>
      </c>
      <c r="D5352" t="s">
        <v>8298</v>
      </c>
      <c r="E5352" t="s">
        <v>8299</v>
      </c>
      <c r="F5352" t="s">
        <v>8300</v>
      </c>
      <c r="G5352" s="1">
        <v>149279</v>
      </c>
      <c r="H5352" s="1">
        <v>3.71</v>
      </c>
      <c r="I5352" s="2">
        <v>553825.09</v>
      </c>
      <c r="J5352" s="3">
        <v>7.3967900000000003E-3</v>
      </c>
      <c r="K5352" s="4">
        <v>74873744.609999999</v>
      </c>
      <c r="L5352" s="5">
        <v>4460001</v>
      </c>
      <c r="M5352" s="6">
        <v>16.787831350000001</v>
      </c>
      <c r="N5352" s="7" t="str">
        <f>IF(ISNUMBER(_xll.BDP($C5352, "DELTA_MID")),_xll.BDP($C5352, "DELTA_MID")," ")</f>
        <v xml:space="preserve"> </v>
      </c>
      <c r="O5352" s="7" t="str">
        <f>IF(ISNUMBER(N5352),_xll.BDP($C5352, "OPT_UNDL_TICKER"),"")</f>
        <v/>
      </c>
      <c r="P5352" s="8" t="str">
        <f>IF(ISNUMBER(N5352),_xll.BDP($C5352, "OPT_UNDL_PX")," ")</f>
        <v xml:space="preserve"> </v>
      </c>
      <c r="Q5352" s="7" t="str">
        <f>IF(ISNUMBER(N5352),+G5352*_xll.BDP($C5352, "PX_POS_MULT_FACTOR")*P5352/K5352," ")</f>
        <v xml:space="preserve"> </v>
      </c>
      <c r="R5352" s="8" t="str">
        <f>IF(OR($A5352="TUA",$A5352="TYA"),"",IF(ISNUMBER(_xll.BDP($C5352,"DUR_ADJ_OAS_MID")),_xll.BDP($C5352,"DUR_ADJ_OAS_MID"),IF(ISNUMBER(_xll.BDP($E5352&amp;" ISIN","DUR_ADJ_OAS_MID")),_xll.BDP($E5352&amp;" ISIN","DUR_ADJ_OAS_MID")," ")))</f>
        <v xml:space="preserve"> </v>
      </c>
      <c r="S5352" s="7" t="str">
        <f t="shared" si="32"/>
        <v xml:space="preserve"> </v>
      </c>
      <c r="T5352" t="s">
        <v>8300</v>
      </c>
      <c r="U5352" t="s">
        <v>1339</v>
      </c>
      <c r="AG5352">
        <v>3.4E-5</v>
      </c>
    </row>
    <row r="5353" spans="1:33" x14ac:dyDescent="0.25">
      <c r="A5353" t="s">
        <v>8280</v>
      </c>
      <c r="B5353" t="s">
        <v>8301</v>
      </c>
      <c r="C5353" t="s">
        <v>8302</v>
      </c>
      <c r="D5353" t="s">
        <v>8303</v>
      </c>
      <c r="E5353" t="s">
        <v>8304</v>
      </c>
      <c r="F5353" t="s">
        <v>8305</v>
      </c>
      <c r="G5353" s="1">
        <v>85000</v>
      </c>
      <c r="H5353" s="1">
        <v>27.34</v>
      </c>
      <c r="I5353" s="2">
        <v>2323900</v>
      </c>
      <c r="J5353" s="3">
        <v>3.1037579999999999E-2</v>
      </c>
      <c r="K5353" s="4">
        <v>74873744.609999999</v>
      </c>
      <c r="L5353" s="5">
        <v>4460001</v>
      </c>
      <c r="M5353" s="6">
        <v>16.787831350000001</v>
      </c>
      <c r="N5353" s="7" t="str">
        <f>IF(ISNUMBER(_xll.BDP($C5353, "DELTA_MID")),_xll.BDP($C5353, "DELTA_MID")," ")</f>
        <v xml:space="preserve"> </v>
      </c>
      <c r="O5353" s="7" t="str">
        <f>IF(ISNUMBER(N5353),_xll.BDP($C5353, "OPT_UNDL_TICKER"),"")</f>
        <v/>
      </c>
      <c r="P5353" s="8" t="str">
        <f>IF(ISNUMBER(N5353),_xll.BDP($C5353, "OPT_UNDL_PX")," ")</f>
        <v xml:space="preserve"> </v>
      </c>
      <c r="Q5353" s="7" t="str">
        <f>IF(ISNUMBER(N5353),+G5353*_xll.BDP($C5353, "PX_POS_MULT_FACTOR")*P5353/K5353," ")</f>
        <v xml:space="preserve"> </v>
      </c>
      <c r="R5353" s="8" t="str">
        <f>IF(OR($A5353="TUA",$A5353="TYA"),"",IF(ISNUMBER(_xll.BDP($C5353,"DUR_ADJ_OAS_MID")),_xll.BDP($C5353,"DUR_ADJ_OAS_MID"),IF(ISNUMBER(_xll.BDP($E5353&amp;" ISIN","DUR_ADJ_OAS_MID")),_xll.BDP($E5353&amp;" ISIN","DUR_ADJ_OAS_MID")," ")))</f>
        <v xml:space="preserve"> </v>
      </c>
      <c r="S5353" s="7" t="str">
        <f t="shared" si="32"/>
        <v xml:space="preserve"> </v>
      </c>
      <c r="T5353" t="s">
        <v>8305</v>
      </c>
      <c r="U5353" t="s">
        <v>1339</v>
      </c>
      <c r="AG5353">
        <v>3.4E-5</v>
      </c>
    </row>
    <row r="5354" spans="1:33" x14ac:dyDescent="0.25">
      <c r="A5354" t="s">
        <v>8280</v>
      </c>
      <c r="B5354" t="s">
        <v>8306</v>
      </c>
      <c r="C5354" t="s">
        <v>8307</v>
      </c>
      <c r="D5354" t="s">
        <v>8308</v>
      </c>
      <c r="E5354" t="s">
        <v>8309</v>
      </c>
      <c r="F5354" t="s">
        <v>8310</v>
      </c>
      <c r="G5354" s="1">
        <v>290000</v>
      </c>
      <c r="H5354" s="1">
        <v>6.83</v>
      </c>
      <c r="I5354" s="2">
        <v>1980700</v>
      </c>
      <c r="J5354" s="3">
        <v>2.6453870000000001E-2</v>
      </c>
      <c r="K5354" s="4">
        <v>74873744.609999999</v>
      </c>
      <c r="L5354" s="5">
        <v>4460001</v>
      </c>
      <c r="M5354" s="6">
        <v>16.787831350000001</v>
      </c>
      <c r="N5354" s="7" t="str">
        <f>IF(ISNUMBER(_xll.BDP($C5354, "DELTA_MID")),_xll.BDP($C5354, "DELTA_MID")," ")</f>
        <v xml:space="preserve"> </v>
      </c>
      <c r="O5354" s="7" t="str">
        <f>IF(ISNUMBER(N5354),_xll.BDP($C5354, "OPT_UNDL_TICKER"),"")</f>
        <v/>
      </c>
      <c r="P5354" s="8" t="str">
        <f>IF(ISNUMBER(N5354),_xll.BDP($C5354, "OPT_UNDL_PX")," ")</f>
        <v xml:space="preserve"> </v>
      </c>
      <c r="Q5354" s="7" t="str">
        <f>IF(ISNUMBER(N5354),+G5354*_xll.BDP($C5354, "PX_POS_MULT_FACTOR")*P5354/K5354," ")</f>
        <v xml:space="preserve"> </v>
      </c>
      <c r="R5354" s="8" t="str">
        <f>IF(OR($A5354="TUA",$A5354="TYA"),"",IF(ISNUMBER(_xll.BDP($C5354,"DUR_ADJ_OAS_MID")),_xll.BDP($C5354,"DUR_ADJ_OAS_MID"),IF(ISNUMBER(_xll.BDP($E5354&amp;" ISIN","DUR_ADJ_OAS_MID")),_xll.BDP($E5354&amp;" ISIN","DUR_ADJ_OAS_MID")," ")))</f>
        <v xml:space="preserve"> </v>
      </c>
      <c r="S5354" s="7" t="str">
        <f t="shared" si="32"/>
        <v xml:space="preserve"> </v>
      </c>
      <c r="T5354" t="s">
        <v>8310</v>
      </c>
      <c r="U5354" t="s">
        <v>1339</v>
      </c>
      <c r="AG5354">
        <v>3.4E-5</v>
      </c>
    </row>
    <row r="5355" spans="1:33" x14ac:dyDescent="0.25">
      <c r="A5355" t="s">
        <v>8280</v>
      </c>
      <c r="B5355" t="s">
        <v>8311</v>
      </c>
      <c r="C5355" t="s">
        <v>8312</v>
      </c>
      <c r="D5355" t="s">
        <v>8313</v>
      </c>
      <c r="E5355" t="s">
        <v>8314</v>
      </c>
      <c r="F5355" t="s">
        <v>8315</v>
      </c>
      <c r="G5355" s="1">
        <v>261126</v>
      </c>
      <c r="H5355" s="1">
        <v>11.32</v>
      </c>
      <c r="I5355" s="2">
        <v>2955946.32</v>
      </c>
      <c r="J5355" s="3">
        <v>3.947908E-2</v>
      </c>
      <c r="K5355" s="4">
        <v>74873744.609999999</v>
      </c>
      <c r="L5355" s="5">
        <v>4460001</v>
      </c>
      <c r="M5355" s="6">
        <v>16.787831350000001</v>
      </c>
      <c r="N5355" s="7" t="str">
        <f>IF(ISNUMBER(_xll.BDP($C5355, "DELTA_MID")),_xll.BDP($C5355, "DELTA_MID")," ")</f>
        <v xml:space="preserve"> </v>
      </c>
      <c r="O5355" s="7" t="str">
        <f>IF(ISNUMBER(N5355),_xll.BDP($C5355, "OPT_UNDL_TICKER"),"")</f>
        <v/>
      </c>
      <c r="P5355" s="8" t="str">
        <f>IF(ISNUMBER(N5355),_xll.BDP($C5355, "OPT_UNDL_PX")," ")</f>
        <v xml:space="preserve"> </v>
      </c>
      <c r="Q5355" s="7" t="str">
        <f>IF(ISNUMBER(N5355),+G5355*_xll.BDP($C5355, "PX_POS_MULT_FACTOR")*P5355/K5355," ")</f>
        <v xml:space="preserve"> </v>
      </c>
      <c r="R5355" s="8" t="str">
        <f>IF(OR($A5355="TUA",$A5355="TYA"),"",IF(ISNUMBER(_xll.BDP($C5355,"DUR_ADJ_OAS_MID")),_xll.BDP($C5355,"DUR_ADJ_OAS_MID"),IF(ISNUMBER(_xll.BDP($E5355&amp;" ISIN","DUR_ADJ_OAS_MID")),_xll.BDP($E5355&amp;" ISIN","DUR_ADJ_OAS_MID")," ")))</f>
        <v xml:space="preserve"> </v>
      </c>
      <c r="S5355" s="7" t="str">
        <f t="shared" si="32"/>
        <v xml:space="preserve"> </v>
      </c>
      <c r="T5355" t="s">
        <v>8315</v>
      </c>
      <c r="U5355" t="s">
        <v>1339</v>
      </c>
      <c r="AG5355">
        <v>3.4E-5</v>
      </c>
    </row>
    <row r="5356" spans="1:33" x14ac:dyDescent="0.25">
      <c r="A5356" t="s">
        <v>8280</v>
      </c>
      <c r="B5356" t="s">
        <v>8316</v>
      </c>
      <c r="C5356" t="s">
        <v>8317</v>
      </c>
      <c r="D5356" t="s">
        <v>8318</v>
      </c>
      <c r="E5356" t="s">
        <v>8319</v>
      </c>
      <c r="F5356" t="s">
        <v>8320</v>
      </c>
      <c r="G5356" s="1">
        <v>90000</v>
      </c>
      <c r="H5356" s="1">
        <v>2.14</v>
      </c>
      <c r="I5356" s="2">
        <v>192600</v>
      </c>
      <c r="J5356" s="3">
        <v>2.5723299999999998E-3</v>
      </c>
      <c r="K5356" s="4">
        <v>74873744.609999999</v>
      </c>
      <c r="L5356" s="5">
        <v>4460001</v>
      </c>
      <c r="M5356" s="6">
        <v>16.787831350000001</v>
      </c>
      <c r="N5356" s="7" t="str">
        <f>IF(ISNUMBER(_xll.BDP($C5356, "DELTA_MID")),_xll.BDP($C5356, "DELTA_MID")," ")</f>
        <v xml:space="preserve"> </v>
      </c>
      <c r="O5356" s="7" t="str">
        <f>IF(ISNUMBER(N5356),_xll.BDP($C5356, "OPT_UNDL_TICKER"),"")</f>
        <v/>
      </c>
      <c r="P5356" s="8" t="str">
        <f>IF(ISNUMBER(N5356),_xll.BDP($C5356, "OPT_UNDL_PX")," ")</f>
        <v xml:space="preserve"> </v>
      </c>
      <c r="Q5356" s="7" t="str">
        <f>IF(ISNUMBER(N5356),+G5356*_xll.BDP($C5356, "PX_POS_MULT_FACTOR")*P5356/K5356," ")</f>
        <v xml:space="preserve"> </v>
      </c>
      <c r="R5356" s="8" t="str">
        <f>IF(OR($A5356="TUA",$A5356="TYA"),"",IF(ISNUMBER(_xll.BDP($C5356,"DUR_ADJ_OAS_MID")),_xll.BDP($C5356,"DUR_ADJ_OAS_MID"),IF(ISNUMBER(_xll.BDP($E5356&amp;" ISIN","DUR_ADJ_OAS_MID")),_xll.BDP($E5356&amp;" ISIN","DUR_ADJ_OAS_MID")," ")))</f>
        <v xml:space="preserve"> </v>
      </c>
      <c r="S5356" s="7" t="str">
        <f t="shared" si="32"/>
        <v xml:space="preserve"> </v>
      </c>
      <c r="T5356" t="s">
        <v>8320</v>
      </c>
      <c r="U5356" t="s">
        <v>1339</v>
      </c>
      <c r="AG5356">
        <v>3.4E-5</v>
      </c>
    </row>
    <row r="5357" spans="1:33" x14ac:dyDescent="0.25">
      <c r="A5357" t="s">
        <v>8280</v>
      </c>
      <c r="B5357" t="s">
        <v>8321</v>
      </c>
      <c r="C5357" t="s">
        <v>8322</v>
      </c>
      <c r="D5357" t="s">
        <v>8323</v>
      </c>
      <c r="E5357" t="s">
        <v>8324</v>
      </c>
      <c r="F5357" t="s">
        <v>8325</v>
      </c>
      <c r="G5357" s="1">
        <v>609053</v>
      </c>
      <c r="H5357" s="1">
        <v>2.6</v>
      </c>
      <c r="I5357" s="2">
        <v>1583537.8</v>
      </c>
      <c r="J5357" s="3">
        <v>2.1149439999999999E-2</v>
      </c>
      <c r="K5357" s="4">
        <v>74873744.609999999</v>
      </c>
      <c r="L5357" s="5">
        <v>4460001</v>
      </c>
      <c r="M5357" s="6">
        <v>16.787831350000001</v>
      </c>
      <c r="N5357" s="7" t="str">
        <f>IF(ISNUMBER(_xll.BDP($C5357, "DELTA_MID")),_xll.BDP($C5357, "DELTA_MID")," ")</f>
        <v xml:space="preserve"> </v>
      </c>
      <c r="O5357" s="7" t="str">
        <f>IF(ISNUMBER(N5357),_xll.BDP($C5357, "OPT_UNDL_TICKER"),"")</f>
        <v/>
      </c>
      <c r="P5357" s="8" t="str">
        <f>IF(ISNUMBER(N5357),_xll.BDP($C5357, "OPT_UNDL_PX")," ")</f>
        <v xml:space="preserve"> </v>
      </c>
      <c r="Q5357" s="7" t="str">
        <f>IF(ISNUMBER(N5357),+G5357*_xll.BDP($C5357, "PX_POS_MULT_FACTOR")*P5357/K5357," ")</f>
        <v xml:space="preserve"> </v>
      </c>
      <c r="R5357" s="8" t="str">
        <f>IF(OR($A5357="TUA",$A5357="TYA"),"",IF(ISNUMBER(_xll.BDP($C5357,"DUR_ADJ_OAS_MID")),_xll.BDP($C5357,"DUR_ADJ_OAS_MID"),IF(ISNUMBER(_xll.BDP($E5357&amp;" ISIN","DUR_ADJ_OAS_MID")),_xll.BDP($E5357&amp;" ISIN","DUR_ADJ_OAS_MID")," ")))</f>
        <v xml:space="preserve"> </v>
      </c>
      <c r="S5357" s="7" t="str">
        <f t="shared" si="32"/>
        <v xml:space="preserve"> </v>
      </c>
      <c r="T5357" t="s">
        <v>8325</v>
      </c>
      <c r="U5357" t="s">
        <v>1339</v>
      </c>
      <c r="AG5357">
        <v>3.4E-5</v>
      </c>
    </row>
    <row r="5358" spans="1:33" x14ac:dyDescent="0.25">
      <c r="A5358" t="s">
        <v>8280</v>
      </c>
      <c r="B5358" t="s">
        <v>8326</v>
      </c>
      <c r="C5358" t="s">
        <v>8327</v>
      </c>
      <c r="D5358" t="s">
        <v>8328</v>
      </c>
      <c r="E5358" t="s">
        <v>8329</v>
      </c>
      <c r="F5358" t="s">
        <v>8330</v>
      </c>
      <c r="G5358" s="1">
        <v>2832974</v>
      </c>
      <c r="H5358" s="1">
        <v>2.0499999999999998</v>
      </c>
      <c r="I5358" s="2">
        <v>5807596.7000000002</v>
      </c>
      <c r="J5358" s="3">
        <v>7.7565200000000001E-2</v>
      </c>
      <c r="K5358" s="4">
        <v>74873744.609999999</v>
      </c>
      <c r="L5358" s="5">
        <v>4460001</v>
      </c>
      <c r="M5358" s="6">
        <v>16.787831350000001</v>
      </c>
      <c r="N5358" s="7" t="str">
        <f>IF(ISNUMBER(_xll.BDP($C5358, "DELTA_MID")),_xll.BDP($C5358, "DELTA_MID")," ")</f>
        <v xml:space="preserve"> </v>
      </c>
      <c r="O5358" s="7" t="str">
        <f>IF(ISNUMBER(N5358),_xll.BDP($C5358, "OPT_UNDL_TICKER"),"")</f>
        <v/>
      </c>
      <c r="P5358" s="8" t="str">
        <f>IF(ISNUMBER(N5358),_xll.BDP($C5358, "OPT_UNDL_PX")," ")</f>
        <v xml:space="preserve"> </v>
      </c>
      <c r="Q5358" s="7" t="str">
        <f>IF(ISNUMBER(N5358),+G5358*_xll.BDP($C5358, "PX_POS_MULT_FACTOR")*P5358/K5358," ")</f>
        <v xml:space="preserve"> </v>
      </c>
      <c r="R5358" s="8" t="str">
        <f>IF(OR($A5358="TUA",$A5358="TYA"),"",IF(ISNUMBER(_xll.BDP($C5358,"DUR_ADJ_OAS_MID")),_xll.BDP($C5358,"DUR_ADJ_OAS_MID"),IF(ISNUMBER(_xll.BDP($E5358&amp;" ISIN","DUR_ADJ_OAS_MID")),_xll.BDP($E5358&amp;" ISIN","DUR_ADJ_OAS_MID")," ")))</f>
        <v xml:space="preserve"> </v>
      </c>
      <c r="S5358" s="7" t="str">
        <f t="shared" si="32"/>
        <v xml:space="preserve"> </v>
      </c>
      <c r="T5358" t="s">
        <v>8330</v>
      </c>
      <c r="U5358" t="s">
        <v>1339</v>
      </c>
      <c r="AG5358">
        <v>3.4E-5</v>
      </c>
    </row>
    <row r="5359" spans="1:33" x14ac:dyDescent="0.25">
      <c r="A5359" t="s">
        <v>8280</v>
      </c>
      <c r="B5359" t="s">
        <v>5120</v>
      </c>
      <c r="C5359" t="s">
        <v>5121</v>
      </c>
      <c r="D5359" t="s">
        <v>5122</v>
      </c>
      <c r="E5359" t="s">
        <v>5123</v>
      </c>
      <c r="F5359" t="s">
        <v>5124</v>
      </c>
      <c r="G5359" s="1">
        <v>28000</v>
      </c>
      <c r="H5359" s="1">
        <v>56.884999999999998</v>
      </c>
      <c r="I5359" s="2">
        <v>1592780</v>
      </c>
      <c r="J5359" s="3">
        <v>2.1272880000000001E-2</v>
      </c>
      <c r="K5359" s="4">
        <v>74873744.609999999</v>
      </c>
      <c r="L5359" s="5">
        <v>4460001</v>
      </c>
      <c r="M5359" s="6">
        <v>16.787831350000001</v>
      </c>
      <c r="N5359" s="7" t="str">
        <f>IF(ISNUMBER(_xll.BDP($C5359, "DELTA_MID")),_xll.BDP($C5359, "DELTA_MID")," ")</f>
        <v xml:space="preserve"> </v>
      </c>
      <c r="O5359" s="7" t="str">
        <f>IF(ISNUMBER(N5359),_xll.BDP($C5359, "OPT_UNDL_TICKER"),"")</f>
        <v/>
      </c>
      <c r="P5359" s="8" t="str">
        <f>IF(ISNUMBER(N5359),_xll.BDP($C5359, "OPT_UNDL_PX")," ")</f>
        <v xml:space="preserve"> </v>
      </c>
      <c r="Q5359" s="7" t="str">
        <f>IF(ISNUMBER(N5359),+G5359*_xll.BDP($C5359, "PX_POS_MULT_FACTOR")*P5359/K5359," ")</f>
        <v xml:space="preserve"> </v>
      </c>
      <c r="R5359" s="8" t="str">
        <f>IF(OR($A5359="TUA",$A5359="TYA"),"",IF(ISNUMBER(_xll.BDP($C5359,"DUR_ADJ_OAS_MID")),_xll.BDP($C5359,"DUR_ADJ_OAS_MID"),IF(ISNUMBER(_xll.BDP($E5359&amp;" ISIN","DUR_ADJ_OAS_MID")),_xll.BDP($E5359&amp;" ISIN","DUR_ADJ_OAS_MID")," ")))</f>
        <v xml:space="preserve"> </v>
      </c>
      <c r="S5359" s="7" t="str">
        <f t="shared" si="32"/>
        <v xml:space="preserve"> </v>
      </c>
      <c r="T5359" t="s">
        <v>5124</v>
      </c>
      <c r="U5359" t="s">
        <v>1339</v>
      </c>
      <c r="AG5359">
        <v>3.4E-5</v>
      </c>
    </row>
    <row r="5360" spans="1:33" x14ac:dyDescent="0.25">
      <c r="A5360" t="s">
        <v>8280</v>
      </c>
      <c r="B5360" t="s">
        <v>8331</v>
      </c>
      <c r="C5360" t="s">
        <v>8332</v>
      </c>
      <c r="D5360" t="s">
        <v>8333</v>
      </c>
      <c r="E5360" t="s">
        <v>8334</v>
      </c>
      <c r="F5360" t="s">
        <v>8335</v>
      </c>
      <c r="G5360" s="1">
        <v>1272360</v>
      </c>
      <c r="H5360" s="1">
        <v>17.149999999999999</v>
      </c>
      <c r="I5360" s="2">
        <v>21820974</v>
      </c>
      <c r="J5360" s="3">
        <v>0.29143692999999998</v>
      </c>
      <c r="K5360" s="4">
        <v>74873744.609999999</v>
      </c>
      <c r="L5360" s="5">
        <v>4460001</v>
      </c>
      <c r="M5360" s="6">
        <v>16.787831350000001</v>
      </c>
      <c r="N5360" s="7" t="str">
        <f>IF(ISNUMBER(_xll.BDP($C5360, "DELTA_MID")),_xll.BDP($C5360, "DELTA_MID")," ")</f>
        <v xml:space="preserve"> </v>
      </c>
      <c r="O5360" s="7" t="str">
        <f>IF(ISNUMBER(N5360),_xll.BDP($C5360, "OPT_UNDL_TICKER"),"")</f>
        <v/>
      </c>
      <c r="P5360" s="8" t="str">
        <f>IF(ISNUMBER(N5360),_xll.BDP($C5360, "OPT_UNDL_PX")," ")</f>
        <v xml:space="preserve"> </v>
      </c>
      <c r="Q5360" s="7" t="str">
        <f>IF(ISNUMBER(N5360),+G5360*_xll.BDP($C5360, "PX_POS_MULT_FACTOR")*P5360/K5360," ")</f>
        <v xml:space="preserve"> </v>
      </c>
      <c r="R5360" s="8" t="str">
        <f>IF(OR($A5360="TUA",$A5360="TYA"),"",IF(ISNUMBER(_xll.BDP($C5360,"DUR_ADJ_OAS_MID")),_xll.BDP($C5360,"DUR_ADJ_OAS_MID"),IF(ISNUMBER(_xll.BDP($E5360&amp;" ISIN","DUR_ADJ_OAS_MID")),_xll.BDP($E5360&amp;" ISIN","DUR_ADJ_OAS_MID")," ")))</f>
        <v xml:space="preserve"> </v>
      </c>
      <c r="S5360" s="7" t="str">
        <f t="shared" si="32"/>
        <v xml:space="preserve"> </v>
      </c>
      <c r="T5360" t="s">
        <v>8335</v>
      </c>
      <c r="U5360" t="s">
        <v>1339</v>
      </c>
      <c r="AG5360">
        <v>3.4E-5</v>
      </c>
    </row>
    <row r="5361" spans="1:33" x14ac:dyDescent="0.25">
      <c r="A5361" t="s">
        <v>8280</v>
      </c>
      <c r="B5361" t="s">
        <v>8336</v>
      </c>
      <c r="C5361" t="s">
        <v>8337</v>
      </c>
      <c r="D5361" t="s">
        <v>8338</v>
      </c>
      <c r="E5361" t="s">
        <v>8339</v>
      </c>
      <c r="F5361" t="s">
        <v>8340</v>
      </c>
      <c r="G5361" s="1">
        <v>321935</v>
      </c>
      <c r="H5361" s="1">
        <v>13.45</v>
      </c>
      <c r="I5361" s="2">
        <v>4330025.75</v>
      </c>
      <c r="J5361" s="3">
        <v>5.7831029999999999E-2</v>
      </c>
      <c r="K5361" s="4">
        <v>74873744.609999999</v>
      </c>
      <c r="L5361" s="5">
        <v>4460001</v>
      </c>
      <c r="M5361" s="6">
        <v>16.787831350000001</v>
      </c>
      <c r="N5361" s="7" t="str">
        <f>IF(ISNUMBER(_xll.BDP($C5361, "DELTA_MID")),_xll.BDP($C5361, "DELTA_MID")," ")</f>
        <v xml:space="preserve"> </v>
      </c>
      <c r="O5361" s="7" t="str">
        <f>IF(ISNUMBER(N5361),_xll.BDP($C5361, "OPT_UNDL_TICKER"),"")</f>
        <v/>
      </c>
      <c r="P5361" s="8" t="str">
        <f>IF(ISNUMBER(N5361),_xll.BDP($C5361, "OPT_UNDL_PX")," ")</f>
        <v xml:space="preserve"> </v>
      </c>
      <c r="Q5361" s="7" t="str">
        <f>IF(ISNUMBER(N5361),+G5361*_xll.BDP($C5361, "PX_POS_MULT_FACTOR")*P5361/K5361," ")</f>
        <v xml:space="preserve"> </v>
      </c>
      <c r="R5361" s="8" t="str">
        <f>IF(OR($A5361="TUA",$A5361="TYA"),"",IF(ISNUMBER(_xll.BDP($C5361,"DUR_ADJ_OAS_MID")),_xll.BDP($C5361,"DUR_ADJ_OAS_MID"),IF(ISNUMBER(_xll.BDP($E5361&amp;" ISIN","DUR_ADJ_OAS_MID")),_xll.BDP($E5361&amp;" ISIN","DUR_ADJ_OAS_MID")," ")))</f>
        <v xml:space="preserve"> </v>
      </c>
      <c r="S5361" s="7" t="str">
        <f t="shared" si="32"/>
        <v xml:space="preserve"> </v>
      </c>
      <c r="T5361" t="s">
        <v>8340</v>
      </c>
      <c r="U5361" t="s">
        <v>1339</v>
      </c>
      <c r="AG5361">
        <v>3.4E-5</v>
      </c>
    </row>
    <row r="5362" spans="1:33" x14ac:dyDescent="0.25">
      <c r="A5362" t="s">
        <v>8280</v>
      </c>
      <c r="B5362" t="s">
        <v>8341</v>
      </c>
      <c r="C5362" t="s">
        <v>8342</v>
      </c>
      <c r="D5362" t="s">
        <v>8343</v>
      </c>
      <c r="E5362" t="s">
        <v>8344</v>
      </c>
      <c r="F5362" t="s">
        <v>8345</v>
      </c>
      <c r="G5362" s="1">
        <v>629364</v>
      </c>
      <c r="H5362" s="1">
        <v>2.23</v>
      </c>
      <c r="I5362" s="2">
        <v>1403481.72</v>
      </c>
      <c r="J5362" s="3">
        <v>1.874464E-2</v>
      </c>
      <c r="K5362" s="4">
        <v>74873744.609999999</v>
      </c>
      <c r="L5362" s="5">
        <v>4460001</v>
      </c>
      <c r="M5362" s="6">
        <v>16.787831350000001</v>
      </c>
      <c r="N5362" s="7" t="str">
        <f>IF(ISNUMBER(_xll.BDP($C5362, "DELTA_MID")),_xll.BDP($C5362, "DELTA_MID")," ")</f>
        <v xml:space="preserve"> </v>
      </c>
      <c r="O5362" s="7" t="str">
        <f>IF(ISNUMBER(N5362),_xll.BDP($C5362, "OPT_UNDL_TICKER"),"")</f>
        <v/>
      </c>
      <c r="P5362" s="8" t="str">
        <f>IF(ISNUMBER(N5362),_xll.BDP($C5362, "OPT_UNDL_PX")," ")</f>
        <v xml:space="preserve"> </v>
      </c>
      <c r="Q5362" s="7" t="str">
        <f>IF(ISNUMBER(N5362),+G5362*_xll.BDP($C5362, "PX_POS_MULT_FACTOR")*P5362/K5362," ")</f>
        <v xml:space="preserve"> </v>
      </c>
      <c r="R5362" s="8" t="str">
        <f>IF(OR($A5362="TUA",$A5362="TYA"),"",IF(ISNUMBER(_xll.BDP($C5362,"DUR_ADJ_OAS_MID")),_xll.BDP($C5362,"DUR_ADJ_OAS_MID"),IF(ISNUMBER(_xll.BDP($E5362&amp;" ISIN","DUR_ADJ_OAS_MID")),_xll.BDP($E5362&amp;" ISIN","DUR_ADJ_OAS_MID")," ")))</f>
        <v xml:space="preserve"> </v>
      </c>
      <c r="S5362" s="7" t="str">
        <f t="shared" si="32"/>
        <v xml:space="preserve"> </v>
      </c>
      <c r="T5362" t="s">
        <v>8345</v>
      </c>
      <c r="U5362" t="s">
        <v>1339</v>
      </c>
      <c r="AG5362">
        <v>3.4E-5</v>
      </c>
    </row>
    <row r="5363" spans="1:33" x14ac:dyDescent="0.25">
      <c r="A5363" t="s">
        <v>8280</v>
      </c>
      <c r="B5363" t="s">
        <v>8346</v>
      </c>
      <c r="C5363" t="s">
        <v>8347</v>
      </c>
      <c r="D5363" t="s">
        <v>8348</v>
      </c>
      <c r="E5363" t="s">
        <v>8349</v>
      </c>
      <c r="F5363" t="s">
        <v>8350</v>
      </c>
      <c r="G5363" s="1">
        <v>72500</v>
      </c>
      <c r="H5363" s="1">
        <v>22.27</v>
      </c>
      <c r="I5363" s="2">
        <v>1614575</v>
      </c>
      <c r="J5363" s="3">
        <v>2.1563969999999998E-2</v>
      </c>
      <c r="K5363" s="4">
        <v>74873744.609999999</v>
      </c>
      <c r="L5363" s="5">
        <v>4460001</v>
      </c>
      <c r="M5363" s="6">
        <v>16.787831350000001</v>
      </c>
      <c r="N5363" s="7" t="str">
        <f>IF(ISNUMBER(_xll.BDP($C5363, "DELTA_MID")),_xll.BDP($C5363, "DELTA_MID")," ")</f>
        <v xml:space="preserve"> </v>
      </c>
      <c r="O5363" s="7" t="str">
        <f>IF(ISNUMBER(N5363),_xll.BDP($C5363, "OPT_UNDL_TICKER"),"")</f>
        <v/>
      </c>
      <c r="P5363" s="8" t="str">
        <f>IF(ISNUMBER(N5363),_xll.BDP($C5363, "OPT_UNDL_PX")," ")</f>
        <v xml:space="preserve"> </v>
      </c>
      <c r="Q5363" s="7" t="str">
        <f>IF(ISNUMBER(N5363),+G5363*_xll.BDP($C5363, "PX_POS_MULT_FACTOR")*P5363/K5363," ")</f>
        <v xml:space="preserve"> </v>
      </c>
      <c r="R5363" s="8" t="str">
        <f>IF(OR($A5363="TUA",$A5363="TYA"),"",IF(ISNUMBER(_xll.BDP($C5363,"DUR_ADJ_OAS_MID")),_xll.BDP($C5363,"DUR_ADJ_OAS_MID"),IF(ISNUMBER(_xll.BDP($E5363&amp;" ISIN","DUR_ADJ_OAS_MID")),_xll.BDP($E5363&amp;" ISIN","DUR_ADJ_OAS_MID")," ")))</f>
        <v xml:space="preserve"> </v>
      </c>
      <c r="S5363" s="7" t="str">
        <f t="shared" si="32"/>
        <v xml:space="preserve"> </v>
      </c>
      <c r="T5363" t="s">
        <v>8350</v>
      </c>
      <c r="U5363" t="s">
        <v>1339</v>
      </c>
      <c r="AG5363">
        <v>3.4E-5</v>
      </c>
    </row>
    <row r="5364" spans="1:33" x14ac:dyDescent="0.25">
      <c r="A5364" t="s">
        <v>8280</v>
      </c>
      <c r="B5364" t="s">
        <v>8351</v>
      </c>
      <c r="C5364" t="s">
        <v>8352</v>
      </c>
      <c r="D5364" t="s">
        <v>8353</v>
      </c>
      <c r="E5364" t="s">
        <v>8354</v>
      </c>
      <c r="F5364" t="s">
        <v>8355</v>
      </c>
      <c r="G5364" s="1">
        <v>147000</v>
      </c>
      <c r="H5364" s="1">
        <v>11.78</v>
      </c>
      <c r="I5364" s="2">
        <v>1731660</v>
      </c>
      <c r="J5364" s="3">
        <v>2.3127729999999999E-2</v>
      </c>
      <c r="K5364" s="4">
        <v>74873744.609999999</v>
      </c>
      <c r="L5364" s="5">
        <v>4460001</v>
      </c>
      <c r="M5364" s="6">
        <v>16.787831350000001</v>
      </c>
      <c r="N5364" s="7" t="str">
        <f>IF(ISNUMBER(_xll.BDP($C5364, "DELTA_MID")),_xll.BDP($C5364, "DELTA_MID")," ")</f>
        <v xml:space="preserve"> </v>
      </c>
      <c r="O5364" s="7" t="str">
        <f>IF(ISNUMBER(N5364),_xll.BDP($C5364, "OPT_UNDL_TICKER"),"")</f>
        <v/>
      </c>
      <c r="P5364" s="8" t="str">
        <f>IF(ISNUMBER(N5364),_xll.BDP($C5364, "OPT_UNDL_PX")," ")</f>
        <v xml:space="preserve"> </v>
      </c>
      <c r="Q5364" s="7" t="str">
        <f>IF(ISNUMBER(N5364),+G5364*_xll.BDP($C5364, "PX_POS_MULT_FACTOR")*P5364/K5364," ")</f>
        <v xml:space="preserve"> </v>
      </c>
      <c r="R5364" s="8" t="str">
        <f>IF(OR($A5364="TUA",$A5364="TYA"),"",IF(ISNUMBER(_xll.BDP($C5364,"DUR_ADJ_OAS_MID")),_xll.BDP($C5364,"DUR_ADJ_OAS_MID"),IF(ISNUMBER(_xll.BDP($E5364&amp;" ISIN","DUR_ADJ_OAS_MID")),_xll.BDP($E5364&amp;" ISIN","DUR_ADJ_OAS_MID")," ")))</f>
        <v xml:space="preserve"> </v>
      </c>
      <c r="S5364" s="7" t="str">
        <f t="shared" ref="S5364:S5427" si="33">IF(ISNUMBER(N5364),Q5364*N5364,IF(ISNUMBER(R5364),J5364*R5364," "))</f>
        <v xml:space="preserve"> </v>
      </c>
      <c r="T5364" t="s">
        <v>8355</v>
      </c>
      <c r="U5364" t="s">
        <v>1339</v>
      </c>
      <c r="AG5364">
        <v>3.4E-5</v>
      </c>
    </row>
    <row r="5365" spans="1:33" x14ac:dyDescent="0.25">
      <c r="A5365" t="s">
        <v>8280</v>
      </c>
      <c r="B5365" t="s">
        <v>8356</v>
      </c>
      <c r="D5365" t="s">
        <v>8357</v>
      </c>
      <c r="E5365" t="s">
        <v>8358</v>
      </c>
      <c r="F5365" t="s">
        <v>8359</v>
      </c>
      <c r="G5365" s="1">
        <v>25000</v>
      </c>
      <c r="H5365" s="1">
        <v>0.1</v>
      </c>
      <c r="I5365" s="2">
        <v>2500</v>
      </c>
      <c r="J5365" s="3">
        <v>3.3389999999999997E-5</v>
      </c>
      <c r="K5365" s="4">
        <v>74873744.609999999</v>
      </c>
      <c r="L5365" s="5">
        <v>4460001</v>
      </c>
      <c r="M5365" s="6">
        <v>16.787831350000001</v>
      </c>
      <c r="N5365" s="7" t="str">
        <f>IF(ISNUMBER(_xll.BDP($C5365, "DELTA_MID")),_xll.BDP($C5365, "DELTA_MID")," ")</f>
        <v xml:space="preserve"> </v>
      </c>
      <c r="O5365" s="7" t="str">
        <f>IF(ISNUMBER(N5365),_xll.BDP($C5365, "OPT_UNDL_TICKER"),"")</f>
        <v/>
      </c>
      <c r="P5365" s="8" t="str">
        <f>IF(ISNUMBER(N5365),_xll.BDP($C5365, "OPT_UNDL_PX")," ")</f>
        <v xml:space="preserve"> </v>
      </c>
      <c r="Q5365" s="7" t="str">
        <f>IF(ISNUMBER(N5365),+G5365*_xll.BDP($C5365, "PX_POS_MULT_FACTOR")*P5365/K5365," ")</f>
        <v xml:space="preserve"> </v>
      </c>
      <c r="R5365" s="8" t="str">
        <f>IF(OR($A5365="TUA",$A5365="TYA"),"",IF(ISNUMBER(_xll.BDP($C5365,"DUR_ADJ_OAS_MID")),_xll.BDP($C5365,"DUR_ADJ_OAS_MID"),IF(ISNUMBER(_xll.BDP($E5365&amp;" ISIN","DUR_ADJ_OAS_MID")),_xll.BDP($E5365&amp;" ISIN","DUR_ADJ_OAS_MID")," ")))</f>
        <v xml:space="preserve"> </v>
      </c>
      <c r="S5365" s="7" t="str">
        <f t="shared" si="33"/>
        <v xml:space="preserve"> </v>
      </c>
      <c r="T5365" t="s">
        <v>8359</v>
      </c>
      <c r="U5365" t="s">
        <v>1339</v>
      </c>
      <c r="AG5365">
        <v>3.4E-5</v>
      </c>
    </row>
    <row r="5366" spans="1:33" x14ac:dyDescent="0.25">
      <c r="A5366" t="s">
        <v>8280</v>
      </c>
      <c r="B5366" t="s">
        <v>8360</v>
      </c>
      <c r="D5366" t="s">
        <v>8361</v>
      </c>
      <c r="E5366" t="s">
        <v>8362</v>
      </c>
      <c r="F5366" t="s">
        <v>8363</v>
      </c>
      <c r="G5366" s="1">
        <v>966667</v>
      </c>
      <c r="H5366" s="1">
        <v>0.18</v>
      </c>
      <c r="I5366" s="2">
        <v>174000.06</v>
      </c>
      <c r="J5366" s="3">
        <v>2.3239100000000002E-3</v>
      </c>
      <c r="K5366" s="4">
        <v>74873744.609999999</v>
      </c>
      <c r="L5366" s="5">
        <v>4460001</v>
      </c>
      <c r="M5366" s="6">
        <v>16.787831350000001</v>
      </c>
      <c r="N5366" s="7" t="str">
        <f>IF(ISNUMBER(_xll.BDP($C5366, "DELTA_MID")),_xll.BDP($C5366, "DELTA_MID")," ")</f>
        <v xml:space="preserve"> </v>
      </c>
      <c r="O5366" s="7" t="str">
        <f>IF(ISNUMBER(N5366),_xll.BDP($C5366, "OPT_UNDL_TICKER"),"")</f>
        <v/>
      </c>
      <c r="P5366" s="8" t="str">
        <f>IF(ISNUMBER(N5366),_xll.BDP($C5366, "OPT_UNDL_PX")," ")</f>
        <v xml:space="preserve"> </v>
      </c>
      <c r="Q5366" s="7" t="str">
        <f>IF(ISNUMBER(N5366),+G5366*_xll.BDP($C5366, "PX_POS_MULT_FACTOR")*P5366/K5366," ")</f>
        <v xml:space="preserve"> </v>
      </c>
      <c r="R5366" s="8" t="str">
        <f>IF(OR($A5366="TUA",$A5366="TYA"),"",IF(ISNUMBER(_xll.BDP($C5366,"DUR_ADJ_OAS_MID")),_xll.BDP($C5366,"DUR_ADJ_OAS_MID"),IF(ISNUMBER(_xll.BDP($E5366&amp;" ISIN","DUR_ADJ_OAS_MID")),_xll.BDP($E5366&amp;" ISIN","DUR_ADJ_OAS_MID")," ")))</f>
        <v xml:space="preserve"> </v>
      </c>
      <c r="S5366" s="7" t="str">
        <f t="shared" si="33"/>
        <v xml:space="preserve"> </v>
      </c>
      <c r="T5366" t="s">
        <v>8363</v>
      </c>
      <c r="U5366" t="s">
        <v>8364</v>
      </c>
      <c r="AG5366">
        <v>3.4E-5</v>
      </c>
    </row>
    <row r="5367" spans="1:33" x14ac:dyDescent="0.25">
      <c r="A5367" t="s">
        <v>8280</v>
      </c>
      <c r="B5367" t="s">
        <v>8365</v>
      </c>
      <c r="F5367" t="s">
        <v>8366</v>
      </c>
      <c r="G5367" s="1">
        <v>1842974</v>
      </c>
      <c r="H5367" s="1">
        <v>0.55000000000000004</v>
      </c>
      <c r="I5367" s="2">
        <v>1013635.7</v>
      </c>
      <c r="J5367" s="3">
        <v>1.353793E-2</v>
      </c>
      <c r="K5367" s="4">
        <v>74873744.609999999</v>
      </c>
      <c r="L5367" s="5">
        <v>4460001</v>
      </c>
      <c r="M5367" s="6">
        <v>16.787831350000001</v>
      </c>
      <c r="N5367" s="7" t="str">
        <f>IF(ISNUMBER(_xll.BDP($C5367, "DELTA_MID")),_xll.BDP($C5367, "DELTA_MID")," ")</f>
        <v xml:space="preserve"> </v>
      </c>
      <c r="O5367" s="7" t="str">
        <f>IF(ISNUMBER(N5367),_xll.BDP($C5367, "OPT_UNDL_TICKER"),"")</f>
        <v/>
      </c>
      <c r="P5367" s="8" t="str">
        <f>IF(ISNUMBER(N5367),_xll.BDP($C5367, "OPT_UNDL_PX")," ")</f>
        <v xml:space="preserve"> </v>
      </c>
      <c r="Q5367" s="7" t="str">
        <f>IF(ISNUMBER(N5367),+G5367*_xll.BDP($C5367, "PX_POS_MULT_FACTOR")*P5367/K5367," ")</f>
        <v xml:space="preserve"> </v>
      </c>
      <c r="R5367" s="8" t="str">
        <f>IF(OR($A5367="TUA",$A5367="TYA"),"",IF(ISNUMBER(_xll.BDP($C5367,"DUR_ADJ_OAS_MID")),_xll.BDP($C5367,"DUR_ADJ_OAS_MID"),IF(ISNUMBER(_xll.BDP($E5367&amp;" ISIN","DUR_ADJ_OAS_MID")),_xll.BDP($E5367&amp;" ISIN","DUR_ADJ_OAS_MID")," ")))</f>
        <v xml:space="preserve"> </v>
      </c>
      <c r="S5367" s="7" t="str">
        <f t="shared" si="33"/>
        <v xml:space="preserve"> </v>
      </c>
      <c r="T5367" t="s">
        <v>8366</v>
      </c>
      <c r="U5367" t="s">
        <v>8364</v>
      </c>
      <c r="AG5367">
        <v>3.4E-5</v>
      </c>
    </row>
    <row r="5368" spans="1:33" x14ac:dyDescent="0.25">
      <c r="A5368" t="s">
        <v>8280</v>
      </c>
      <c r="B5368" t="s">
        <v>8367</v>
      </c>
      <c r="F5368" t="s">
        <v>8368</v>
      </c>
      <c r="G5368" s="1">
        <v>1842974</v>
      </c>
      <c r="H5368" s="1">
        <v>0.17499999999999999</v>
      </c>
      <c r="I5368" s="2">
        <v>322520.45</v>
      </c>
      <c r="J5368" s="3">
        <v>4.3075199999999996E-3</v>
      </c>
      <c r="K5368" s="4">
        <v>74873744.609999999</v>
      </c>
      <c r="L5368" s="5">
        <v>4460001</v>
      </c>
      <c r="M5368" s="6">
        <v>16.787831350000001</v>
      </c>
      <c r="N5368" s="7" t="str">
        <f>IF(ISNUMBER(_xll.BDP($C5368, "DELTA_MID")),_xll.BDP($C5368, "DELTA_MID")," ")</f>
        <v xml:space="preserve"> </v>
      </c>
      <c r="O5368" s="7" t="str">
        <f>IF(ISNUMBER(N5368),_xll.BDP($C5368, "OPT_UNDL_TICKER"),"")</f>
        <v/>
      </c>
      <c r="P5368" s="8" t="str">
        <f>IF(ISNUMBER(N5368),_xll.BDP($C5368, "OPT_UNDL_PX")," ")</f>
        <v xml:space="preserve"> </v>
      </c>
      <c r="Q5368" s="7" t="str">
        <f>IF(ISNUMBER(N5368),+G5368*_xll.BDP($C5368, "PX_POS_MULT_FACTOR")*P5368/K5368," ")</f>
        <v xml:space="preserve"> </v>
      </c>
      <c r="R5368" s="8" t="str">
        <f>IF(OR($A5368="TUA",$A5368="TYA"),"",IF(ISNUMBER(_xll.BDP($C5368,"DUR_ADJ_OAS_MID")),_xll.BDP($C5368,"DUR_ADJ_OAS_MID"),IF(ISNUMBER(_xll.BDP($E5368&amp;" ISIN","DUR_ADJ_OAS_MID")),_xll.BDP($E5368&amp;" ISIN","DUR_ADJ_OAS_MID")," ")))</f>
        <v xml:space="preserve"> </v>
      </c>
      <c r="S5368" s="7" t="str">
        <f t="shared" si="33"/>
        <v xml:space="preserve"> </v>
      </c>
      <c r="T5368" t="s">
        <v>8368</v>
      </c>
      <c r="U5368" t="s">
        <v>8364</v>
      </c>
      <c r="AG5368">
        <v>3.4E-5</v>
      </c>
    </row>
    <row r="5369" spans="1:33" x14ac:dyDescent="0.25">
      <c r="A5369" t="s">
        <v>8280</v>
      </c>
      <c r="B5369" t="s">
        <v>8369</v>
      </c>
      <c r="F5369" t="s">
        <v>8370</v>
      </c>
      <c r="G5369" s="1">
        <v>34895</v>
      </c>
      <c r="H5369" s="1">
        <v>4.9574999999999996</v>
      </c>
      <c r="I5369" s="2">
        <v>172991.96</v>
      </c>
      <c r="J5369" s="3">
        <v>2.3104499999999999E-3</v>
      </c>
      <c r="K5369" s="4">
        <v>74873744.609999999</v>
      </c>
      <c r="L5369" s="5">
        <v>4460001</v>
      </c>
      <c r="M5369" s="6">
        <v>16.787831350000001</v>
      </c>
      <c r="N5369" s="7" t="str">
        <f>IF(ISNUMBER(_xll.BDP($C5369, "DELTA_MID")),_xll.BDP($C5369, "DELTA_MID")," ")</f>
        <v xml:space="preserve"> </v>
      </c>
      <c r="O5369" s="7" t="str">
        <f>IF(ISNUMBER(N5369),_xll.BDP($C5369, "OPT_UNDL_TICKER"),"")</f>
        <v/>
      </c>
      <c r="P5369" s="8" t="str">
        <f>IF(ISNUMBER(N5369),_xll.BDP($C5369, "OPT_UNDL_PX")," ")</f>
        <v xml:space="preserve"> </v>
      </c>
      <c r="Q5369" s="7" t="str">
        <f>IF(ISNUMBER(N5369),+G5369*_xll.BDP($C5369, "PX_POS_MULT_FACTOR")*P5369/K5369," ")</f>
        <v xml:space="preserve"> </v>
      </c>
      <c r="R5369" s="8" t="str">
        <f>IF(OR($A5369="TUA",$A5369="TYA"),"",IF(ISNUMBER(_xll.BDP($C5369,"DUR_ADJ_OAS_MID")),_xll.BDP($C5369,"DUR_ADJ_OAS_MID"),IF(ISNUMBER(_xll.BDP($E5369&amp;" ISIN","DUR_ADJ_OAS_MID")),_xll.BDP($E5369&amp;" ISIN","DUR_ADJ_OAS_MID")," ")))</f>
        <v xml:space="preserve"> </v>
      </c>
      <c r="S5369" s="7" t="str">
        <f t="shared" si="33"/>
        <v xml:space="preserve"> </v>
      </c>
      <c r="T5369" t="s">
        <v>8370</v>
      </c>
      <c r="U5369" t="s">
        <v>8364</v>
      </c>
      <c r="AG5369">
        <v>3.4E-5</v>
      </c>
    </row>
    <row r="5370" spans="1:33" x14ac:dyDescent="0.25">
      <c r="A5370" t="s">
        <v>8280</v>
      </c>
      <c r="B5370" t="s">
        <v>8371</v>
      </c>
      <c r="F5370" t="s">
        <v>8372</v>
      </c>
      <c r="G5370" s="1">
        <v>34895</v>
      </c>
      <c r="H5370" s="1">
        <v>15.2699</v>
      </c>
      <c r="I5370" s="2">
        <v>532843.16</v>
      </c>
      <c r="J5370" s="3">
        <v>7.1165600000000001E-3</v>
      </c>
      <c r="K5370" s="4">
        <v>74873744.609999999</v>
      </c>
      <c r="L5370" s="5">
        <v>4460001</v>
      </c>
      <c r="M5370" s="6">
        <v>16.787831350000001</v>
      </c>
      <c r="N5370" s="7" t="str">
        <f>IF(ISNUMBER(_xll.BDP($C5370, "DELTA_MID")),_xll.BDP($C5370, "DELTA_MID")," ")</f>
        <v xml:space="preserve"> </v>
      </c>
      <c r="O5370" s="7" t="str">
        <f>IF(ISNUMBER(N5370),_xll.BDP($C5370, "OPT_UNDL_TICKER"),"")</f>
        <v/>
      </c>
      <c r="P5370" s="8" t="str">
        <f>IF(ISNUMBER(N5370),_xll.BDP($C5370, "OPT_UNDL_PX")," ")</f>
        <v xml:space="preserve"> </v>
      </c>
      <c r="Q5370" s="7" t="str">
        <f>IF(ISNUMBER(N5370),+G5370*_xll.BDP($C5370, "PX_POS_MULT_FACTOR")*P5370/K5370," ")</f>
        <v xml:space="preserve"> </v>
      </c>
      <c r="R5370" s="8" t="str">
        <f>IF(OR($A5370="TUA",$A5370="TYA"),"",IF(ISNUMBER(_xll.BDP($C5370,"DUR_ADJ_OAS_MID")),_xll.BDP($C5370,"DUR_ADJ_OAS_MID"),IF(ISNUMBER(_xll.BDP($E5370&amp;" ISIN","DUR_ADJ_OAS_MID")),_xll.BDP($E5370&amp;" ISIN","DUR_ADJ_OAS_MID")," ")))</f>
        <v xml:space="preserve"> </v>
      </c>
      <c r="S5370" s="7" t="str">
        <f t="shared" si="33"/>
        <v xml:space="preserve"> </v>
      </c>
      <c r="T5370" t="s">
        <v>8372</v>
      </c>
      <c r="U5370" t="s">
        <v>8364</v>
      </c>
      <c r="AG5370">
        <v>3.4E-5</v>
      </c>
    </row>
    <row r="5371" spans="1:33" x14ac:dyDescent="0.25">
      <c r="A5371" t="s">
        <v>8280</v>
      </c>
      <c r="B5371" t="s">
        <v>8373</v>
      </c>
      <c r="F5371" t="s">
        <v>8374</v>
      </c>
      <c r="G5371" s="1">
        <v>34895</v>
      </c>
      <c r="H5371" s="1">
        <v>6.1950000000000003</v>
      </c>
      <c r="I5371" s="2">
        <v>216174.53</v>
      </c>
      <c r="J5371" s="3">
        <v>2.88719E-3</v>
      </c>
      <c r="K5371" s="4">
        <v>74873744.609999999</v>
      </c>
      <c r="L5371" s="5">
        <v>4460001</v>
      </c>
      <c r="M5371" s="6">
        <v>16.787831350000001</v>
      </c>
      <c r="N5371" s="7" t="str">
        <f>IF(ISNUMBER(_xll.BDP($C5371, "DELTA_MID")),_xll.BDP($C5371, "DELTA_MID")," ")</f>
        <v xml:space="preserve"> </v>
      </c>
      <c r="O5371" s="7" t="str">
        <f>IF(ISNUMBER(N5371),_xll.BDP($C5371, "OPT_UNDL_TICKER"),"")</f>
        <v/>
      </c>
      <c r="P5371" s="8" t="str">
        <f>IF(ISNUMBER(N5371),_xll.BDP($C5371, "OPT_UNDL_PX")," ")</f>
        <v xml:space="preserve"> </v>
      </c>
      <c r="Q5371" s="7" t="str">
        <f>IF(ISNUMBER(N5371),+G5371*_xll.BDP($C5371, "PX_POS_MULT_FACTOR")*P5371/K5371," ")</f>
        <v xml:space="preserve"> </v>
      </c>
      <c r="R5371" s="8" t="str">
        <f>IF(OR($A5371="TUA",$A5371="TYA"),"",IF(ISNUMBER(_xll.BDP($C5371,"DUR_ADJ_OAS_MID")),_xll.BDP($C5371,"DUR_ADJ_OAS_MID"),IF(ISNUMBER(_xll.BDP($E5371&amp;" ISIN","DUR_ADJ_OAS_MID")),_xll.BDP($E5371&amp;" ISIN","DUR_ADJ_OAS_MID")," ")))</f>
        <v xml:space="preserve"> </v>
      </c>
      <c r="S5371" s="7" t="str">
        <f t="shared" si="33"/>
        <v xml:space="preserve"> </v>
      </c>
      <c r="T5371" t="s">
        <v>8374</v>
      </c>
      <c r="U5371" t="s">
        <v>8364</v>
      </c>
      <c r="AG5371">
        <v>3.4E-5</v>
      </c>
    </row>
    <row r="5372" spans="1:33" x14ac:dyDescent="0.25">
      <c r="A5372" t="s">
        <v>8280</v>
      </c>
      <c r="B5372" t="s">
        <v>8375</v>
      </c>
      <c r="F5372" t="s">
        <v>8376</v>
      </c>
      <c r="G5372" s="1">
        <v>34895</v>
      </c>
      <c r="H5372" s="1">
        <v>2.895</v>
      </c>
      <c r="I5372" s="2">
        <v>101021.02</v>
      </c>
      <c r="J5372" s="3">
        <v>1.3492199999999999E-3</v>
      </c>
      <c r="K5372" s="4">
        <v>74873744.609999999</v>
      </c>
      <c r="L5372" s="5">
        <v>4460001</v>
      </c>
      <c r="M5372" s="6">
        <v>16.787831350000001</v>
      </c>
      <c r="N5372" s="7" t="str">
        <f>IF(ISNUMBER(_xll.BDP($C5372, "DELTA_MID")),_xll.BDP($C5372, "DELTA_MID")," ")</f>
        <v xml:space="preserve"> </v>
      </c>
      <c r="O5372" s="7" t="str">
        <f>IF(ISNUMBER(N5372),_xll.BDP($C5372, "OPT_UNDL_TICKER"),"")</f>
        <v/>
      </c>
      <c r="P5372" s="8" t="str">
        <f>IF(ISNUMBER(N5372),_xll.BDP($C5372, "OPT_UNDL_PX")," ")</f>
        <v xml:space="preserve"> </v>
      </c>
      <c r="Q5372" s="7" t="str">
        <f>IF(ISNUMBER(N5372),+G5372*_xll.BDP($C5372, "PX_POS_MULT_FACTOR")*P5372/K5372," ")</f>
        <v xml:space="preserve"> </v>
      </c>
      <c r="R5372" s="8" t="str">
        <f>IF(OR($A5372="TUA",$A5372="TYA"),"",IF(ISNUMBER(_xll.BDP($C5372,"DUR_ADJ_OAS_MID")),_xll.BDP($C5372,"DUR_ADJ_OAS_MID"),IF(ISNUMBER(_xll.BDP($E5372&amp;" ISIN","DUR_ADJ_OAS_MID")),_xll.BDP($E5372&amp;" ISIN","DUR_ADJ_OAS_MID")," ")))</f>
        <v xml:space="preserve"> </v>
      </c>
      <c r="S5372" s="7" t="str">
        <f t="shared" si="33"/>
        <v xml:space="preserve"> </v>
      </c>
      <c r="T5372" t="s">
        <v>8376</v>
      </c>
      <c r="U5372" t="s">
        <v>8364</v>
      </c>
      <c r="AG5372">
        <v>3.4E-5</v>
      </c>
    </row>
    <row r="5373" spans="1:33" x14ac:dyDescent="0.25">
      <c r="A5373" t="s">
        <v>8280</v>
      </c>
      <c r="B5373" t="s">
        <v>8377</v>
      </c>
      <c r="F5373" t="s">
        <v>8378</v>
      </c>
      <c r="G5373" s="1">
        <v>34895</v>
      </c>
      <c r="H5373" s="1">
        <v>2.895</v>
      </c>
      <c r="I5373" s="2">
        <v>101021.02</v>
      </c>
      <c r="J5373" s="3">
        <v>1.3492199999999999E-3</v>
      </c>
      <c r="K5373" s="4">
        <v>74873744.609999999</v>
      </c>
      <c r="L5373" s="5">
        <v>4460001</v>
      </c>
      <c r="M5373" s="6">
        <v>16.787831350000001</v>
      </c>
      <c r="N5373" s="7" t="str">
        <f>IF(ISNUMBER(_xll.BDP($C5373, "DELTA_MID")),_xll.BDP($C5373, "DELTA_MID")," ")</f>
        <v xml:space="preserve"> </v>
      </c>
      <c r="O5373" s="7" t="str">
        <f>IF(ISNUMBER(N5373),_xll.BDP($C5373, "OPT_UNDL_TICKER"),"")</f>
        <v/>
      </c>
      <c r="P5373" s="8" t="str">
        <f>IF(ISNUMBER(N5373),_xll.BDP($C5373, "OPT_UNDL_PX")," ")</f>
        <v xml:space="preserve"> </v>
      </c>
      <c r="Q5373" s="7" t="str">
        <f>IF(ISNUMBER(N5373),+G5373*_xll.BDP($C5373, "PX_POS_MULT_FACTOR")*P5373/K5373," ")</f>
        <v xml:space="preserve"> </v>
      </c>
      <c r="R5373" s="8" t="str">
        <f>IF(OR($A5373="TUA",$A5373="TYA"),"",IF(ISNUMBER(_xll.BDP($C5373,"DUR_ADJ_OAS_MID")),_xll.BDP($C5373,"DUR_ADJ_OAS_MID"),IF(ISNUMBER(_xll.BDP($E5373&amp;" ISIN","DUR_ADJ_OAS_MID")),_xll.BDP($E5373&amp;" ISIN","DUR_ADJ_OAS_MID")," ")))</f>
        <v xml:space="preserve"> </v>
      </c>
      <c r="S5373" s="7" t="str">
        <f t="shared" si="33"/>
        <v xml:space="preserve"> </v>
      </c>
      <c r="T5373" t="s">
        <v>8378</v>
      </c>
      <c r="U5373" t="s">
        <v>8364</v>
      </c>
      <c r="AG5373">
        <v>3.4E-5</v>
      </c>
    </row>
    <row r="5374" spans="1:33" x14ac:dyDescent="0.25">
      <c r="A5374" t="s">
        <v>8280</v>
      </c>
      <c r="B5374" t="s">
        <v>8379</v>
      </c>
      <c r="F5374" t="s">
        <v>8380</v>
      </c>
      <c r="G5374" s="1">
        <v>966667</v>
      </c>
      <c r="H5374" s="1">
        <v>0</v>
      </c>
      <c r="I5374" s="2">
        <v>0</v>
      </c>
      <c r="J5374" s="3">
        <v>0</v>
      </c>
      <c r="K5374" s="4">
        <v>74873744.609999999</v>
      </c>
      <c r="L5374" s="5">
        <v>4460001</v>
      </c>
      <c r="M5374" s="6">
        <v>16.787831350000001</v>
      </c>
      <c r="T5374" t="s">
        <v>8380</v>
      </c>
      <c r="U5374" t="s">
        <v>8364</v>
      </c>
      <c r="AG5374">
        <v>3.4E-5</v>
      </c>
    </row>
    <row r="5375" spans="1:33" x14ac:dyDescent="0.25">
      <c r="A5375" t="s">
        <v>8280</v>
      </c>
      <c r="B5375" t="s">
        <v>8381</v>
      </c>
      <c r="C5375" t="s">
        <v>8381</v>
      </c>
      <c r="D5375" t="s">
        <v>8382</v>
      </c>
      <c r="E5375" t="s">
        <v>8383</v>
      </c>
      <c r="F5375" t="s">
        <v>8384</v>
      </c>
      <c r="G5375" s="1">
        <v>2700000</v>
      </c>
      <c r="H5375" s="1">
        <v>83.09375</v>
      </c>
      <c r="I5375" s="2">
        <v>2243531.25</v>
      </c>
      <c r="J5375" s="3">
        <v>2.9964190000000002E-2</v>
      </c>
      <c r="K5375" s="4">
        <v>74873744.609999999</v>
      </c>
      <c r="L5375" s="5">
        <v>4460001</v>
      </c>
      <c r="M5375" s="6">
        <v>16.787831350000001</v>
      </c>
      <c r="N5375" s="7" t="str">
        <f>IF(ISNUMBER(_xll.BDP($C5375, "DELTA_MID")),_xll.BDP($C5375, "DELTA_MID")," ")</f>
        <v xml:space="preserve"> </v>
      </c>
      <c r="O5375" s="7" t="str">
        <f>IF(ISNUMBER(N5375),_xll.BDP($C5375, "OPT_UNDL_TICKER"),"")</f>
        <v/>
      </c>
      <c r="P5375" s="8" t="str">
        <f>IF(ISNUMBER(N5375),_xll.BDP($C5375, "OPT_UNDL_PX")," ")</f>
        <v xml:space="preserve"> </v>
      </c>
      <c r="Q5375" s="7" t="str">
        <f>IF(ISNUMBER(N5375),+G5375*_xll.BDP($C5375, "PX_POS_MULT_FACTOR")*P5375/K5375," ")</f>
        <v xml:space="preserve"> </v>
      </c>
      <c r="R5375" s="8">
        <f>IF(OR($A5375="TUA",$A5375="TYA"),"",IF(ISNUMBER(_xll.BDP($C5375,"DUR_ADJ_OAS_MID")),_xll.BDP($C5375,"DUR_ADJ_OAS_MID"),IF(ISNUMBER(_xll.BDP($E5375&amp;" ISIN","DUR_ADJ_OAS_MID")),_xll.BDP($E5375&amp;" ISIN","DUR_ADJ_OAS_MID")," ")))</f>
        <v>0.964856420256759</v>
      </c>
      <c r="S5375" s="7">
        <f t="shared" ref="S5375:S5406" si="34">IF(ISNUMBER(N5375),Q5375*N5375,IF(ISNUMBER(R5375),J5375*R5375," "))</f>
        <v>2.8911141099293377E-2</v>
      </c>
      <c r="T5375" t="s">
        <v>8384</v>
      </c>
      <c r="U5375" t="s">
        <v>1389</v>
      </c>
      <c r="AG5375">
        <v>3.4E-5</v>
      </c>
    </row>
    <row r="5376" spans="1:33" x14ac:dyDescent="0.25">
      <c r="A5376" t="s">
        <v>8280</v>
      </c>
      <c r="B5376" t="s">
        <v>108</v>
      </c>
      <c r="C5376" t="s">
        <v>108</v>
      </c>
      <c r="G5376" s="1">
        <v>1832161.74</v>
      </c>
      <c r="H5376" s="1">
        <v>1</v>
      </c>
      <c r="I5376" s="2">
        <v>1832161.74</v>
      </c>
      <c r="J5376" s="3">
        <v>2.4470019999999999E-2</v>
      </c>
      <c r="K5376" s="4">
        <v>74873744.609999999</v>
      </c>
      <c r="L5376" s="5">
        <v>4460001</v>
      </c>
      <c r="M5376" s="6">
        <v>16.787831350000001</v>
      </c>
      <c r="N5376" s="7" t="str">
        <f>IF(ISNUMBER(_xll.BDP($C5376, "DELTA_MID")),_xll.BDP($C5376, "DELTA_MID")," ")</f>
        <v xml:space="preserve"> </v>
      </c>
      <c r="O5376" s="7" t="str">
        <f>IF(ISNUMBER(N5376),_xll.BDP($C5376, "OPT_UNDL_TICKER"),"")</f>
        <v/>
      </c>
      <c r="P5376" s="8" t="str">
        <f>IF(ISNUMBER(N5376),_xll.BDP($C5376, "OPT_UNDL_PX")," ")</f>
        <v xml:space="preserve"> </v>
      </c>
      <c r="Q5376" s="7" t="str">
        <f>IF(ISNUMBER(N5376),+G5376*_xll.BDP($C5376, "PX_POS_MULT_FACTOR")*P5376/K5376," ")</f>
        <v xml:space="preserve"> </v>
      </c>
      <c r="R5376" s="8" t="str">
        <f>IF(OR($A5376="TUA",$A5376="TYA"),"",IF(ISNUMBER(_xll.BDP($C5376,"DUR_ADJ_OAS_MID")),_xll.BDP($C5376,"DUR_ADJ_OAS_MID"),IF(ISNUMBER(_xll.BDP($E5376&amp;" ISIN","DUR_ADJ_OAS_MID")),_xll.BDP($E5376&amp;" ISIN","DUR_ADJ_OAS_MID")," ")))</f>
        <v xml:space="preserve"> </v>
      </c>
      <c r="S5376" s="7" t="str">
        <f t="shared" si="34"/>
        <v xml:space="preserve"> </v>
      </c>
      <c r="T5376" t="s">
        <v>108</v>
      </c>
      <c r="U5376" t="s">
        <v>108</v>
      </c>
      <c r="AG5376">
        <v>3.4E-5</v>
      </c>
    </row>
    <row r="5377" spans="1:33" x14ac:dyDescent="0.25">
      <c r="N5377" s="7" t="str">
        <f>IF(ISNUMBER(_xll.BDP($C5377, "DELTA_MID")),_xll.BDP($C5377, "DELTA_MID")," ")</f>
        <v xml:space="preserve"> </v>
      </c>
      <c r="O5377" s="7" t="str">
        <f>IF(ISNUMBER(N5377),_xll.BDP($C5377, "OPT_UNDL_TICKER"),"")</f>
        <v/>
      </c>
      <c r="P5377" s="8" t="str">
        <f>IF(ISNUMBER(N5377),_xll.BDP($C5377, "OPT_UNDL_PX")," ")</f>
        <v xml:space="preserve"> </v>
      </c>
      <c r="Q5377" s="7" t="str">
        <f>IF(ISNUMBER(N5377),+G5377*_xll.BDP($C5377, "PX_POS_MULT_FACTOR")*P5377/K5377," ")</f>
        <v xml:space="preserve"> </v>
      </c>
      <c r="R5377" s="8" t="str">
        <f>IF(OR($A5377="TUA",$A5377="TYA"),"",IF(ISNUMBER(_xll.BDP($C5377,"DUR_ADJ_OAS_MID")),_xll.BDP($C5377,"DUR_ADJ_OAS_MID"),IF(ISNUMBER(_xll.BDP($E5377&amp;" ISIN","DUR_ADJ_OAS_MID")),_xll.BDP($E5377&amp;" ISIN","DUR_ADJ_OAS_MID")," ")))</f>
        <v xml:space="preserve"> </v>
      </c>
      <c r="S5377" s="7" t="str">
        <f t="shared" si="34"/>
        <v xml:space="preserve"> </v>
      </c>
    </row>
    <row r="5378" spans="1:33" x14ac:dyDescent="0.25">
      <c r="A5378" t="s">
        <v>8385</v>
      </c>
      <c r="B5378" t="s">
        <v>8386</v>
      </c>
      <c r="C5378" t="s">
        <v>35</v>
      </c>
      <c r="D5378" t="s">
        <v>8387</v>
      </c>
      <c r="E5378" t="s">
        <v>8388</v>
      </c>
      <c r="F5378" t="s">
        <v>8389</v>
      </c>
      <c r="G5378" s="1">
        <v>3718254</v>
      </c>
      <c r="H5378" s="1">
        <v>20.880600000000001</v>
      </c>
      <c r="I5378" s="2">
        <v>77639374.469999999</v>
      </c>
      <c r="J5378" s="3">
        <v>0.11108961000000001</v>
      </c>
      <c r="K5378" s="4">
        <v>698889597.12</v>
      </c>
      <c r="L5378" s="5">
        <v>40125001</v>
      </c>
      <c r="M5378" s="6">
        <v>17.417808839999999</v>
      </c>
      <c r="N5378" s="7" t="str">
        <f>IF(ISNUMBER(_xll.BDP($C5378, "DELTA_MID")),_xll.BDP($C5378, "DELTA_MID")," ")</f>
        <v xml:space="preserve"> </v>
      </c>
      <c r="O5378" s="7" t="str">
        <f>IF(ISNUMBER(N5378),_xll.BDP($C5378, "OPT_UNDL_TICKER"),"")</f>
        <v/>
      </c>
      <c r="P5378" s="8" t="str">
        <f>IF(ISNUMBER(N5378),_xll.BDP($C5378, "OPT_UNDL_PX")," ")</f>
        <v xml:space="preserve"> </v>
      </c>
      <c r="Q5378" s="7" t="str">
        <f>IF(ISNUMBER(N5378),+G5378*_xll.BDP($C5378, "PX_POS_MULT_FACTOR")*P5378/K5378," ")</f>
        <v xml:space="preserve"> </v>
      </c>
      <c r="R5378" s="8" t="str">
        <f>IF(OR($A5378="TUA",$A5378="TYA"),"",IF(ISNUMBER(_xll.BDP($C5378,"DUR_ADJ_OAS_MID")),_xll.BDP($C5378,"DUR_ADJ_OAS_MID"),IF(ISNUMBER(_xll.BDP($E5378&amp;" ISIN","DUR_ADJ_OAS_MID")),_xll.BDP($E5378&amp;" ISIN","DUR_ADJ_OAS_MID")," ")))</f>
        <v xml:space="preserve"> </v>
      </c>
      <c r="S5378" s="7" t="str">
        <f t="shared" si="34"/>
        <v xml:space="preserve"> </v>
      </c>
      <c r="T5378" t="s">
        <v>8389</v>
      </c>
      <c r="U5378" t="s">
        <v>41</v>
      </c>
      <c r="AG5378">
        <v>3.999E-3</v>
      </c>
    </row>
    <row r="5379" spans="1:33" x14ac:dyDescent="0.25">
      <c r="A5379" t="s">
        <v>8385</v>
      </c>
      <c r="B5379" t="s">
        <v>8390</v>
      </c>
      <c r="C5379" t="s">
        <v>2419</v>
      </c>
      <c r="D5379" t="s">
        <v>8391</v>
      </c>
      <c r="E5379" t="s">
        <v>8392</v>
      </c>
      <c r="F5379" t="s">
        <v>8393</v>
      </c>
      <c r="G5379" s="1">
        <v>91464</v>
      </c>
      <c r="H5379" s="1">
        <v>28.412800000000001</v>
      </c>
      <c r="I5379" s="2">
        <v>2598748.34</v>
      </c>
      <c r="J5379" s="3">
        <v>3.7184000000000002E-3</v>
      </c>
      <c r="K5379" s="4">
        <v>698889597.12</v>
      </c>
      <c r="L5379" s="5">
        <v>40125001</v>
      </c>
      <c r="M5379" s="6">
        <v>17.417808839999999</v>
      </c>
      <c r="N5379" s="7" t="str">
        <f>IF(ISNUMBER(_xll.BDP($C5379, "DELTA_MID")),_xll.BDP($C5379, "DELTA_MID")," ")</f>
        <v xml:space="preserve"> </v>
      </c>
      <c r="O5379" s="7" t="str">
        <f>IF(ISNUMBER(N5379),_xll.BDP($C5379, "OPT_UNDL_TICKER"),"")</f>
        <v/>
      </c>
      <c r="P5379" s="8" t="str">
        <f>IF(ISNUMBER(N5379),_xll.BDP($C5379, "OPT_UNDL_PX")," ")</f>
        <v xml:space="preserve"> </v>
      </c>
      <c r="Q5379" s="7" t="str">
        <f>IF(ISNUMBER(N5379),+G5379*_xll.BDP($C5379, "PX_POS_MULT_FACTOR")*P5379/K5379," ")</f>
        <v xml:space="preserve"> </v>
      </c>
      <c r="R5379" s="8" t="str">
        <f>IF(OR($A5379="TUA",$A5379="TYA"),"",IF(ISNUMBER(_xll.BDP($C5379,"DUR_ADJ_OAS_MID")),_xll.BDP($C5379,"DUR_ADJ_OAS_MID"),IF(ISNUMBER(_xll.BDP($E5379&amp;" ISIN","DUR_ADJ_OAS_MID")),_xll.BDP($E5379&amp;" ISIN","DUR_ADJ_OAS_MID")," ")))</f>
        <v xml:space="preserve"> </v>
      </c>
      <c r="S5379" s="7" t="str">
        <f t="shared" si="34"/>
        <v xml:space="preserve"> </v>
      </c>
      <c r="T5379" t="s">
        <v>8393</v>
      </c>
      <c r="U5379" t="s">
        <v>41</v>
      </c>
      <c r="AG5379">
        <v>3.999E-3</v>
      </c>
    </row>
    <row r="5380" spans="1:33" x14ac:dyDescent="0.25">
      <c r="A5380" t="s">
        <v>8385</v>
      </c>
      <c r="B5380" t="s">
        <v>8394</v>
      </c>
      <c r="C5380" t="s">
        <v>3264</v>
      </c>
      <c r="D5380" t="s">
        <v>8395</v>
      </c>
      <c r="E5380" t="s">
        <v>8396</v>
      </c>
      <c r="F5380" t="s">
        <v>8397</v>
      </c>
      <c r="G5380" s="1">
        <v>1553376</v>
      </c>
      <c r="H5380" s="1">
        <v>25.526</v>
      </c>
      <c r="I5380" s="2">
        <v>39651475.780000001</v>
      </c>
      <c r="J5380" s="3">
        <v>5.6734960000000001E-2</v>
      </c>
      <c r="K5380" s="4">
        <v>698889597.12</v>
      </c>
      <c r="L5380" s="5">
        <v>40125001</v>
      </c>
      <c r="M5380" s="6">
        <v>17.417808839999999</v>
      </c>
      <c r="N5380" s="7" t="str">
        <f>IF(ISNUMBER(_xll.BDP($C5380, "DELTA_MID")),_xll.BDP($C5380, "DELTA_MID")," ")</f>
        <v xml:space="preserve"> </v>
      </c>
      <c r="O5380" s="7" t="str">
        <f>IF(ISNUMBER(N5380),_xll.BDP($C5380, "OPT_UNDL_TICKER"),"")</f>
        <v/>
      </c>
      <c r="P5380" s="8" t="str">
        <f>IF(ISNUMBER(N5380),_xll.BDP($C5380, "OPT_UNDL_PX")," ")</f>
        <v xml:space="preserve"> </v>
      </c>
      <c r="Q5380" s="7" t="str">
        <f>IF(ISNUMBER(N5380),+G5380*_xll.BDP($C5380, "PX_POS_MULT_FACTOR")*P5380/K5380," ")</f>
        <v xml:space="preserve"> </v>
      </c>
      <c r="R5380" s="8" t="str">
        <f>IF(OR($A5380="TUA",$A5380="TYA"),"",IF(ISNUMBER(_xll.BDP($C5380,"DUR_ADJ_OAS_MID")),_xll.BDP($C5380,"DUR_ADJ_OAS_MID"),IF(ISNUMBER(_xll.BDP($E5380&amp;" ISIN","DUR_ADJ_OAS_MID")),_xll.BDP($E5380&amp;" ISIN","DUR_ADJ_OAS_MID")," ")))</f>
        <v xml:space="preserve"> </v>
      </c>
      <c r="S5380" s="7" t="str">
        <f t="shared" si="34"/>
        <v xml:space="preserve"> </v>
      </c>
      <c r="T5380" t="s">
        <v>8397</v>
      </c>
      <c r="U5380" t="s">
        <v>41</v>
      </c>
      <c r="AG5380">
        <v>3.999E-3</v>
      </c>
    </row>
    <row r="5381" spans="1:33" x14ac:dyDescent="0.25">
      <c r="A5381" t="s">
        <v>8385</v>
      </c>
      <c r="B5381" t="s">
        <v>8398</v>
      </c>
      <c r="C5381" t="s">
        <v>3384</v>
      </c>
      <c r="D5381" t="s">
        <v>8399</v>
      </c>
      <c r="E5381" t="s">
        <v>8400</v>
      </c>
      <c r="F5381" t="s">
        <v>8401</v>
      </c>
      <c r="G5381" s="1">
        <v>822303</v>
      </c>
      <c r="H5381" s="1">
        <v>32.279200000000003</v>
      </c>
      <c r="I5381" s="2">
        <v>26543283</v>
      </c>
      <c r="J5381" s="3">
        <v>3.7979220000000001E-2</v>
      </c>
      <c r="K5381" s="4">
        <v>698889597.12</v>
      </c>
      <c r="L5381" s="5">
        <v>40125001</v>
      </c>
      <c r="M5381" s="6">
        <v>17.417808839999999</v>
      </c>
      <c r="N5381" s="7" t="str">
        <f>IF(ISNUMBER(_xll.BDP($C5381, "DELTA_MID")),_xll.BDP($C5381, "DELTA_MID")," ")</f>
        <v xml:space="preserve"> </v>
      </c>
      <c r="O5381" s="7" t="str">
        <f>IF(ISNUMBER(N5381),_xll.BDP($C5381, "OPT_UNDL_TICKER"),"")</f>
        <v/>
      </c>
      <c r="P5381" s="8" t="str">
        <f>IF(ISNUMBER(N5381),_xll.BDP($C5381, "OPT_UNDL_PX")," ")</f>
        <v xml:space="preserve"> </v>
      </c>
      <c r="Q5381" s="7" t="str">
        <f>IF(ISNUMBER(N5381),+G5381*_xll.BDP($C5381, "PX_POS_MULT_FACTOR")*P5381/K5381," ")</f>
        <v xml:space="preserve"> </v>
      </c>
      <c r="R5381" s="8" t="str">
        <f>IF(OR($A5381="TUA",$A5381="TYA"),"",IF(ISNUMBER(_xll.BDP($C5381,"DUR_ADJ_OAS_MID")),_xll.BDP($C5381,"DUR_ADJ_OAS_MID"),IF(ISNUMBER(_xll.BDP($E5381&amp;" ISIN","DUR_ADJ_OAS_MID")),_xll.BDP($E5381&amp;" ISIN","DUR_ADJ_OAS_MID")," ")))</f>
        <v xml:space="preserve"> </v>
      </c>
      <c r="S5381" s="7" t="str">
        <f t="shared" si="34"/>
        <v xml:space="preserve"> </v>
      </c>
      <c r="T5381" t="s">
        <v>8401</v>
      </c>
      <c r="U5381" t="s">
        <v>41</v>
      </c>
      <c r="AG5381">
        <v>3.999E-3</v>
      </c>
    </row>
    <row r="5382" spans="1:33" x14ac:dyDescent="0.25">
      <c r="A5382" t="s">
        <v>8385</v>
      </c>
      <c r="B5382" t="s">
        <v>8402</v>
      </c>
      <c r="C5382" t="s">
        <v>5187</v>
      </c>
      <c r="D5382" t="s">
        <v>8403</v>
      </c>
      <c r="E5382" t="s">
        <v>8404</v>
      </c>
      <c r="F5382" t="s">
        <v>8405</v>
      </c>
      <c r="G5382" s="1">
        <v>4102620</v>
      </c>
      <c r="H5382" s="1">
        <v>19.284300000000002</v>
      </c>
      <c r="I5382" s="2">
        <v>79116154.870000005</v>
      </c>
      <c r="J5382" s="3">
        <v>0.11320265</v>
      </c>
      <c r="K5382" s="4">
        <v>698889597.12</v>
      </c>
      <c r="L5382" s="5">
        <v>40125001</v>
      </c>
      <c r="M5382" s="6">
        <v>17.417808839999999</v>
      </c>
      <c r="N5382" s="7" t="str">
        <f>IF(ISNUMBER(_xll.BDP($C5382, "DELTA_MID")),_xll.BDP($C5382, "DELTA_MID")," ")</f>
        <v xml:space="preserve"> </v>
      </c>
      <c r="O5382" s="7" t="str">
        <f>IF(ISNUMBER(N5382),_xll.BDP($C5382, "OPT_UNDL_TICKER"),"")</f>
        <v/>
      </c>
      <c r="P5382" s="8" t="str">
        <f>IF(ISNUMBER(N5382),_xll.BDP($C5382, "OPT_UNDL_PX")," ")</f>
        <v xml:space="preserve"> </v>
      </c>
      <c r="Q5382" s="7" t="str">
        <f>IF(ISNUMBER(N5382),+G5382*_xll.BDP($C5382, "PX_POS_MULT_FACTOR")*P5382/K5382," ")</f>
        <v xml:space="preserve"> </v>
      </c>
      <c r="R5382" s="8" t="str">
        <f>IF(OR($A5382="TUA",$A5382="TYA"),"",IF(ISNUMBER(_xll.BDP($C5382,"DUR_ADJ_OAS_MID")),_xll.BDP($C5382,"DUR_ADJ_OAS_MID"),IF(ISNUMBER(_xll.BDP($E5382&amp;" ISIN","DUR_ADJ_OAS_MID")),_xll.BDP($E5382&amp;" ISIN","DUR_ADJ_OAS_MID")," ")))</f>
        <v xml:space="preserve"> </v>
      </c>
      <c r="S5382" s="7" t="str">
        <f t="shared" si="34"/>
        <v xml:space="preserve"> </v>
      </c>
      <c r="T5382" t="s">
        <v>8405</v>
      </c>
      <c r="U5382" t="s">
        <v>41</v>
      </c>
      <c r="AG5382">
        <v>3.999E-3</v>
      </c>
    </row>
    <row r="5383" spans="1:33" x14ac:dyDescent="0.25">
      <c r="A5383" t="s">
        <v>8385</v>
      </c>
      <c r="B5383" t="s">
        <v>8406</v>
      </c>
      <c r="C5383" t="s">
        <v>8084</v>
      </c>
      <c r="D5383" t="s">
        <v>8407</v>
      </c>
      <c r="E5383" t="s">
        <v>8408</v>
      </c>
      <c r="F5383" t="s">
        <v>8409</v>
      </c>
      <c r="G5383" s="1">
        <v>73188</v>
      </c>
      <c r="H5383" s="1">
        <v>26.21</v>
      </c>
      <c r="I5383" s="2">
        <v>1918257.48</v>
      </c>
      <c r="J5383" s="3">
        <v>2.74472E-3</v>
      </c>
      <c r="K5383" s="4">
        <v>698889597.12</v>
      </c>
      <c r="L5383" s="5">
        <v>40125001</v>
      </c>
      <c r="M5383" s="6">
        <v>17.417808839999999</v>
      </c>
      <c r="N5383" s="7" t="str">
        <f>IF(ISNUMBER(_xll.BDP($C5383, "DELTA_MID")),_xll.BDP($C5383, "DELTA_MID")," ")</f>
        <v xml:space="preserve"> </v>
      </c>
      <c r="O5383" s="7" t="str">
        <f>IF(ISNUMBER(N5383),_xll.BDP($C5383, "OPT_UNDL_TICKER"),"")</f>
        <v/>
      </c>
      <c r="P5383" s="8" t="str">
        <f>IF(ISNUMBER(N5383),_xll.BDP($C5383, "OPT_UNDL_PX")," ")</f>
        <v xml:space="preserve"> </v>
      </c>
      <c r="Q5383" s="7" t="str">
        <f>IF(ISNUMBER(N5383),+G5383*_xll.BDP($C5383, "PX_POS_MULT_FACTOR")*P5383/K5383," ")</f>
        <v xml:space="preserve"> </v>
      </c>
      <c r="R5383" s="8" t="str">
        <f>IF(OR($A5383="TUA",$A5383="TYA"),"",IF(ISNUMBER(_xll.BDP($C5383,"DUR_ADJ_OAS_MID")),_xll.BDP($C5383,"DUR_ADJ_OAS_MID"),IF(ISNUMBER(_xll.BDP($E5383&amp;" ISIN","DUR_ADJ_OAS_MID")),_xll.BDP($E5383&amp;" ISIN","DUR_ADJ_OAS_MID")," ")))</f>
        <v xml:space="preserve"> </v>
      </c>
      <c r="S5383" s="7" t="str">
        <f t="shared" si="34"/>
        <v xml:space="preserve"> </v>
      </c>
      <c r="T5383" t="s">
        <v>8409</v>
      </c>
      <c r="U5383" t="s">
        <v>41</v>
      </c>
      <c r="AG5383">
        <v>3.999E-3</v>
      </c>
    </row>
    <row r="5384" spans="1:33" x14ac:dyDescent="0.25">
      <c r="A5384" t="s">
        <v>8385</v>
      </c>
      <c r="B5384" t="s">
        <v>8410</v>
      </c>
      <c r="C5384" t="s">
        <v>8276</v>
      </c>
      <c r="D5384" t="s">
        <v>8411</v>
      </c>
      <c r="E5384" t="s">
        <v>8412</v>
      </c>
      <c r="F5384" t="s">
        <v>8413</v>
      </c>
      <c r="G5384" s="1">
        <v>1634812</v>
      </c>
      <c r="H5384" s="1">
        <v>49.524299999999997</v>
      </c>
      <c r="I5384" s="2">
        <v>80962919.930000007</v>
      </c>
      <c r="J5384" s="3">
        <v>0.11584508</v>
      </c>
      <c r="K5384" s="4">
        <v>698889597.12</v>
      </c>
      <c r="L5384" s="5">
        <v>40125001</v>
      </c>
      <c r="M5384" s="6">
        <v>17.417808839999999</v>
      </c>
      <c r="N5384" s="7" t="str">
        <f>IF(ISNUMBER(_xll.BDP($C5384, "DELTA_MID")),_xll.BDP($C5384, "DELTA_MID")," ")</f>
        <v xml:space="preserve"> </v>
      </c>
      <c r="O5384" s="7" t="str">
        <f>IF(ISNUMBER(N5384),_xll.BDP($C5384, "OPT_UNDL_TICKER"),"")</f>
        <v/>
      </c>
      <c r="P5384" s="8" t="str">
        <f>IF(ISNUMBER(N5384),_xll.BDP($C5384, "OPT_UNDL_PX")," ")</f>
        <v xml:space="preserve"> </v>
      </c>
      <c r="Q5384" s="7" t="str">
        <f>IF(ISNUMBER(N5384),+G5384*_xll.BDP($C5384, "PX_POS_MULT_FACTOR")*P5384/K5384," ")</f>
        <v xml:space="preserve"> </v>
      </c>
      <c r="R5384" s="8" t="str">
        <f>IF(OR($A5384="TUA",$A5384="TYA"),"",IF(ISNUMBER(_xll.BDP($C5384,"DUR_ADJ_OAS_MID")),_xll.BDP($C5384,"DUR_ADJ_OAS_MID"),IF(ISNUMBER(_xll.BDP($E5384&amp;" ISIN","DUR_ADJ_OAS_MID")),_xll.BDP($E5384&amp;" ISIN","DUR_ADJ_OAS_MID")," ")))</f>
        <v xml:space="preserve"> </v>
      </c>
      <c r="S5384" s="7" t="str">
        <f t="shared" si="34"/>
        <v xml:space="preserve"> </v>
      </c>
      <c r="T5384" t="s">
        <v>8413</v>
      </c>
      <c r="U5384" t="s">
        <v>41</v>
      </c>
      <c r="AG5384">
        <v>3.999E-3</v>
      </c>
    </row>
    <row r="5385" spans="1:33" x14ac:dyDescent="0.25">
      <c r="A5385" t="s">
        <v>8385</v>
      </c>
      <c r="B5385" t="s">
        <v>8414</v>
      </c>
      <c r="C5385" t="s">
        <v>8415</v>
      </c>
      <c r="D5385" t="s">
        <v>8416</v>
      </c>
      <c r="E5385" t="s">
        <v>8417</v>
      </c>
      <c r="F5385" t="s">
        <v>8418</v>
      </c>
      <c r="G5385" s="1">
        <v>774406</v>
      </c>
      <c r="H5385" s="1">
        <v>26.82</v>
      </c>
      <c r="I5385" s="2">
        <v>20769568.920000002</v>
      </c>
      <c r="J5385" s="3">
        <v>2.971795E-2</v>
      </c>
      <c r="K5385" s="4">
        <v>698889597.12</v>
      </c>
      <c r="L5385" s="5">
        <v>40125001</v>
      </c>
      <c r="M5385" s="6">
        <v>17.417808839999999</v>
      </c>
      <c r="N5385" s="7" t="str">
        <f>IF(ISNUMBER(_xll.BDP($C5385, "DELTA_MID")),_xll.BDP($C5385, "DELTA_MID")," ")</f>
        <v xml:space="preserve"> </v>
      </c>
      <c r="O5385" s="7" t="str">
        <f>IF(ISNUMBER(N5385),_xll.BDP($C5385, "OPT_UNDL_TICKER"),"")</f>
        <v/>
      </c>
      <c r="P5385" s="8" t="str">
        <f>IF(ISNUMBER(N5385),_xll.BDP($C5385, "OPT_UNDL_PX")," ")</f>
        <v xml:space="preserve"> </v>
      </c>
      <c r="Q5385" s="7" t="str">
        <f>IF(ISNUMBER(N5385),+G5385*_xll.BDP($C5385, "PX_POS_MULT_FACTOR")*P5385/K5385," ")</f>
        <v xml:space="preserve"> </v>
      </c>
      <c r="R5385" s="8" t="str">
        <f>IF(OR($A5385="TUA",$A5385="TYA"),"",IF(ISNUMBER(_xll.BDP($C5385,"DUR_ADJ_OAS_MID")),_xll.BDP($C5385,"DUR_ADJ_OAS_MID"),IF(ISNUMBER(_xll.BDP($E5385&amp;" ISIN","DUR_ADJ_OAS_MID")),_xll.BDP($E5385&amp;" ISIN","DUR_ADJ_OAS_MID")," ")))</f>
        <v xml:space="preserve"> </v>
      </c>
      <c r="S5385" s="7" t="str">
        <f t="shared" si="34"/>
        <v xml:space="preserve"> </v>
      </c>
      <c r="T5385" t="s">
        <v>8418</v>
      </c>
      <c r="U5385" t="s">
        <v>41</v>
      </c>
      <c r="AG5385">
        <v>3.999E-3</v>
      </c>
    </row>
    <row r="5386" spans="1:33" x14ac:dyDescent="0.25">
      <c r="A5386" t="s">
        <v>8385</v>
      </c>
      <c r="B5386" t="s">
        <v>8261</v>
      </c>
      <c r="C5386" t="s">
        <v>5337</v>
      </c>
      <c r="F5386" t="s">
        <v>8261</v>
      </c>
      <c r="G5386" s="1">
        <v>-927</v>
      </c>
      <c r="H5386" s="1">
        <v>6715</v>
      </c>
      <c r="I5386" s="2">
        <v>-311240250</v>
      </c>
      <c r="J5386" s="3">
        <v>-0.44533536000000001</v>
      </c>
      <c r="K5386" s="4">
        <v>698889597.12</v>
      </c>
      <c r="L5386" s="5">
        <v>40125001</v>
      </c>
      <c r="M5386" s="6">
        <v>17.417808839999999</v>
      </c>
      <c r="N5386" s="7" t="str">
        <f>IF(ISNUMBER(_xll.BDP($C5386, "DELTA_MID")),_xll.BDP($C5386, "DELTA_MID")," ")</f>
        <v xml:space="preserve"> </v>
      </c>
      <c r="O5386" s="7" t="str">
        <f>IF(ISNUMBER(N5386),_xll.BDP($C5386, "OPT_UNDL_TICKER"),"")</f>
        <v/>
      </c>
      <c r="P5386" s="8" t="str">
        <f>IF(ISNUMBER(N5386),_xll.BDP($C5386, "OPT_UNDL_PX")," ")</f>
        <v xml:space="preserve"> </v>
      </c>
      <c r="Q5386" s="7" t="str">
        <f>IF(ISNUMBER(N5386),+G5386*_xll.BDP($C5386, "PX_POS_MULT_FACTOR")*P5386/K5386," ")</f>
        <v xml:space="preserve"> </v>
      </c>
      <c r="R5386" s="8" t="str">
        <f>IF(OR($A5386="TUA",$A5386="TYA"),"",IF(ISNUMBER(_xll.BDP($C5386,"DUR_ADJ_OAS_MID")),_xll.BDP($C5386,"DUR_ADJ_OAS_MID"),IF(ISNUMBER(_xll.BDP($E5386&amp;" ISIN","DUR_ADJ_OAS_MID")),_xll.BDP($E5386&amp;" ISIN","DUR_ADJ_OAS_MID")," ")))</f>
        <v xml:space="preserve"> </v>
      </c>
      <c r="S5386" s="7" t="str">
        <f t="shared" si="34"/>
        <v xml:space="preserve"> </v>
      </c>
      <c r="T5386" t="s">
        <v>8262</v>
      </c>
      <c r="U5386" t="s">
        <v>45</v>
      </c>
      <c r="AG5386">
        <v>3.999E-3</v>
      </c>
    </row>
    <row r="5387" spans="1:33" x14ac:dyDescent="0.25">
      <c r="A5387" t="s">
        <v>8385</v>
      </c>
      <c r="B5387" t="s">
        <v>8419</v>
      </c>
      <c r="C5387" t="s">
        <v>5196</v>
      </c>
      <c r="F5387" t="s">
        <v>8419</v>
      </c>
      <c r="G5387" s="1">
        <v>-13357</v>
      </c>
      <c r="H5387" s="1">
        <v>20.6812</v>
      </c>
      <c r="I5387" s="2">
        <v>-276238788.39999998</v>
      </c>
      <c r="J5387" s="3">
        <v>-0.39525382999999997</v>
      </c>
      <c r="K5387" s="4">
        <v>698889597.12</v>
      </c>
      <c r="L5387" s="5">
        <v>40125001</v>
      </c>
      <c r="M5387" s="6">
        <v>17.417808839999999</v>
      </c>
      <c r="N5387" s="7" t="str">
        <f>IF(ISNUMBER(_xll.BDP($C5387, "DELTA_MID")),_xll.BDP($C5387, "DELTA_MID")," ")</f>
        <v xml:space="preserve"> </v>
      </c>
      <c r="O5387" s="7" t="str">
        <f>IF(ISNUMBER(N5387),_xll.BDP($C5387, "OPT_UNDL_TICKER"),"")</f>
        <v/>
      </c>
      <c r="P5387" s="8" t="str">
        <f>IF(ISNUMBER(N5387),_xll.BDP($C5387, "OPT_UNDL_PX")," ")</f>
        <v xml:space="preserve"> </v>
      </c>
      <c r="Q5387" s="7" t="str">
        <f>IF(ISNUMBER(N5387),+G5387*_xll.BDP($C5387, "PX_POS_MULT_FACTOR")*P5387/K5387," ")</f>
        <v xml:space="preserve"> </v>
      </c>
      <c r="R5387" s="8" t="str">
        <f>IF(OR($A5387="TUA",$A5387="TYA"),"",IF(ISNUMBER(_xll.BDP($C5387,"DUR_ADJ_OAS_MID")),_xll.BDP($C5387,"DUR_ADJ_OAS_MID"),IF(ISNUMBER(_xll.BDP($E5387&amp;" ISIN","DUR_ADJ_OAS_MID")),_xll.BDP($E5387&amp;" ISIN","DUR_ADJ_OAS_MID")," ")))</f>
        <v xml:space="preserve"> </v>
      </c>
      <c r="S5387" s="7" t="str">
        <f t="shared" si="34"/>
        <v xml:space="preserve"> </v>
      </c>
      <c r="T5387" t="s">
        <v>5197</v>
      </c>
      <c r="U5387" t="s">
        <v>45</v>
      </c>
      <c r="AG5387">
        <v>3.999E-3</v>
      </c>
    </row>
    <row r="5388" spans="1:33" x14ac:dyDescent="0.25">
      <c r="A5388" t="s">
        <v>8385</v>
      </c>
      <c r="B5388" t="s">
        <v>5198</v>
      </c>
      <c r="C5388" t="s">
        <v>5198</v>
      </c>
      <c r="F5388" t="s">
        <v>5199</v>
      </c>
      <c r="G5388" s="1">
        <v>248</v>
      </c>
      <c r="H5388" s="1">
        <v>312.55</v>
      </c>
      <c r="I5388" s="2">
        <v>7751240</v>
      </c>
      <c r="J5388" s="3">
        <v>1.109079E-2</v>
      </c>
      <c r="K5388" s="4">
        <v>698889597.12</v>
      </c>
      <c r="L5388" s="5">
        <v>40125001</v>
      </c>
      <c r="M5388" s="6">
        <v>17.417808839999999</v>
      </c>
      <c r="N5388" s="7">
        <f>IF(ISNUMBER(_xll.BDP($C5388, "DELTA_MID")),_xll.BDP($C5388, "DELTA_MID")," ")</f>
        <v>0.75325699999999995</v>
      </c>
      <c r="O5388" s="7" t="str">
        <f>IF(ISNUMBER(N5388),_xll.BDP($C5388, "OPT_UNDL_TICKER"),"")</f>
        <v>NDX</v>
      </c>
      <c r="P5388" s="8">
        <f>IF(ISNUMBER(N5388),_xll.BDP($C5388, "OPT_UNDL_PX")," ")</f>
        <v>24745.360000000001</v>
      </c>
      <c r="Q5388" s="7">
        <f>IF(ISNUMBER(N5388),+G5388*_xll.BDP($C5388, "PX_POS_MULT_FACTOR")*P5388/K5388," ")</f>
        <v>0.87808565262508798</v>
      </c>
      <c r="R5388" s="8" t="str">
        <f>IF(OR($A5388="TUA",$A5388="TYA"),"",IF(ISNUMBER(_xll.BDP($C5388,"DUR_ADJ_OAS_MID")),_xll.BDP($C5388,"DUR_ADJ_OAS_MID"),IF(ISNUMBER(_xll.BDP($E5388&amp;" ISIN","DUR_ADJ_OAS_MID")),_xll.BDP($E5388&amp;" ISIN","DUR_ADJ_OAS_MID")," ")))</f>
        <v xml:space="preserve"> </v>
      </c>
      <c r="S5388" s="7">
        <f t="shared" si="34"/>
        <v>0.66142416443941587</v>
      </c>
      <c r="T5388" t="s">
        <v>5199</v>
      </c>
      <c r="U5388" t="s">
        <v>51</v>
      </c>
      <c r="AG5388">
        <v>3.999E-3</v>
      </c>
    </row>
    <row r="5389" spans="1:33" x14ac:dyDescent="0.25">
      <c r="A5389" t="s">
        <v>8385</v>
      </c>
      <c r="B5389" t="s">
        <v>8420</v>
      </c>
      <c r="C5389" t="s">
        <v>8420</v>
      </c>
      <c r="F5389" t="s">
        <v>8421</v>
      </c>
      <c r="G5389" s="1">
        <v>1235</v>
      </c>
      <c r="H5389" s="1">
        <v>12</v>
      </c>
      <c r="I5389" s="2">
        <v>1482000</v>
      </c>
      <c r="J5389" s="3">
        <v>2.1205099999999999E-3</v>
      </c>
      <c r="K5389" s="4">
        <v>698889597.12</v>
      </c>
      <c r="L5389" s="5">
        <v>40125001</v>
      </c>
      <c r="M5389" s="6">
        <v>17.417808839999999</v>
      </c>
      <c r="N5389" s="7">
        <f>IF(ISNUMBER(_xll.BDP($C5389, "DELTA_MID")),_xll.BDP($C5389, "DELTA_MID")," ")</f>
        <v>-5.3221999999999998E-2</v>
      </c>
      <c r="O5389" s="7" t="str">
        <f>IF(ISNUMBER(N5389),_xll.BDP($C5389, "OPT_UNDL_TICKER"),"")</f>
        <v>SPX</v>
      </c>
      <c r="P5389" s="8">
        <f>IF(ISNUMBER(N5389),_xll.BDP($C5389, "OPT_UNDL_PX")," ")</f>
        <v>6671.06</v>
      </c>
      <c r="Q5389" s="7">
        <f>IF(ISNUMBER(N5389),+G5389*_xll.BDP($C5389, "PX_POS_MULT_FACTOR")*P5389/K5389," ")</f>
        <v>1.1788355605735819</v>
      </c>
      <c r="R5389" s="8" t="str">
        <f>IF(OR($A5389="TUA",$A5389="TYA"),"",IF(ISNUMBER(_xll.BDP($C5389,"DUR_ADJ_OAS_MID")),_xll.BDP($C5389,"DUR_ADJ_OAS_MID"),IF(ISNUMBER(_xll.BDP($E5389&amp;" ISIN","DUR_ADJ_OAS_MID")),_xll.BDP($E5389&amp;" ISIN","DUR_ADJ_OAS_MID")," ")))</f>
        <v xml:space="preserve"> </v>
      </c>
      <c r="S5389" s="7">
        <f t="shared" si="34"/>
        <v>-6.2739986204847178E-2</v>
      </c>
      <c r="T5389" t="s">
        <v>8421</v>
      </c>
      <c r="U5389" t="s">
        <v>51</v>
      </c>
      <c r="AG5389">
        <v>3.999E-3</v>
      </c>
    </row>
    <row r="5390" spans="1:33" x14ac:dyDescent="0.25">
      <c r="A5390" t="s">
        <v>8385</v>
      </c>
      <c r="B5390" t="s">
        <v>54</v>
      </c>
      <c r="C5390" t="s">
        <v>55</v>
      </c>
      <c r="F5390" t="s">
        <v>56</v>
      </c>
      <c r="G5390" s="1">
        <v>-800</v>
      </c>
      <c r="H5390" s="1">
        <v>3.125E-2</v>
      </c>
      <c r="I5390" s="2">
        <v>-25000</v>
      </c>
      <c r="J5390" s="3">
        <v>-3.5769999999999998E-5</v>
      </c>
      <c r="K5390" s="4">
        <v>698889597.12</v>
      </c>
      <c r="L5390" s="5">
        <v>40125001</v>
      </c>
      <c r="M5390" s="6">
        <v>17.417808839999999</v>
      </c>
      <c r="N5390" s="7">
        <f>IF(ISNUMBER(_xll.BDP($C5390, "DELTA_MID")),_xll.BDP($C5390, "DELTA_MID")," ")</f>
        <v>-3.9215E-2</v>
      </c>
      <c r="O5390" s="7" t="str">
        <f>IF(ISNUMBER(N5390),_xll.BDP($C5390, "OPT_UNDL_TICKER"),"")</f>
        <v>USZ5</v>
      </c>
      <c r="P5390" s="8">
        <f>IF(ISNUMBER(N5390),_xll.BDP($C5390, "OPT_UNDL_PX")," ")</f>
        <v>118.21875</v>
      </c>
      <c r="Q5390" s="7">
        <f>IF(ISNUMBER(N5390),+G5390*_xll.BDP($C5390, "PX_POS_MULT_FACTOR")*P5390/K5390," ")</f>
        <v>-0.1353218024559627</v>
      </c>
      <c r="R5390" s="8">
        <f>IF(OR($A5390="TUA",$A5390="TYA"),"",IF(ISNUMBER(_xll.BDP($C5390,"DUR_ADJ_OAS_MID")),_xll.BDP($C5390,"DUR_ADJ_OAS_MID"),IF(ISNUMBER(_xll.BDP($E5390&amp;" ISIN","DUR_ADJ_OAS_MID")),_xll.BDP($E5390&amp;" ISIN","DUR_ADJ_OAS_MID")," ")))</f>
        <v>11.04645993143899</v>
      </c>
      <c r="S5390" s="7">
        <f t="shared" si="34"/>
        <v>5.3066444833105774E-3</v>
      </c>
      <c r="T5390" t="s">
        <v>56</v>
      </c>
      <c r="U5390" t="s">
        <v>51</v>
      </c>
      <c r="AG5390">
        <v>3.999E-3</v>
      </c>
    </row>
    <row r="5391" spans="1:33" x14ac:dyDescent="0.25">
      <c r="A5391" t="s">
        <v>8385</v>
      </c>
      <c r="B5391" t="s">
        <v>57</v>
      </c>
      <c r="C5391" t="s">
        <v>58</v>
      </c>
      <c r="F5391" t="s">
        <v>59</v>
      </c>
      <c r="G5391" s="1">
        <v>-800</v>
      </c>
      <c r="H5391" s="1">
        <v>6.25E-2</v>
      </c>
      <c r="I5391" s="2">
        <v>-50000</v>
      </c>
      <c r="J5391" s="3">
        <v>-7.1539999999999996E-5</v>
      </c>
      <c r="K5391" s="4">
        <v>698889597.12</v>
      </c>
      <c r="L5391" s="5">
        <v>40125001</v>
      </c>
      <c r="M5391" s="6">
        <v>17.417808839999999</v>
      </c>
      <c r="N5391" s="7">
        <f>IF(ISNUMBER(_xll.BDP($C5391, "DELTA_MID")),_xll.BDP($C5391, "DELTA_MID")," ")</f>
        <v>-5.9813999999999999E-2</v>
      </c>
      <c r="O5391" s="7" t="str">
        <f>IF(ISNUMBER(N5391),_xll.BDP($C5391, "OPT_UNDL_TICKER"),"")</f>
        <v>USZ5</v>
      </c>
      <c r="P5391" s="8">
        <f>IF(ISNUMBER(N5391),_xll.BDP($C5391, "OPT_UNDL_PX")," ")</f>
        <v>118.21875</v>
      </c>
      <c r="Q5391" s="7">
        <f>IF(ISNUMBER(N5391),+G5391*_xll.BDP($C5391, "PX_POS_MULT_FACTOR")*P5391/K5391," ")</f>
        <v>-0.1353218024559627</v>
      </c>
      <c r="R5391" s="8">
        <f>IF(OR($A5391="TUA",$A5391="TYA"),"",IF(ISNUMBER(_xll.BDP($C5391,"DUR_ADJ_OAS_MID")),_xll.BDP($C5391,"DUR_ADJ_OAS_MID"),IF(ISNUMBER(_xll.BDP($E5391&amp;" ISIN","DUR_ADJ_OAS_MID")),_xll.BDP($E5391&amp;" ISIN","DUR_ADJ_OAS_MID")," ")))</f>
        <v>11.04645993143899</v>
      </c>
      <c r="S5391" s="7">
        <f t="shared" si="34"/>
        <v>8.0941382921009535E-3</v>
      </c>
      <c r="T5391" t="s">
        <v>59</v>
      </c>
      <c r="U5391" t="s">
        <v>51</v>
      </c>
      <c r="AG5391">
        <v>3.999E-3</v>
      </c>
    </row>
    <row r="5392" spans="1:33" x14ac:dyDescent="0.25">
      <c r="A5392" t="s">
        <v>8385</v>
      </c>
      <c r="B5392" t="s">
        <v>60</v>
      </c>
      <c r="C5392" t="s">
        <v>61</v>
      </c>
      <c r="F5392" t="s">
        <v>62</v>
      </c>
      <c r="G5392" s="1">
        <v>-800</v>
      </c>
      <c r="H5392" s="1">
        <v>0.125</v>
      </c>
      <c r="I5392" s="2">
        <v>-100000</v>
      </c>
      <c r="J5392" s="3">
        <v>-1.4307999999999999E-4</v>
      </c>
      <c r="K5392" s="4">
        <v>698889597.12</v>
      </c>
      <c r="L5392" s="5">
        <v>40125001</v>
      </c>
      <c r="M5392" s="6">
        <v>17.417808839999999</v>
      </c>
      <c r="N5392" s="7">
        <f>IF(ISNUMBER(_xll.BDP($C5392, "DELTA_MID")),_xll.BDP($C5392, "DELTA_MID")," ")</f>
        <v>-0.112111</v>
      </c>
      <c r="O5392" s="7" t="str">
        <f>IF(ISNUMBER(N5392),_xll.BDP($C5392, "OPT_UNDL_TICKER"),"")</f>
        <v>USZ5</v>
      </c>
      <c r="P5392" s="8">
        <f>IF(ISNUMBER(N5392),_xll.BDP($C5392, "OPT_UNDL_PX")," ")</f>
        <v>118.21875</v>
      </c>
      <c r="Q5392" s="7">
        <f>IF(ISNUMBER(N5392),+G5392*_xll.BDP($C5392, "PX_POS_MULT_FACTOR")*P5392/K5392," ")</f>
        <v>-0.1353218024559627</v>
      </c>
      <c r="R5392" s="8">
        <f>IF(OR($A5392="TUA",$A5392="TYA"),"",IF(ISNUMBER(_xll.BDP($C5392,"DUR_ADJ_OAS_MID")),_xll.BDP($C5392,"DUR_ADJ_OAS_MID"),IF(ISNUMBER(_xll.BDP($E5392&amp;" ISIN","DUR_ADJ_OAS_MID")),_xll.BDP($E5392&amp;" ISIN","DUR_ADJ_OAS_MID")," ")))</f>
        <v>11.04645993143899</v>
      </c>
      <c r="S5392" s="7">
        <f t="shared" si="34"/>
        <v>1.5171062595140434E-2</v>
      </c>
      <c r="T5392" t="s">
        <v>62</v>
      </c>
      <c r="U5392" t="s">
        <v>51</v>
      </c>
      <c r="AG5392">
        <v>3.999E-3</v>
      </c>
    </row>
    <row r="5393" spans="1:33" x14ac:dyDescent="0.25">
      <c r="A5393" t="s">
        <v>8385</v>
      </c>
      <c r="B5393" t="s">
        <v>63</v>
      </c>
      <c r="C5393" t="s">
        <v>64</v>
      </c>
      <c r="F5393" t="s">
        <v>65</v>
      </c>
      <c r="G5393" s="1">
        <v>-800</v>
      </c>
      <c r="H5393" s="1">
        <v>0.65625</v>
      </c>
      <c r="I5393" s="2">
        <v>-525000</v>
      </c>
      <c r="J5393" s="3">
        <v>-7.5119E-4</v>
      </c>
      <c r="K5393" s="4">
        <v>698889597.12</v>
      </c>
      <c r="L5393" s="5">
        <v>40125001</v>
      </c>
      <c r="M5393" s="6">
        <v>17.417808839999999</v>
      </c>
      <c r="N5393" s="7">
        <f>IF(ISNUMBER(_xll.BDP($C5393, "DELTA_MID")),_xll.BDP($C5393, "DELTA_MID")," ")</f>
        <v>-0.44098100000000001</v>
      </c>
      <c r="O5393" s="7" t="str">
        <f>IF(ISNUMBER(N5393),_xll.BDP($C5393, "OPT_UNDL_TICKER"),"")</f>
        <v>USZ5</v>
      </c>
      <c r="P5393" s="8">
        <f>IF(ISNUMBER(N5393),_xll.BDP($C5393, "OPT_UNDL_PX")," ")</f>
        <v>118.21875</v>
      </c>
      <c r="Q5393" s="7">
        <f>IF(ISNUMBER(N5393),+G5393*_xll.BDP($C5393, "PX_POS_MULT_FACTOR")*P5393/K5393," ")</f>
        <v>-0.1353218024559627</v>
      </c>
      <c r="R5393" s="8">
        <f>IF(OR($A5393="TUA",$A5393="TYA"),"",IF(ISNUMBER(_xll.BDP($C5393,"DUR_ADJ_OAS_MID")),_xll.BDP($C5393,"DUR_ADJ_OAS_MID"),IF(ISNUMBER(_xll.BDP($E5393&amp;" ISIN","DUR_ADJ_OAS_MID")),_xll.BDP($E5393&amp;" ISIN","DUR_ADJ_OAS_MID")," ")))</f>
        <v>11.04645993143899</v>
      </c>
      <c r="S5393" s="7">
        <f t="shared" si="34"/>
        <v>5.9674343768832891E-2</v>
      </c>
      <c r="T5393" t="s">
        <v>65</v>
      </c>
      <c r="U5393" t="s">
        <v>51</v>
      </c>
      <c r="AG5393">
        <v>3.999E-3</v>
      </c>
    </row>
    <row r="5394" spans="1:33" x14ac:dyDescent="0.25">
      <c r="A5394" t="s">
        <v>8385</v>
      </c>
      <c r="B5394" t="s">
        <v>66</v>
      </c>
      <c r="C5394" t="s">
        <v>67</v>
      </c>
      <c r="F5394" t="s">
        <v>68</v>
      </c>
      <c r="G5394" s="1">
        <v>-1600</v>
      </c>
      <c r="H5394" s="1">
        <v>7.8125E-2</v>
      </c>
      <c r="I5394" s="2">
        <v>-125000</v>
      </c>
      <c r="J5394" s="3">
        <v>-1.7886000000000001E-4</v>
      </c>
      <c r="K5394" s="4">
        <v>698889597.12</v>
      </c>
      <c r="L5394" s="5">
        <v>40125001</v>
      </c>
      <c r="M5394" s="6">
        <v>17.417808839999999</v>
      </c>
      <c r="N5394" s="7">
        <f>IF(ISNUMBER(_xll.BDP($C5394, "DELTA_MID")),_xll.BDP($C5394, "DELTA_MID")," ")</f>
        <v>-3.3333000000000002E-2</v>
      </c>
      <c r="O5394" s="7" t="str">
        <f>IF(ISNUMBER(N5394),_xll.BDP($C5394, "OPT_UNDL_TICKER"),"")</f>
        <v>USZ5</v>
      </c>
      <c r="P5394" s="8">
        <f>IF(ISNUMBER(N5394),_xll.BDP($C5394, "OPT_UNDL_PX")," ")</f>
        <v>118.21875</v>
      </c>
      <c r="Q5394" s="7">
        <f>IF(ISNUMBER(N5394),+G5394*_xll.BDP($C5394, "PX_POS_MULT_FACTOR")*P5394/K5394," ")</f>
        <v>-0.27064360491192541</v>
      </c>
      <c r="R5394" s="8">
        <f>IF(OR($A5394="TUA",$A5394="TYA"),"",IF(ISNUMBER(_xll.BDP($C5394,"DUR_ADJ_OAS_MID")),_xll.BDP($C5394,"DUR_ADJ_OAS_MID"),IF(ISNUMBER(_xll.BDP($E5394&amp;" ISIN","DUR_ADJ_OAS_MID")),_xll.BDP($E5394&amp;" ISIN","DUR_ADJ_OAS_MID")," ")))</f>
        <v>11.04645993143899</v>
      </c>
      <c r="S5394" s="7">
        <f t="shared" si="34"/>
        <v>9.0213632825292094E-3</v>
      </c>
      <c r="T5394" t="s">
        <v>68</v>
      </c>
      <c r="U5394" t="s">
        <v>51</v>
      </c>
      <c r="AG5394">
        <v>3.999E-3</v>
      </c>
    </row>
    <row r="5395" spans="1:33" x14ac:dyDescent="0.25">
      <c r="A5395" t="s">
        <v>8385</v>
      </c>
      <c r="B5395" t="s">
        <v>69</v>
      </c>
      <c r="C5395" t="s">
        <v>70</v>
      </c>
      <c r="F5395" t="s">
        <v>71</v>
      </c>
      <c r="G5395" s="1">
        <v>-800</v>
      </c>
      <c r="H5395" s="1">
        <v>9.375E-2</v>
      </c>
      <c r="I5395" s="2">
        <v>-75000</v>
      </c>
      <c r="J5395" s="3">
        <v>-1.0731E-4</v>
      </c>
      <c r="K5395" s="4">
        <v>698889597.12</v>
      </c>
      <c r="L5395" s="5">
        <v>40125001</v>
      </c>
      <c r="M5395" s="6">
        <v>17.417808839999999</v>
      </c>
      <c r="N5395" s="7">
        <f>IF(ISNUMBER(_xll.BDP($C5395, "DELTA_MID")),_xll.BDP($C5395, "DELTA_MID")," ")</f>
        <v>-4.5914999999999997E-2</v>
      </c>
      <c r="O5395" s="7" t="str">
        <f>IF(ISNUMBER(N5395),_xll.BDP($C5395, "OPT_UNDL_TICKER"),"")</f>
        <v>USZ5</v>
      </c>
      <c r="P5395" s="8">
        <f>IF(ISNUMBER(N5395),_xll.BDP($C5395, "OPT_UNDL_PX")," ")</f>
        <v>118.21875</v>
      </c>
      <c r="Q5395" s="7">
        <f>IF(ISNUMBER(N5395),+G5395*_xll.BDP($C5395, "PX_POS_MULT_FACTOR")*P5395/K5395," ")</f>
        <v>-0.1353218024559627</v>
      </c>
      <c r="R5395" s="8">
        <f>IF(OR($A5395="TUA",$A5395="TYA"),"",IF(ISNUMBER(_xll.BDP($C5395,"DUR_ADJ_OAS_MID")),_xll.BDP($C5395,"DUR_ADJ_OAS_MID"),IF(ISNUMBER(_xll.BDP($E5395&amp;" ISIN","DUR_ADJ_OAS_MID")),_xll.BDP($E5395&amp;" ISIN","DUR_ADJ_OAS_MID")," ")))</f>
        <v>11.04645993143899</v>
      </c>
      <c r="S5395" s="7">
        <f t="shared" si="34"/>
        <v>6.2133005597655271E-3</v>
      </c>
      <c r="T5395" t="s">
        <v>71</v>
      </c>
      <c r="U5395" t="s">
        <v>51</v>
      </c>
      <c r="AG5395">
        <v>3.999E-3</v>
      </c>
    </row>
    <row r="5396" spans="1:33" x14ac:dyDescent="0.25">
      <c r="A5396" t="s">
        <v>8385</v>
      </c>
      <c r="B5396" t="s">
        <v>72</v>
      </c>
      <c r="C5396" t="s">
        <v>73</v>
      </c>
      <c r="F5396" t="s">
        <v>74</v>
      </c>
      <c r="G5396" s="1">
        <v>-1600</v>
      </c>
      <c r="H5396" s="1">
        <v>0.140625</v>
      </c>
      <c r="I5396" s="2">
        <v>-225000</v>
      </c>
      <c r="J5396" s="3">
        <v>-3.2194E-4</v>
      </c>
      <c r="K5396" s="4">
        <v>698889597.12</v>
      </c>
      <c r="L5396" s="5">
        <v>40125001</v>
      </c>
      <c r="M5396" s="6">
        <v>17.417808839999999</v>
      </c>
      <c r="N5396" s="7">
        <f>IF(ISNUMBER(_xll.BDP($C5396, "DELTA_MID")),_xll.BDP($C5396, "DELTA_MID")," ")</f>
        <v>-6.5633999999999998E-2</v>
      </c>
      <c r="O5396" s="7" t="str">
        <f>IF(ISNUMBER(N5396),_xll.BDP($C5396, "OPT_UNDL_TICKER"),"")</f>
        <v>USZ5</v>
      </c>
      <c r="P5396" s="8">
        <f>IF(ISNUMBER(N5396),_xll.BDP($C5396, "OPT_UNDL_PX")," ")</f>
        <v>118.21875</v>
      </c>
      <c r="Q5396" s="7">
        <f>IF(ISNUMBER(N5396),+G5396*_xll.BDP($C5396, "PX_POS_MULT_FACTOR")*P5396/K5396," ")</f>
        <v>-0.27064360491192541</v>
      </c>
      <c r="R5396" s="8">
        <f>IF(OR($A5396="TUA",$A5396="TYA"),"",IF(ISNUMBER(_xll.BDP($C5396,"DUR_ADJ_OAS_MID")),_xll.BDP($C5396,"DUR_ADJ_OAS_MID"),IF(ISNUMBER(_xll.BDP($E5396&amp;" ISIN","DUR_ADJ_OAS_MID")),_xll.BDP($E5396&amp;" ISIN","DUR_ADJ_OAS_MID")," ")))</f>
        <v>11.04645993143899</v>
      </c>
      <c r="S5396" s="7">
        <f t="shared" si="34"/>
        <v>1.7763422364789311E-2</v>
      </c>
      <c r="T5396" t="s">
        <v>74</v>
      </c>
      <c r="U5396" t="s">
        <v>51</v>
      </c>
      <c r="AG5396">
        <v>3.999E-3</v>
      </c>
    </row>
    <row r="5397" spans="1:33" x14ac:dyDescent="0.25">
      <c r="A5397" t="s">
        <v>8385</v>
      </c>
      <c r="B5397" t="s">
        <v>75</v>
      </c>
      <c r="C5397" t="s">
        <v>76</v>
      </c>
      <c r="F5397" t="s">
        <v>77</v>
      </c>
      <c r="G5397" s="1">
        <v>-800</v>
      </c>
      <c r="H5397" s="1">
        <v>0.203125</v>
      </c>
      <c r="I5397" s="2">
        <v>-162500</v>
      </c>
      <c r="J5397" s="3">
        <v>-2.3251000000000001E-4</v>
      </c>
      <c r="K5397" s="4">
        <v>698889597.12</v>
      </c>
      <c r="L5397" s="5">
        <v>40125001</v>
      </c>
      <c r="M5397" s="6">
        <v>17.417808839999999</v>
      </c>
      <c r="N5397" s="7">
        <f>IF(ISNUMBER(_xll.BDP($C5397, "DELTA_MID")),_xll.BDP($C5397, "DELTA_MID")," ")</f>
        <v>-9.2757000000000006E-2</v>
      </c>
      <c r="O5397" s="7" t="str">
        <f>IF(ISNUMBER(N5397),_xll.BDP($C5397, "OPT_UNDL_TICKER"),"")</f>
        <v>USZ5</v>
      </c>
      <c r="P5397" s="8">
        <f>IF(ISNUMBER(N5397),_xll.BDP($C5397, "OPT_UNDL_PX")," ")</f>
        <v>118.21875</v>
      </c>
      <c r="Q5397" s="7">
        <f>IF(ISNUMBER(N5397),+G5397*_xll.BDP($C5397, "PX_POS_MULT_FACTOR")*P5397/K5397," ")</f>
        <v>-0.1353218024559627</v>
      </c>
      <c r="R5397" s="8">
        <f>IF(OR($A5397="TUA",$A5397="TYA"),"",IF(ISNUMBER(_xll.BDP($C5397,"DUR_ADJ_OAS_MID")),_xll.BDP($C5397,"DUR_ADJ_OAS_MID"),IF(ISNUMBER(_xll.BDP($E5397&amp;" ISIN","DUR_ADJ_OAS_MID")),_xll.BDP($E5397&amp;" ISIN","DUR_ADJ_OAS_MID")," ")))</f>
        <v>11.04645993143899</v>
      </c>
      <c r="S5397" s="7">
        <f t="shared" si="34"/>
        <v>1.2552044430407734E-2</v>
      </c>
      <c r="T5397" t="s">
        <v>77</v>
      </c>
      <c r="U5397" t="s">
        <v>51</v>
      </c>
      <c r="AG5397">
        <v>3.999E-3</v>
      </c>
    </row>
    <row r="5398" spans="1:33" x14ac:dyDescent="0.25">
      <c r="A5398" t="s">
        <v>8385</v>
      </c>
      <c r="B5398" t="s">
        <v>8422</v>
      </c>
      <c r="C5398" t="s">
        <v>8422</v>
      </c>
      <c r="F5398" t="s">
        <v>8423</v>
      </c>
      <c r="G5398" s="1">
        <v>52100</v>
      </c>
      <c r="H5398" s="1">
        <v>0.05</v>
      </c>
      <c r="I5398" s="2">
        <v>260500</v>
      </c>
      <c r="J5398" s="3">
        <v>3.7272999999999999E-4</v>
      </c>
      <c r="K5398" s="4">
        <v>698889597.12</v>
      </c>
      <c r="L5398" s="5">
        <v>40125001</v>
      </c>
      <c r="M5398" s="6">
        <v>17.417808839999999</v>
      </c>
      <c r="N5398" s="7">
        <f>IF(ISNUMBER(_xll.BDP($C5398, "DELTA_MID")),_xll.BDP($C5398, "DELTA_MID")," ")</f>
        <v>2.7154000000000001E-2</v>
      </c>
      <c r="O5398" s="7" t="str">
        <f>IF(ISNUMBER(N5398),_xll.BDP($C5398, "OPT_UNDL_TICKER"),"")</f>
        <v>VIX</v>
      </c>
      <c r="P5398" s="8">
        <f>IF(ISNUMBER(N5398),_xll.BDP($C5398, "OPT_UNDL_PX")," ")</f>
        <v>20.64</v>
      </c>
      <c r="Q5398" s="7">
        <f>IF(ISNUMBER(N5398),+G5398*_xll.BDP($C5398, "PX_POS_MULT_FACTOR")*P5398/K5398," ")</f>
        <v>0.15386464535046762</v>
      </c>
      <c r="R5398" s="8" t="str">
        <f>IF(OR($A5398="TUA",$A5398="TYA"),"",IF(ISNUMBER(_xll.BDP($C5398,"DUR_ADJ_OAS_MID")),_xll.BDP($C5398,"DUR_ADJ_OAS_MID"),IF(ISNUMBER(_xll.BDP($E5398&amp;" ISIN","DUR_ADJ_OAS_MID")),_xll.BDP($E5398&amp;" ISIN","DUR_ADJ_OAS_MID")," ")))</f>
        <v xml:space="preserve"> </v>
      </c>
      <c r="S5398" s="7">
        <f t="shared" si="34"/>
        <v>4.1780405798465979E-3</v>
      </c>
      <c r="T5398" t="s">
        <v>8423</v>
      </c>
      <c r="U5398" t="s">
        <v>51</v>
      </c>
      <c r="AG5398">
        <v>3.999E-3</v>
      </c>
    </row>
    <row r="5399" spans="1:33" x14ac:dyDescent="0.25">
      <c r="A5399" t="s">
        <v>8385</v>
      </c>
      <c r="B5399" t="s">
        <v>8424</v>
      </c>
      <c r="C5399" t="s">
        <v>8424</v>
      </c>
      <c r="F5399" t="s">
        <v>8425</v>
      </c>
      <c r="G5399" s="1">
        <v>60600</v>
      </c>
      <c r="H5399" s="1">
        <v>0.39500000000000002</v>
      </c>
      <c r="I5399" s="2">
        <v>2393700</v>
      </c>
      <c r="J5399" s="3">
        <v>3.4250000000000001E-3</v>
      </c>
      <c r="K5399" s="4">
        <v>698889597.12</v>
      </c>
      <c r="L5399" s="5">
        <v>40125001</v>
      </c>
      <c r="M5399" s="6">
        <v>17.417808839999999</v>
      </c>
      <c r="N5399" s="7">
        <f>IF(ISNUMBER(_xll.BDP($C5399, "DELTA_MID")),_xll.BDP($C5399, "DELTA_MID")," ")</f>
        <v>8.2861000000000004E-2</v>
      </c>
      <c r="O5399" s="7" t="str">
        <f>IF(ISNUMBER(N5399),_xll.BDP($C5399, "OPT_UNDL_TICKER"),"")</f>
        <v>VIX</v>
      </c>
      <c r="P5399" s="8">
        <f>IF(ISNUMBER(N5399),_xll.BDP($C5399, "OPT_UNDL_PX")," ")</f>
        <v>20.64</v>
      </c>
      <c r="Q5399" s="7">
        <f>IF(ISNUMBER(N5399),+G5399*_xll.BDP($C5399, "PX_POS_MULT_FACTOR")*P5399/K5399," ")</f>
        <v>0.17896732261493931</v>
      </c>
      <c r="R5399" s="8" t="str">
        <f>IF(OR($A5399="TUA",$A5399="TYA"),"",IF(ISNUMBER(_xll.BDP($C5399,"DUR_ADJ_OAS_MID")),_xll.BDP($C5399,"DUR_ADJ_OAS_MID"),IF(ISNUMBER(_xll.BDP($E5399&amp;" ISIN","DUR_ADJ_OAS_MID")),_xll.BDP($E5399&amp;" ISIN","DUR_ADJ_OAS_MID")," ")))</f>
        <v xml:space="preserve"> </v>
      </c>
      <c r="S5399" s="7">
        <f t="shared" si="34"/>
        <v>1.4829411319196486E-2</v>
      </c>
      <c r="T5399" t="s">
        <v>8425</v>
      </c>
      <c r="U5399" t="s">
        <v>51</v>
      </c>
      <c r="AG5399">
        <v>3.999E-3</v>
      </c>
    </row>
    <row r="5400" spans="1:33" x14ac:dyDescent="0.25">
      <c r="A5400" t="s">
        <v>8385</v>
      </c>
      <c r="B5400" t="s">
        <v>83</v>
      </c>
      <c r="C5400" t="s">
        <v>83</v>
      </c>
      <c r="D5400" t="s">
        <v>84</v>
      </c>
      <c r="E5400" t="s">
        <v>85</v>
      </c>
      <c r="F5400" t="s">
        <v>86</v>
      </c>
      <c r="G5400" s="1">
        <v>37000000</v>
      </c>
      <c r="H5400" s="1">
        <v>99.097875000000002</v>
      </c>
      <c r="I5400" s="2">
        <v>36666213.75</v>
      </c>
      <c r="J5400" s="3">
        <v>5.2463530000000001E-2</v>
      </c>
      <c r="K5400" s="4">
        <v>698889597.12</v>
      </c>
      <c r="L5400" s="5">
        <v>40125001</v>
      </c>
      <c r="M5400" s="6">
        <v>17.417808839999999</v>
      </c>
      <c r="N5400" s="7" t="str">
        <f>IF(ISNUMBER(_xll.BDP($C5400, "DELTA_MID")),_xll.BDP($C5400, "DELTA_MID")," ")</f>
        <v xml:space="preserve"> </v>
      </c>
      <c r="O5400" s="7" t="str">
        <f>IF(ISNUMBER(N5400),_xll.BDP($C5400, "OPT_UNDL_TICKER"),"")</f>
        <v/>
      </c>
      <c r="P5400" s="8" t="str">
        <f>IF(ISNUMBER(N5400),_xll.BDP($C5400, "OPT_UNDL_PX")," ")</f>
        <v xml:space="preserve"> </v>
      </c>
      <c r="Q5400" s="7" t="str">
        <f>IF(ISNUMBER(N5400),+G5400*_xll.BDP($C5400, "PX_POS_MULT_FACTOR")*P5400/K5400," ")</f>
        <v xml:space="preserve"> </v>
      </c>
      <c r="R5400" s="8">
        <f>IF(OR($A5400="TUA",$A5400="TYA"),"",IF(ISNUMBER(_xll.BDP($C5400,"DUR_ADJ_OAS_MID")),_xll.BDP($C5400,"DUR_ADJ_OAS_MID"),IF(ISNUMBER(_xll.BDP($E5400&amp;" ISIN","DUR_ADJ_OAS_MID")),_xll.BDP($E5400&amp;" ISIN","DUR_ADJ_OAS_MID")," ")))</f>
        <v>0.22797279350047775</v>
      </c>
      <c r="S5400" s="7">
        <f t="shared" si="34"/>
        <v>1.1960257490996119E-2</v>
      </c>
      <c r="T5400" t="s">
        <v>86</v>
      </c>
      <c r="U5400" t="s">
        <v>87</v>
      </c>
      <c r="AG5400">
        <v>3.999E-3</v>
      </c>
    </row>
    <row r="5401" spans="1:33" x14ac:dyDescent="0.25">
      <c r="A5401" t="s">
        <v>8385</v>
      </c>
      <c r="B5401" t="s">
        <v>88</v>
      </c>
      <c r="C5401" t="s">
        <v>88</v>
      </c>
      <c r="D5401" t="s">
        <v>89</v>
      </c>
      <c r="E5401" t="s">
        <v>90</v>
      </c>
      <c r="F5401" t="s">
        <v>91</v>
      </c>
      <c r="G5401" s="1">
        <v>65000000</v>
      </c>
      <c r="H5401" s="1">
        <v>99.864279999999994</v>
      </c>
      <c r="I5401" s="2">
        <v>64911782</v>
      </c>
      <c r="J5401" s="3">
        <v>9.2878450000000001E-2</v>
      </c>
      <c r="K5401" s="4">
        <v>698889597.12</v>
      </c>
      <c r="L5401" s="5">
        <v>40125001</v>
      </c>
      <c r="M5401" s="6">
        <v>17.417808839999999</v>
      </c>
      <c r="N5401" s="7" t="str">
        <f>IF(ISNUMBER(_xll.BDP($C5401, "DELTA_MID")),_xll.BDP($C5401, "DELTA_MID")," ")</f>
        <v xml:space="preserve"> </v>
      </c>
      <c r="O5401" s="7" t="str">
        <f>IF(ISNUMBER(N5401),_xll.BDP($C5401, "OPT_UNDL_TICKER"),"")</f>
        <v/>
      </c>
      <c r="P5401" s="8" t="str">
        <f>IF(ISNUMBER(N5401),_xll.BDP($C5401, "OPT_UNDL_PX")," ")</f>
        <v xml:space="preserve"> </v>
      </c>
      <c r="Q5401" s="7" t="str">
        <f>IF(ISNUMBER(N5401),+G5401*_xll.BDP($C5401, "PX_POS_MULT_FACTOR")*P5401/K5401," ")</f>
        <v xml:space="preserve"> </v>
      </c>
      <c r="R5401" s="8">
        <f>IF(OR($A5401="TUA",$A5401="TYA"),"",IF(ISNUMBER(_xll.BDP($C5401,"DUR_ADJ_OAS_MID")),_xll.BDP($C5401,"DUR_ADJ_OAS_MID"),IF(ISNUMBER(_xll.BDP($E5401&amp;" ISIN","DUR_ADJ_OAS_MID")),_xll.BDP($E5401&amp;" ISIN","DUR_ADJ_OAS_MID")," ")))</f>
        <v>3.2815203723020797E-2</v>
      </c>
      <c r="S5401" s="7">
        <f t="shared" si="34"/>
        <v>3.047825258228401E-3</v>
      </c>
      <c r="T5401" t="s">
        <v>91</v>
      </c>
      <c r="U5401" t="s">
        <v>87</v>
      </c>
      <c r="AG5401">
        <v>3.999E-3</v>
      </c>
    </row>
    <row r="5402" spans="1:33" x14ac:dyDescent="0.25">
      <c r="A5402" t="s">
        <v>8385</v>
      </c>
      <c r="B5402" t="s">
        <v>92</v>
      </c>
      <c r="C5402" t="s">
        <v>92</v>
      </c>
      <c r="D5402" t="s">
        <v>93</v>
      </c>
      <c r="E5402" t="s">
        <v>94</v>
      </c>
      <c r="F5402" t="s">
        <v>95</v>
      </c>
      <c r="G5402" s="1">
        <v>44000000</v>
      </c>
      <c r="H5402" s="1">
        <v>99.687528</v>
      </c>
      <c r="I5402" s="2">
        <v>43862512.32</v>
      </c>
      <c r="J5402" s="3">
        <v>6.2760289999999996E-2</v>
      </c>
      <c r="K5402" s="4">
        <v>698889597.12</v>
      </c>
      <c r="L5402" s="5">
        <v>40125001</v>
      </c>
      <c r="M5402" s="6">
        <v>17.417808839999999</v>
      </c>
      <c r="N5402" s="7" t="str">
        <f>IF(ISNUMBER(_xll.BDP($C5402, "DELTA_MID")),_xll.BDP($C5402, "DELTA_MID")," ")</f>
        <v xml:space="preserve"> </v>
      </c>
      <c r="O5402" s="7" t="str">
        <f>IF(ISNUMBER(N5402),_xll.BDP($C5402, "OPT_UNDL_TICKER"),"")</f>
        <v/>
      </c>
      <c r="P5402" s="8" t="str">
        <f>IF(ISNUMBER(N5402),_xll.BDP($C5402, "OPT_UNDL_PX")," ")</f>
        <v xml:space="preserve"> </v>
      </c>
      <c r="Q5402" s="7" t="str">
        <f>IF(ISNUMBER(N5402),+G5402*_xll.BDP($C5402, "PX_POS_MULT_FACTOR")*P5402/K5402," ")</f>
        <v xml:space="preserve"> </v>
      </c>
      <c r="R5402" s="8">
        <f>IF(OR($A5402="TUA",$A5402="TYA"),"",IF(ISNUMBER(_xll.BDP($C5402,"DUR_ADJ_OAS_MID")),_xll.BDP($C5402,"DUR_ADJ_OAS_MID"),IF(ISNUMBER(_xll.BDP($E5402&amp;" ISIN","DUR_ADJ_OAS_MID")),_xll.BDP($E5402&amp;" ISIN","DUR_ADJ_OAS_MID")," ")))</f>
        <v>7.64526851391132E-2</v>
      </c>
      <c r="S5402" s="7">
        <f t="shared" si="34"/>
        <v>4.7981926906094348E-3</v>
      </c>
      <c r="T5402" t="s">
        <v>95</v>
      </c>
      <c r="U5402" t="s">
        <v>87</v>
      </c>
      <c r="AG5402">
        <v>3.999E-3</v>
      </c>
    </row>
    <row r="5403" spans="1:33" x14ac:dyDescent="0.25">
      <c r="A5403" t="s">
        <v>8385</v>
      </c>
      <c r="B5403" t="s">
        <v>96</v>
      </c>
      <c r="C5403" t="s">
        <v>96</v>
      </c>
      <c r="D5403" t="s">
        <v>97</v>
      </c>
      <c r="E5403" t="s">
        <v>98</v>
      </c>
      <c r="F5403" t="s">
        <v>99</v>
      </c>
      <c r="G5403" s="1">
        <v>24000000</v>
      </c>
      <c r="H5403" s="1">
        <v>99.460999999999999</v>
      </c>
      <c r="I5403" s="2">
        <v>23870640</v>
      </c>
      <c r="J5403" s="3">
        <v>3.4155089999999999E-2</v>
      </c>
      <c r="K5403" s="4">
        <v>698889597.12</v>
      </c>
      <c r="L5403" s="5">
        <v>40125001</v>
      </c>
      <c r="M5403" s="6">
        <v>17.417808839999999</v>
      </c>
      <c r="N5403" s="7" t="str">
        <f>IF(ISNUMBER(_xll.BDP($C5403, "DELTA_MID")),_xll.BDP($C5403, "DELTA_MID")," ")</f>
        <v xml:space="preserve"> </v>
      </c>
      <c r="O5403" s="7" t="str">
        <f>IF(ISNUMBER(N5403),_xll.BDP($C5403, "OPT_UNDL_TICKER"),"")</f>
        <v/>
      </c>
      <c r="P5403" s="8" t="str">
        <f>IF(ISNUMBER(N5403),_xll.BDP($C5403, "OPT_UNDL_PX")," ")</f>
        <v xml:space="preserve"> </v>
      </c>
      <c r="Q5403" s="7" t="str">
        <f>IF(ISNUMBER(N5403),+G5403*_xll.BDP($C5403, "PX_POS_MULT_FACTOR")*P5403/K5403," ")</f>
        <v xml:space="preserve"> </v>
      </c>
      <c r="R5403" s="8">
        <f>IF(OR($A5403="TUA",$A5403="TYA"),"",IF(ISNUMBER(_xll.BDP($C5403,"DUR_ADJ_OAS_MID")),_xll.BDP($C5403,"DUR_ADJ_OAS_MID"),IF(ISNUMBER(_xll.BDP($E5403&amp;" ISIN","DUR_ADJ_OAS_MID")),_xll.BDP($E5403&amp;" ISIN","DUR_ADJ_OAS_MID")," ")))</f>
        <v>0.13344363470096951</v>
      </c>
      <c r="S5403" s="7">
        <f t="shared" si="34"/>
        <v>4.5577793531387367E-3</v>
      </c>
      <c r="T5403" t="s">
        <v>99</v>
      </c>
      <c r="U5403" t="s">
        <v>87</v>
      </c>
      <c r="AG5403">
        <v>3.999E-3</v>
      </c>
    </row>
    <row r="5404" spans="1:33" x14ac:dyDescent="0.25">
      <c r="A5404" t="s">
        <v>8385</v>
      </c>
      <c r="B5404" t="s">
        <v>100</v>
      </c>
      <c r="C5404" t="s">
        <v>100</v>
      </c>
      <c r="D5404" t="s">
        <v>101</v>
      </c>
      <c r="E5404" t="s">
        <v>102</v>
      </c>
      <c r="F5404" t="s">
        <v>103</v>
      </c>
      <c r="G5404" s="1">
        <v>4000000</v>
      </c>
      <c r="H5404" s="1">
        <v>99.388666999999998</v>
      </c>
      <c r="I5404" s="2">
        <v>3975546.68</v>
      </c>
      <c r="J5404" s="3">
        <v>5.6883799999999998E-3</v>
      </c>
      <c r="K5404" s="4">
        <v>698889597.12</v>
      </c>
      <c r="L5404" s="5">
        <v>40125001</v>
      </c>
      <c r="M5404" s="6">
        <v>17.417808839999999</v>
      </c>
      <c r="N5404" s="7" t="str">
        <f>IF(ISNUMBER(_xll.BDP($C5404, "DELTA_MID")),_xll.BDP($C5404, "DELTA_MID")," ")</f>
        <v xml:space="preserve"> </v>
      </c>
      <c r="O5404" s="7" t="str">
        <f>IF(ISNUMBER(N5404),_xll.BDP($C5404, "OPT_UNDL_TICKER"),"")</f>
        <v/>
      </c>
      <c r="P5404" s="8" t="str">
        <f>IF(ISNUMBER(N5404),_xll.BDP($C5404, "OPT_UNDL_PX")," ")</f>
        <v xml:space="preserve"> </v>
      </c>
      <c r="Q5404" s="7" t="str">
        <f>IF(ISNUMBER(N5404),+G5404*_xll.BDP($C5404, "PX_POS_MULT_FACTOR")*P5404/K5404," ")</f>
        <v xml:space="preserve"> </v>
      </c>
      <c r="R5404" s="8">
        <f>IF(OR($A5404="TUA",$A5404="TYA"),"",IF(ISNUMBER(_xll.BDP($C5404,"DUR_ADJ_OAS_MID")),_xll.BDP($C5404,"DUR_ADJ_OAS_MID"),IF(ISNUMBER(_xll.BDP($E5404&amp;" ISIN","DUR_ADJ_OAS_MID")),_xll.BDP($E5404&amp;" ISIN","DUR_ADJ_OAS_MID")," ")))</f>
        <v>0.15242961739199007</v>
      </c>
      <c r="S5404" s="7">
        <f t="shared" si="34"/>
        <v>8.6707758698024843E-4</v>
      </c>
      <c r="T5404" t="s">
        <v>103</v>
      </c>
      <c r="U5404" t="s">
        <v>87</v>
      </c>
      <c r="AG5404">
        <v>3.999E-3</v>
      </c>
    </row>
    <row r="5405" spans="1:33" x14ac:dyDescent="0.25">
      <c r="A5405" t="s">
        <v>8385</v>
      </c>
      <c r="B5405" t="s">
        <v>104</v>
      </c>
      <c r="C5405" t="s">
        <v>104</v>
      </c>
      <c r="D5405" t="s">
        <v>105</v>
      </c>
      <c r="E5405" t="s">
        <v>106</v>
      </c>
      <c r="F5405" t="s">
        <v>107</v>
      </c>
      <c r="G5405" s="1">
        <v>173700000</v>
      </c>
      <c r="H5405" s="1">
        <v>99.229611000000006</v>
      </c>
      <c r="I5405" s="2">
        <v>172361834.31</v>
      </c>
      <c r="J5405" s="3">
        <v>0.24662240999999999</v>
      </c>
      <c r="K5405" s="4">
        <v>698889597.12</v>
      </c>
      <c r="L5405" s="5">
        <v>40125001</v>
      </c>
      <c r="M5405" s="6">
        <v>17.417808839999999</v>
      </c>
      <c r="N5405" s="7" t="str">
        <f>IF(ISNUMBER(_xll.BDP($C5405, "DELTA_MID")),_xll.BDP($C5405, "DELTA_MID")," ")</f>
        <v xml:space="preserve"> </v>
      </c>
      <c r="O5405" s="7" t="str">
        <f>IF(ISNUMBER(N5405),_xll.BDP($C5405, "OPT_UNDL_TICKER"),"")</f>
        <v/>
      </c>
      <c r="P5405" s="8" t="str">
        <f>IF(ISNUMBER(N5405),_xll.BDP($C5405, "OPT_UNDL_PX")," ")</f>
        <v xml:space="preserve"> </v>
      </c>
      <c r="Q5405" s="7" t="str">
        <f>IF(ISNUMBER(N5405),+G5405*_xll.BDP($C5405, "PX_POS_MULT_FACTOR")*P5405/K5405," ")</f>
        <v xml:space="preserve"> </v>
      </c>
      <c r="R5405" s="8">
        <f>IF(OR($A5405="TUA",$A5405="TYA"),"",IF(ISNUMBER(_xll.BDP($C5405,"DUR_ADJ_OAS_MID")),_xll.BDP($C5405,"DUR_ADJ_OAS_MID"),IF(ISNUMBER(_xll.BDP($E5405&amp;" ISIN","DUR_ADJ_OAS_MID")),_xll.BDP($E5405&amp;" ISIN","DUR_ADJ_OAS_MID")," ")))</f>
        <v>0.19293184780437272</v>
      </c>
      <c r="S5405" s="7">
        <f t="shared" si="34"/>
        <v>4.7581317271267611E-2</v>
      </c>
      <c r="T5405" t="s">
        <v>107</v>
      </c>
      <c r="U5405" t="s">
        <v>87</v>
      </c>
      <c r="AG5405">
        <v>3.999E-3</v>
      </c>
    </row>
    <row r="5406" spans="1:33" x14ac:dyDescent="0.25">
      <c r="A5406" t="s">
        <v>8385</v>
      </c>
      <c r="B5406" t="s">
        <v>108</v>
      </c>
      <c r="C5406" t="s">
        <v>108</v>
      </c>
      <c r="G5406" s="1">
        <v>13441345.24000001</v>
      </c>
      <c r="H5406" s="1">
        <v>1</v>
      </c>
      <c r="I5406" s="2">
        <v>13441345.24000001</v>
      </c>
      <c r="J5406" s="3">
        <v>1.9232429999999998E-2</v>
      </c>
      <c r="K5406" s="4">
        <v>698889597.12</v>
      </c>
      <c r="L5406" s="5">
        <v>40125001</v>
      </c>
      <c r="M5406" s="6">
        <v>17.417808839999999</v>
      </c>
      <c r="N5406" s="7" t="str">
        <f>IF(ISNUMBER(_xll.BDP($C5406, "DELTA_MID")),_xll.BDP($C5406, "DELTA_MID")," ")</f>
        <v xml:space="preserve"> </v>
      </c>
      <c r="O5406" s="7" t="str">
        <f>IF(ISNUMBER(N5406),_xll.BDP($C5406, "OPT_UNDL_TICKER"),"")</f>
        <v/>
      </c>
      <c r="P5406" s="8" t="str">
        <f>IF(ISNUMBER(N5406),_xll.BDP($C5406, "OPT_UNDL_PX")," ")</f>
        <v xml:space="preserve"> </v>
      </c>
      <c r="Q5406" s="7" t="str">
        <f>IF(ISNUMBER(N5406),+G5406*_xll.BDP($C5406, "PX_POS_MULT_FACTOR")*P5406/K5406," ")</f>
        <v xml:space="preserve"> </v>
      </c>
      <c r="R5406" s="8" t="str">
        <f>IF(OR($A5406="TUA",$A5406="TYA"),"",IF(ISNUMBER(_xll.BDP($C5406,"DUR_ADJ_OAS_MID")),_xll.BDP($C5406,"DUR_ADJ_OAS_MID"),IF(ISNUMBER(_xll.BDP($E5406&amp;" ISIN","DUR_ADJ_OAS_MID")),_xll.BDP($E5406&amp;" ISIN","DUR_ADJ_OAS_MID")," ")))</f>
        <v xml:space="preserve"> </v>
      </c>
      <c r="S5406" s="7" t="str">
        <f t="shared" si="34"/>
        <v xml:space="preserve"> </v>
      </c>
      <c r="T5406" t="s">
        <v>108</v>
      </c>
      <c r="U5406" t="s">
        <v>108</v>
      </c>
      <c r="AG5406">
        <v>3.999E-3</v>
      </c>
    </row>
    <row r="5407" spans="1:33" x14ac:dyDescent="0.25">
      <c r="N5407" s="7" t="str">
        <f>IF(ISNUMBER(_xll.BDP($C5407, "DELTA_MID")),_xll.BDP($C5407, "DELTA_MID")," ")</f>
        <v xml:space="preserve"> </v>
      </c>
      <c r="O5407" s="7" t="str">
        <f>IF(ISNUMBER(N5407),_xll.BDP($C5407, "OPT_UNDL_TICKER"),"")</f>
        <v/>
      </c>
      <c r="P5407" s="8" t="str">
        <f>IF(ISNUMBER(N5407),_xll.BDP($C5407, "OPT_UNDL_PX")," ")</f>
        <v xml:space="preserve"> </v>
      </c>
      <c r="Q5407" s="7" t="str">
        <f>IF(ISNUMBER(N5407),+G5407*_xll.BDP($C5407, "PX_POS_MULT_FACTOR")*P5407/K5407," ")</f>
        <v xml:space="preserve"> </v>
      </c>
      <c r="R5407" s="8" t="str">
        <f>IF(OR($A5407="TUA",$A5407="TYA"),"",IF(ISNUMBER(_xll.BDP($C5407,"DUR_ADJ_OAS_MID")),_xll.BDP($C5407,"DUR_ADJ_OAS_MID"),IF(ISNUMBER(_xll.BDP($E5407&amp;" ISIN","DUR_ADJ_OAS_MID")),_xll.BDP($E5407&amp;" ISIN","DUR_ADJ_OAS_MID")," ")))</f>
        <v xml:space="preserve"> </v>
      </c>
      <c r="S5407" s="7" t="str">
        <f t="shared" ref="S5407:S5438" si="35">IF(ISNUMBER(N5407),Q5407*N5407,IF(ISNUMBER(R5407),J5407*R5407," "))</f>
        <v xml:space="preserve"> </v>
      </c>
    </row>
    <row r="5408" spans="1:33" x14ac:dyDescent="0.25">
      <c r="A5408" t="s">
        <v>8426</v>
      </c>
      <c r="B5408" t="s">
        <v>8427</v>
      </c>
      <c r="C5408" t="s">
        <v>8428</v>
      </c>
      <c r="D5408" t="s">
        <v>8429</v>
      </c>
      <c r="E5408" t="s">
        <v>8430</v>
      </c>
      <c r="F5408" t="s">
        <v>8431</v>
      </c>
      <c r="G5408" s="1">
        <v>51310</v>
      </c>
      <c r="H5408" s="1">
        <v>435.15</v>
      </c>
      <c r="I5408" s="2">
        <v>22327546.5</v>
      </c>
      <c r="J5408" s="3">
        <v>0.52568009999999998</v>
      </c>
      <c r="K5408" s="4">
        <v>42473638.43</v>
      </c>
      <c r="L5408" s="5">
        <v>1525001</v>
      </c>
      <c r="M5408" s="6">
        <v>27.851547920000002</v>
      </c>
      <c r="N5408" s="7" t="str">
        <f>IF(ISNUMBER(_xll.BDP($C5408, "DELTA_MID")),_xll.BDP($C5408, "DELTA_MID")," ")</f>
        <v xml:space="preserve"> </v>
      </c>
      <c r="O5408" s="7" t="str">
        <f>IF(ISNUMBER(N5408),_xll.BDP($C5408, "OPT_UNDL_TICKER"),"")</f>
        <v/>
      </c>
      <c r="P5408" s="8" t="str">
        <f>IF(ISNUMBER(N5408),_xll.BDP($C5408, "OPT_UNDL_PX")," ")</f>
        <v xml:space="preserve"> </v>
      </c>
      <c r="Q5408" s="7" t="str">
        <f>IF(ISNUMBER(N5408),+G5408*_xll.BDP($C5408, "PX_POS_MULT_FACTOR")*P5408/K5408," ")</f>
        <v xml:space="preserve"> </v>
      </c>
      <c r="R5408" s="8" t="str">
        <f>IF(OR($A5408="TUA",$A5408="TYA"),"",IF(ISNUMBER(_xll.BDP($C5408,"DUR_ADJ_OAS_MID")),_xll.BDP($C5408,"DUR_ADJ_OAS_MID"),IF(ISNUMBER(_xll.BDP($E5408&amp;" ISIN","DUR_ADJ_OAS_MID")),_xll.BDP($E5408&amp;" ISIN","DUR_ADJ_OAS_MID")," ")))</f>
        <v xml:space="preserve"> </v>
      </c>
      <c r="S5408" s="7" t="str">
        <f t="shared" si="35"/>
        <v xml:space="preserve"> </v>
      </c>
      <c r="T5408" t="s">
        <v>8431</v>
      </c>
      <c r="U5408" t="s">
        <v>1339</v>
      </c>
      <c r="AG5408">
        <v>4.1999999999999998E-5</v>
      </c>
    </row>
    <row r="5409" spans="1:33" x14ac:dyDescent="0.25">
      <c r="A5409" t="s">
        <v>8426</v>
      </c>
      <c r="B5409" t="s">
        <v>116</v>
      </c>
      <c r="C5409" t="s">
        <v>117</v>
      </c>
      <c r="F5409" t="s">
        <v>118</v>
      </c>
      <c r="G5409" s="1">
        <v>233</v>
      </c>
      <c r="H5409" s="1">
        <v>0.04</v>
      </c>
      <c r="I5409" s="2">
        <v>932</v>
      </c>
      <c r="J5409" s="3">
        <v>2.194E-5</v>
      </c>
      <c r="K5409" s="4">
        <v>42473638.43</v>
      </c>
      <c r="L5409" s="5">
        <v>1525001</v>
      </c>
      <c r="M5409" s="6">
        <v>27.851547920000002</v>
      </c>
      <c r="N5409" s="7">
        <f>IF(ISNUMBER(_xll.BDP($C5409, "DELTA_MID")),_xll.BDP($C5409, "DELTA_MID")," ")</f>
        <v>-6.3239999999999998E-3</v>
      </c>
      <c r="O5409" s="7" t="str">
        <f>IF(ISNUMBER(N5409),_xll.BDP($C5409, "OPT_UNDL_TICKER"),"")</f>
        <v>GLD US</v>
      </c>
      <c r="P5409" s="8">
        <f>IF(ISNUMBER(N5409),_xll.BDP($C5409, "OPT_UNDL_PX")," ")</f>
        <v>387.39</v>
      </c>
      <c r="Q5409" s="7">
        <f>IF(ISNUMBER(N5409),+G5409*_xll.BDP($C5409, "PX_POS_MULT_FACTOR")*P5409/K5409," ")</f>
        <v>0.21251268630719941</v>
      </c>
      <c r="R5409" s="8" t="str">
        <f>IF(OR($A5409="TUA",$A5409="TYA"),"",IF(ISNUMBER(_xll.BDP($C5409,"DUR_ADJ_OAS_MID")),_xll.BDP($C5409,"DUR_ADJ_OAS_MID"),IF(ISNUMBER(_xll.BDP($E5409&amp;" ISIN","DUR_ADJ_OAS_MID")),_xll.BDP($E5409&amp;" ISIN","DUR_ADJ_OAS_MID")," ")))</f>
        <v xml:space="preserve"> </v>
      </c>
      <c r="S5409" s="7">
        <f t="shared" si="35"/>
        <v>-1.343930228206729E-3</v>
      </c>
      <c r="T5409" t="s">
        <v>118</v>
      </c>
      <c r="U5409" t="s">
        <v>51</v>
      </c>
      <c r="AG5409">
        <v>4.1999999999999998E-5</v>
      </c>
    </row>
    <row r="5410" spans="1:33" x14ac:dyDescent="0.25">
      <c r="A5410" t="s">
        <v>8426</v>
      </c>
      <c r="B5410" t="s">
        <v>119</v>
      </c>
      <c r="C5410" t="s">
        <v>120</v>
      </c>
      <c r="F5410" t="s">
        <v>121</v>
      </c>
      <c r="G5410" s="1">
        <v>232</v>
      </c>
      <c r="H5410" s="1">
        <v>0.03</v>
      </c>
      <c r="I5410" s="2">
        <v>696</v>
      </c>
      <c r="J5410" s="3">
        <v>1.6390000000000001E-5</v>
      </c>
      <c r="K5410" s="4">
        <v>42473638.43</v>
      </c>
      <c r="L5410" s="5">
        <v>1525001</v>
      </c>
      <c r="M5410" s="6">
        <v>27.851547920000002</v>
      </c>
      <c r="N5410" s="7">
        <f>IF(ISNUMBER(_xll.BDP($C5410, "DELTA_MID")),_xll.BDP($C5410, "DELTA_MID")," ")</f>
        <v>-4.5079999999999999E-3</v>
      </c>
      <c r="O5410" s="7" t="str">
        <f>IF(ISNUMBER(N5410),_xll.BDP($C5410, "OPT_UNDL_TICKER"),"")</f>
        <v>GLD US</v>
      </c>
      <c r="P5410" s="8">
        <f>IF(ISNUMBER(N5410),_xll.BDP($C5410, "OPT_UNDL_PX")," ")</f>
        <v>387.39</v>
      </c>
      <c r="Q5410" s="7">
        <f>IF(ISNUMBER(N5410),+G5410*_xll.BDP($C5410, "PX_POS_MULT_FACTOR")*P5410/K5410," ")</f>
        <v>0.21160061469214705</v>
      </c>
      <c r="R5410" s="8" t="str">
        <f>IF(OR($A5410="TUA",$A5410="TYA"),"",IF(ISNUMBER(_xll.BDP($C5410,"DUR_ADJ_OAS_MID")),_xll.BDP($C5410,"DUR_ADJ_OAS_MID"),IF(ISNUMBER(_xll.BDP($E5410&amp;" ISIN","DUR_ADJ_OAS_MID")),_xll.BDP($E5410&amp;" ISIN","DUR_ADJ_OAS_MID")," ")))</f>
        <v xml:space="preserve"> </v>
      </c>
      <c r="S5410" s="7">
        <f t="shared" si="35"/>
        <v>-9.5389557103219892E-4</v>
      </c>
      <c r="T5410" t="s">
        <v>121</v>
      </c>
      <c r="U5410" t="s">
        <v>51</v>
      </c>
      <c r="AG5410">
        <v>4.1999999999999998E-5</v>
      </c>
    </row>
    <row r="5411" spans="1:33" x14ac:dyDescent="0.25">
      <c r="A5411" t="s">
        <v>8426</v>
      </c>
      <c r="B5411" t="s">
        <v>122</v>
      </c>
      <c r="C5411" t="s">
        <v>123</v>
      </c>
      <c r="F5411" t="s">
        <v>124</v>
      </c>
      <c r="G5411" s="1">
        <v>-233</v>
      </c>
      <c r="H5411" s="1">
        <v>0.03</v>
      </c>
      <c r="I5411" s="2">
        <v>-699</v>
      </c>
      <c r="J5411" s="3">
        <v>-1.6460000000000002E-5</v>
      </c>
      <c r="K5411" s="4">
        <v>42473638.43</v>
      </c>
      <c r="L5411" s="5">
        <v>1525001</v>
      </c>
      <c r="M5411" s="6">
        <v>27.851547920000002</v>
      </c>
      <c r="N5411" s="7">
        <f>IF(ISNUMBER(_xll.BDP($C5411, "DELTA_MID")),_xll.BDP($C5411, "DELTA_MID")," ")</f>
        <v>-4.9870000000000001E-3</v>
      </c>
      <c r="O5411" s="7" t="str">
        <f>IF(ISNUMBER(N5411),_xll.BDP($C5411, "OPT_UNDL_TICKER"),"")</f>
        <v>GLD US</v>
      </c>
      <c r="P5411" s="8">
        <f>IF(ISNUMBER(N5411),_xll.BDP($C5411, "OPT_UNDL_PX")," ")</f>
        <v>387.39</v>
      </c>
      <c r="Q5411" s="7">
        <f>IF(ISNUMBER(N5411),+G5411*_xll.BDP($C5411, "PX_POS_MULT_FACTOR")*P5411/K5411," ")</f>
        <v>-0.21251268630719941</v>
      </c>
      <c r="R5411" s="8" t="str">
        <f>IF(OR($A5411="TUA",$A5411="TYA"),"",IF(ISNUMBER(_xll.BDP($C5411,"DUR_ADJ_OAS_MID")),_xll.BDP($C5411,"DUR_ADJ_OAS_MID"),IF(ISNUMBER(_xll.BDP($E5411&amp;" ISIN","DUR_ADJ_OAS_MID")),_xll.BDP($E5411&amp;" ISIN","DUR_ADJ_OAS_MID")," ")))</f>
        <v xml:space="preserve"> </v>
      </c>
      <c r="S5411" s="7">
        <f t="shared" si="35"/>
        <v>1.0598007666140035E-3</v>
      </c>
      <c r="T5411" t="s">
        <v>124</v>
      </c>
      <c r="U5411" t="s">
        <v>51</v>
      </c>
      <c r="AG5411">
        <v>4.1999999999999998E-5</v>
      </c>
    </row>
    <row r="5412" spans="1:33" x14ac:dyDescent="0.25">
      <c r="A5412" t="s">
        <v>8426</v>
      </c>
      <c r="B5412" t="s">
        <v>125</v>
      </c>
      <c r="C5412" t="s">
        <v>126</v>
      </c>
      <c r="F5412" t="s">
        <v>127</v>
      </c>
      <c r="G5412" s="1">
        <v>-232</v>
      </c>
      <c r="H5412" s="1">
        <v>4.4999999999999998E-2</v>
      </c>
      <c r="I5412" s="2">
        <v>-1044</v>
      </c>
      <c r="J5412" s="3">
        <v>-2.4579999999999998E-5</v>
      </c>
      <c r="K5412" s="4">
        <v>42473638.43</v>
      </c>
      <c r="L5412" s="5">
        <v>1525001</v>
      </c>
      <c r="M5412" s="6">
        <v>27.851547920000002</v>
      </c>
      <c r="N5412" s="7">
        <f>IF(ISNUMBER(_xll.BDP($C5412, "DELTA_MID")),_xll.BDP($C5412, "DELTA_MID")," ")</f>
        <v>-7.705E-3</v>
      </c>
      <c r="O5412" s="7" t="str">
        <f>IF(ISNUMBER(N5412),_xll.BDP($C5412, "OPT_UNDL_TICKER"),"")</f>
        <v>GLD US</v>
      </c>
      <c r="P5412" s="8">
        <f>IF(ISNUMBER(N5412),_xll.BDP($C5412, "OPT_UNDL_PX")," ")</f>
        <v>387.39</v>
      </c>
      <c r="Q5412" s="7">
        <f>IF(ISNUMBER(N5412),+G5412*_xll.BDP($C5412, "PX_POS_MULT_FACTOR")*P5412/K5412," ")</f>
        <v>-0.21160061469214705</v>
      </c>
      <c r="R5412" s="8" t="str">
        <f>IF(OR($A5412="TUA",$A5412="TYA"),"",IF(ISNUMBER(_xll.BDP($C5412,"DUR_ADJ_OAS_MID")),_xll.BDP($C5412,"DUR_ADJ_OAS_MID"),IF(ISNUMBER(_xll.BDP($E5412&amp;" ISIN","DUR_ADJ_OAS_MID")),_xll.BDP($E5412&amp;" ISIN","DUR_ADJ_OAS_MID")," ")))</f>
        <v xml:space="preserve"> </v>
      </c>
      <c r="S5412" s="7">
        <f t="shared" si="35"/>
        <v>1.630382736202993E-3</v>
      </c>
      <c r="T5412" t="s">
        <v>127</v>
      </c>
      <c r="U5412" t="s">
        <v>51</v>
      </c>
      <c r="AG5412">
        <v>4.1999999999999998E-5</v>
      </c>
    </row>
    <row r="5413" spans="1:33" x14ac:dyDescent="0.25">
      <c r="A5413" t="s">
        <v>8426</v>
      </c>
      <c r="B5413" t="s">
        <v>128</v>
      </c>
      <c r="C5413" t="s">
        <v>129</v>
      </c>
      <c r="F5413" t="s">
        <v>130</v>
      </c>
      <c r="G5413" s="1">
        <v>222</v>
      </c>
      <c r="H5413" s="1">
        <v>0.59499999999999997</v>
      </c>
      <c r="I5413" s="2">
        <v>13209</v>
      </c>
      <c r="J5413" s="3">
        <v>3.1098999999999998E-4</v>
      </c>
      <c r="K5413" s="4">
        <v>42473638.43</v>
      </c>
      <c r="L5413" s="5">
        <v>1525001</v>
      </c>
      <c r="M5413" s="6">
        <v>27.851547920000002</v>
      </c>
      <c r="N5413" s="7">
        <f>IF(ISNUMBER(_xll.BDP($C5413, "DELTA_MID")),_xll.BDP($C5413, "DELTA_MID")," ")</f>
        <v>-5.654E-2</v>
      </c>
      <c r="O5413" s="7" t="str">
        <f>IF(ISNUMBER(N5413),_xll.BDP($C5413, "OPT_UNDL_TICKER"),"")</f>
        <v>GLD US</v>
      </c>
      <c r="P5413" s="8">
        <f>IF(ISNUMBER(N5413),_xll.BDP($C5413, "OPT_UNDL_PX")," ")</f>
        <v>387.39</v>
      </c>
      <c r="Q5413" s="7">
        <f>IF(ISNUMBER(N5413),+G5413*_xll.BDP($C5413, "PX_POS_MULT_FACTOR")*P5413/K5413," ")</f>
        <v>0.20247989854162349</v>
      </c>
      <c r="R5413" s="8" t="str">
        <f>IF(OR($A5413="TUA",$A5413="TYA"),"",IF(ISNUMBER(_xll.BDP($C5413,"DUR_ADJ_OAS_MID")),_xll.BDP($C5413,"DUR_ADJ_OAS_MID"),IF(ISNUMBER(_xll.BDP($E5413&amp;" ISIN","DUR_ADJ_OAS_MID")),_xll.BDP($E5413&amp;" ISIN","DUR_ADJ_OAS_MID")," ")))</f>
        <v xml:space="preserve"> </v>
      </c>
      <c r="S5413" s="7">
        <f t="shared" si="35"/>
        <v>-1.1448213463543392E-2</v>
      </c>
      <c r="T5413" t="s">
        <v>130</v>
      </c>
      <c r="U5413" t="s">
        <v>51</v>
      </c>
      <c r="AG5413">
        <v>4.1999999999999998E-5</v>
      </c>
    </row>
    <row r="5414" spans="1:33" x14ac:dyDescent="0.25">
      <c r="A5414" t="s">
        <v>8426</v>
      </c>
      <c r="B5414" t="s">
        <v>131</v>
      </c>
      <c r="C5414" t="s">
        <v>132</v>
      </c>
      <c r="F5414" t="s">
        <v>133</v>
      </c>
      <c r="G5414" s="1">
        <v>-222</v>
      </c>
      <c r="H5414" s="1">
        <v>0.97499999999999998</v>
      </c>
      <c r="I5414" s="2">
        <v>-21645</v>
      </c>
      <c r="J5414" s="3">
        <v>-5.0960999999999997E-4</v>
      </c>
      <c r="K5414" s="4">
        <v>42473638.43</v>
      </c>
      <c r="L5414" s="5">
        <v>1525001</v>
      </c>
      <c r="M5414" s="6">
        <v>27.851547920000002</v>
      </c>
      <c r="N5414" s="7">
        <f>IF(ISNUMBER(_xll.BDP($C5414, "DELTA_MID")),_xll.BDP($C5414, "DELTA_MID")," ")</f>
        <v>-9.6957000000000002E-2</v>
      </c>
      <c r="O5414" s="7" t="str">
        <f>IF(ISNUMBER(N5414),_xll.BDP($C5414, "OPT_UNDL_TICKER"),"")</f>
        <v>GLD US</v>
      </c>
      <c r="P5414" s="8">
        <f>IF(ISNUMBER(N5414),_xll.BDP($C5414, "OPT_UNDL_PX")," ")</f>
        <v>387.39</v>
      </c>
      <c r="Q5414" s="7">
        <f>IF(ISNUMBER(N5414),+G5414*_xll.BDP($C5414, "PX_POS_MULT_FACTOR")*P5414/K5414," ")</f>
        <v>-0.20247989854162349</v>
      </c>
      <c r="R5414" s="8" t="str">
        <f>IF(OR($A5414="TUA",$A5414="TYA"),"",IF(ISNUMBER(_xll.BDP($C5414,"DUR_ADJ_OAS_MID")),_xll.BDP($C5414,"DUR_ADJ_OAS_MID"),IF(ISNUMBER(_xll.BDP($E5414&amp;" ISIN","DUR_ADJ_OAS_MID")),_xll.BDP($E5414&amp;" ISIN","DUR_ADJ_OAS_MID")," ")))</f>
        <v xml:space="preserve"> </v>
      </c>
      <c r="S5414" s="7">
        <f t="shared" si="35"/>
        <v>1.9631843522900188E-2</v>
      </c>
      <c r="T5414" t="s">
        <v>133</v>
      </c>
      <c r="U5414" t="s">
        <v>51</v>
      </c>
      <c r="AG5414">
        <v>4.1999999999999998E-5</v>
      </c>
    </row>
    <row r="5415" spans="1:33" x14ac:dyDescent="0.25">
      <c r="A5415" t="s">
        <v>8426</v>
      </c>
      <c r="B5415" t="s">
        <v>138</v>
      </c>
      <c r="C5415" t="s">
        <v>138</v>
      </c>
      <c r="F5415" t="s">
        <v>139</v>
      </c>
      <c r="G5415" s="1">
        <v>33</v>
      </c>
      <c r="H5415" s="1">
        <v>0.65</v>
      </c>
      <c r="I5415" s="2">
        <v>2145</v>
      </c>
      <c r="J5415" s="3">
        <v>5.0500000000000001E-5</v>
      </c>
      <c r="K5415" s="4">
        <v>42473638.43</v>
      </c>
      <c r="L5415" s="5">
        <v>1525001</v>
      </c>
      <c r="M5415" s="6">
        <v>27.851547920000002</v>
      </c>
      <c r="N5415" s="7">
        <f>IF(ISNUMBER(_xll.BDP($C5415, "DELTA_MID")),_xll.BDP($C5415, "DELTA_MID")," ")</f>
        <v>-1.4239E-2</v>
      </c>
      <c r="O5415" s="7" t="str">
        <f>IF(ISNUMBER(N5415),_xll.BDP($C5415, "OPT_UNDL_TICKER"),"")</f>
        <v>RUY</v>
      </c>
      <c r="P5415" s="8">
        <f>IF(ISNUMBER(N5415),_xll.BDP($C5415, "OPT_UNDL_PX")," ")</f>
        <v>2519.7539999999999</v>
      </c>
      <c r="Q5415" s="7">
        <f>IF(ISNUMBER(N5415),+G5415*_xll.BDP($C5415, "PX_POS_MULT_FACTOR")*P5415/K5415," ")</f>
        <v>0.19577291956525231</v>
      </c>
      <c r="R5415" s="8" t="str">
        <f>IF(OR($A5415="TUA",$A5415="TYA"),"",IF(ISNUMBER(_xll.BDP($C5415,"DUR_ADJ_OAS_MID")),_xll.BDP($C5415,"DUR_ADJ_OAS_MID"),IF(ISNUMBER(_xll.BDP($E5415&amp;" ISIN","DUR_ADJ_OAS_MID")),_xll.BDP($E5415&amp;" ISIN","DUR_ADJ_OAS_MID")," ")))</f>
        <v xml:space="preserve"> </v>
      </c>
      <c r="S5415" s="7">
        <f t="shared" si="35"/>
        <v>-2.7876106016896276E-3</v>
      </c>
      <c r="T5415" t="s">
        <v>139</v>
      </c>
      <c r="U5415" t="s">
        <v>51</v>
      </c>
      <c r="AG5415">
        <v>4.1999999999999998E-5</v>
      </c>
    </row>
    <row r="5416" spans="1:33" x14ac:dyDescent="0.25">
      <c r="A5416" t="s">
        <v>8426</v>
      </c>
      <c r="B5416" t="s">
        <v>140</v>
      </c>
      <c r="C5416" t="s">
        <v>140</v>
      </c>
      <c r="F5416" t="s">
        <v>141</v>
      </c>
      <c r="G5416" s="1">
        <v>-33</v>
      </c>
      <c r="H5416" s="1">
        <v>2.0249999999999999</v>
      </c>
      <c r="I5416" s="2">
        <v>-6682.5</v>
      </c>
      <c r="J5416" s="3">
        <v>-1.5733000000000001E-4</v>
      </c>
      <c r="K5416" s="4">
        <v>42473638.43</v>
      </c>
      <c r="L5416" s="5">
        <v>1525001</v>
      </c>
      <c r="M5416" s="6">
        <v>27.851547920000002</v>
      </c>
      <c r="N5416" s="7">
        <f>IF(ISNUMBER(_xll.BDP($C5416, "DELTA_MID")),_xll.BDP($C5416, "DELTA_MID")," ")</f>
        <v>-4.7891000000000003E-2</v>
      </c>
      <c r="O5416" s="7" t="str">
        <f>IF(ISNUMBER(N5416),_xll.BDP($C5416, "OPT_UNDL_TICKER"),"")</f>
        <v>RUY</v>
      </c>
      <c r="P5416" s="8">
        <f>IF(ISNUMBER(N5416),_xll.BDP($C5416, "OPT_UNDL_PX")," ")</f>
        <v>2519.7539999999999</v>
      </c>
      <c r="Q5416" s="7">
        <f>IF(ISNUMBER(N5416),+G5416*_xll.BDP($C5416, "PX_POS_MULT_FACTOR")*P5416/K5416," ")</f>
        <v>-0.19577291956525231</v>
      </c>
      <c r="R5416" s="8" t="str">
        <f>IF(OR($A5416="TUA",$A5416="TYA"),"",IF(ISNUMBER(_xll.BDP($C5416,"DUR_ADJ_OAS_MID")),_xll.BDP($C5416,"DUR_ADJ_OAS_MID"),IF(ISNUMBER(_xll.BDP($E5416&amp;" ISIN","DUR_ADJ_OAS_MID")),_xll.BDP($E5416&amp;" ISIN","DUR_ADJ_OAS_MID")," ")))</f>
        <v xml:space="preserve"> </v>
      </c>
      <c r="S5416" s="7">
        <f t="shared" si="35"/>
        <v>9.3757608908994986E-3</v>
      </c>
      <c r="T5416" t="s">
        <v>141</v>
      </c>
      <c r="U5416" t="s">
        <v>51</v>
      </c>
      <c r="AG5416">
        <v>4.1999999999999998E-5</v>
      </c>
    </row>
    <row r="5417" spans="1:33" x14ac:dyDescent="0.25">
      <c r="A5417" t="s">
        <v>8426</v>
      </c>
      <c r="B5417" t="s">
        <v>142</v>
      </c>
      <c r="C5417" t="s">
        <v>142</v>
      </c>
      <c r="F5417" t="s">
        <v>143</v>
      </c>
      <c r="G5417" s="1">
        <v>33</v>
      </c>
      <c r="H5417" s="1">
        <v>2.9750000000000001</v>
      </c>
      <c r="I5417" s="2">
        <v>9817.5</v>
      </c>
      <c r="J5417" s="3">
        <v>2.3114000000000001E-4</v>
      </c>
      <c r="K5417" s="4">
        <v>42473638.43</v>
      </c>
      <c r="L5417" s="5">
        <v>1525001</v>
      </c>
      <c r="M5417" s="6">
        <v>27.851547920000002</v>
      </c>
      <c r="N5417" s="7">
        <f>IF(ISNUMBER(_xll.BDP($C5417, "DELTA_MID")),_xll.BDP($C5417, "DELTA_MID")," ")</f>
        <v>-4.1871999999999999E-2</v>
      </c>
      <c r="O5417" s="7" t="str">
        <f>IF(ISNUMBER(N5417),_xll.BDP($C5417, "OPT_UNDL_TICKER"),"")</f>
        <v>RUY</v>
      </c>
      <c r="P5417" s="8">
        <f>IF(ISNUMBER(N5417),_xll.BDP($C5417, "OPT_UNDL_PX")," ")</f>
        <v>2519.7539999999999</v>
      </c>
      <c r="Q5417" s="7">
        <f>IF(ISNUMBER(N5417),+G5417*_xll.BDP($C5417, "PX_POS_MULT_FACTOR")*P5417/K5417," ")</f>
        <v>0.19577291956525231</v>
      </c>
      <c r="R5417" s="8" t="str">
        <f>IF(OR($A5417="TUA",$A5417="TYA"),"",IF(ISNUMBER(_xll.BDP($C5417,"DUR_ADJ_OAS_MID")),_xll.BDP($C5417,"DUR_ADJ_OAS_MID"),IF(ISNUMBER(_xll.BDP($E5417&amp;" ISIN","DUR_ADJ_OAS_MID")),_xll.BDP($E5417&amp;" ISIN","DUR_ADJ_OAS_MID")," ")))</f>
        <v xml:space="preserve"> </v>
      </c>
      <c r="S5417" s="7">
        <f t="shared" si="35"/>
        <v>-8.197403688036245E-3</v>
      </c>
      <c r="T5417" t="s">
        <v>143</v>
      </c>
      <c r="U5417" t="s">
        <v>51</v>
      </c>
      <c r="AG5417">
        <v>4.1999999999999998E-5</v>
      </c>
    </row>
    <row r="5418" spans="1:33" x14ac:dyDescent="0.25">
      <c r="A5418" t="s">
        <v>8426</v>
      </c>
      <c r="B5418" t="s">
        <v>144</v>
      </c>
      <c r="C5418" t="s">
        <v>144</v>
      </c>
      <c r="F5418" t="s">
        <v>145</v>
      </c>
      <c r="G5418" s="1">
        <v>-33</v>
      </c>
      <c r="H5418" s="1">
        <v>7.55</v>
      </c>
      <c r="I5418" s="2">
        <v>-24915</v>
      </c>
      <c r="J5418" s="3">
        <v>-5.8659999999999995E-4</v>
      </c>
      <c r="K5418" s="4">
        <v>42473638.43</v>
      </c>
      <c r="L5418" s="5">
        <v>1525001</v>
      </c>
      <c r="M5418" s="6">
        <v>27.851547920000002</v>
      </c>
      <c r="N5418" s="7">
        <f>IF(ISNUMBER(_xll.BDP($C5418, "DELTA_MID")),_xll.BDP($C5418, "DELTA_MID")," ")</f>
        <v>-0.10506600000000001</v>
      </c>
      <c r="O5418" s="7" t="str">
        <f>IF(ISNUMBER(N5418),_xll.BDP($C5418, "OPT_UNDL_TICKER"),"")</f>
        <v>RUY</v>
      </c>
      <c r="P5418" s="8">
        <f>IF(ISNUMBER(N5418),_xll.BDP($C5418, "OPT_UNDL_PX")," ")</f>
        <v>2519.7539999999999</v>
      </c>
      <c r="Q5418" s="7">
        <f>IF(ISNUMBER(N5418),+G5418*_xll.BDP($C5418, "PX_POS_MULT_FACTOR")*P5418/K5418," ")</f>
        <v>-0.19577291956525231</v>
      </c>
      <c r="R5418" s="8" t="str">
        <f>IF(OR($A5418="TUA",$A5418="TYA"),"",IF(ISNUMBER(_xll.BDP($C5418,"DUR_ADJ_OAS_MID")),_xll.BDP($C5418,"DUR_ADJ_OAS_MID"),IF(ISNUMBER(_xll.BDP($E5418&amp;" ISIN","DUR_ADJ_OAS_MID")),_xll.BDP($E5418&amp;" ISIN","DUR_ADJ_OAS_MID")," ")))</f>
        <v xml:space="preserve"> </v>
      </c>
      <c r="S5418" s="7">
        <f t="shared" si="35"/>
        <v>2.05690775670428E-2</v>
      </c>
      <c r="T5418" t="s">
        <v>145</v>
      </c>
      <c r="U5418" t="s">
        <v>51</v>
      </c>
      <c r="AG5418">
        <v>4.1999999999999998E-5</v>
      </c>
    </row>
    <row r="5419" spans="1:33" x14ac:dyDescent="0.25">
      <c r="A5419" t="s">
        <v>8426</v>
      </c>
      <c r="B5419" t="s">
        <v>146</v>
      </c>
      <c r="C5419" t="s">
        <v>146</v>
      </c>
      <c r="F5419" t="s">
        <v>147</v>
      </c>
      <c r="G5419" s="1">
        <v>82</v>
      </c>
      <c r="H5419" s="1">
        <v>5.3</v>
      </c>
      <c r="I5419" s="2">
        <v>43460</v>
      </c>
      <c r="J5419" s="3">
        <v>1.02322E-3</v>
      </c>
      <c r="K5419" s="4">
        <v>42473638.43</v>
      </c>
      <c r="L5419" s="5">
        <v>1525001</v>
      </c>
      <c r="M5419" s="6">
        <v>27.851547920000002</v>
      </c>
      <c r="N5419" s="7">
        <f>IF(ISNUMBER(_xll.BDP($C5419, "DELTA_MID")),_xll.BDP($C5419, "DELTA_MID")," ")</f>
        <v>0.15116399999999999</v>
      </c>
      <c r="O5419" s="7" t="str">
        <f>IF(ISNUMBER(N5419),_xll.BDP($C5419, "OPT_UNDL_TICKER"),"")</f>
        <v>SPX</v>
      </c>
      <c r="P5419" s="8">
        <f>IF(ISNUMBER(N5419),_xll.BDP($C5419, "OPT_UNDL_PX")," ")</f>
        <v>6671.06</v>
      </c>
      <c r="Q5419" s="7">
        <f>IF(ISNUMBER(N5419),+G5419*_xll.BDP($C5419, "PX_POS_MULT_FACTOR")*P5419/K5419," ")</f>
        <v>1.2879210263597849</v>
      </c>
      <c r="R5419" s="8" t="str">
        <f>IF(OR($A5419="TUA",$A5419="TYA"),"",IF(ISNUMBER(_xll.BDP($C5419,"DUR_ADJ_OAS_MID")),_xll.BDP($C5419,"DUR_ADJ_OAS_MID"),IF(ISNUMBER(_xll.BDP($E5419&amp;" ISIN","DUR_ADJ_OAS_MID")),_xll.BDP($E5419&amp;" ISIN","DUR_ADJ_OAS_MID")," ")))</f>
        <v xml:space="preserve"> </v>
      </c>
      <c r="S5419" s="7">
        <f t="shared" si="35"/>
        <v>0.19468729402865051</v>
      </c>
      <c r="T5419" t="s">
        <v>147</v>
      </c>
      <c r="U5419" t="s">
        <v>51</v>
      </c>
      <c r="AG5419">
        <v>4.1999999999999998E-5</v>
      </c>
    </row>
    <row r="5420" spans="1:33" x14ac:dyDescent="0.25">
      <c r="A5420" t="s">
        <v>8426</v>
      </c>
      <c r="B5420" t="s">
        <v>8264</v>
      </c>
      <c r="C5420" t="s">
        <v>8264</v>
      </c>
      <c r="F5420" t="s">
        <v>8265</v>
      </c>
      <c r="G5420" s="1">
        <v>-102</v>
      </c>
      <c r="H5420" s="1">
        <v>7.0000000000000007E-2</v>
      </c>
      <c r="I5420" s="2">
        <v>-714</v>
      </c>
      <c r="J5420" s="3">
        <v>-1.681E-5</v>
      </c>
      <c r="K5420" s="4">
        <v>42473638.43</v>
      </c>
      <c r="L5420" s="5">
        <v>1525001</v>
      </c>
      <c r="M5420" s="6">
        <v>27.851547920000002</v>
      </c>
      <c r="N5420" s="7">
        <f>IF(ISNUMBER(_xll.BDP($C5420, "DELTA_MID")),_xll.BDP($C5420, "DELTA_MID")," ")</f>
        <v>-3.4200000000000002E-4</v>
      </c>
      <c r="O5420" s="7" t="str">
        <f>IF(ISNUMBER(N5420),_xll.BDP($C5420, "OPT_UNDL_TICKER"),"")</f>
        <v>SPX</v>
      </c>
      <c r="P5420" s="8">
        <f>IF(ISNUMBER(N5420),_xll.BDP($C5420, "OPT_UNDL_PX")," ")</f>
        <v>6671.06</v>
      </c>
      <c r="Q5420" s="7">
        <f>IF(ISNUMBER(N5420),+G5420*_xll.BDP($C5420, "PX_POS_MULT_FACTOR")*P5420/K5420," ")</f>
        <v>-1.6020481059597325</v>
      </c>
      <c r="R5420" s="8" t="str">
        <f>IF(OR($A5420="TUA",$A5420="TYA"),"",IF(ISNUMBER(_xll.BDP($C5420,"DUR_ADJ_OAS_MID")),_xll.BDP($C5420,"DUR_ADJ_OAS_MID"),IF(ISNUMBER(_xll.BDP($E5420&amp;" ISIN","DUR_ADJ_OAS_MID")),_xll.BDP($E5420&amp;" ISIN","DUR_ADJ_OAS_MID")," ")))</f>
        <v xml:space="preserve"> </v>
      </c>
      <c r="S5420" s="7">
        <f t="shared" si="35"/>
        <v>5.4790045223822856E-4</v>
      </c>
      <c r="T5420" t="s">
        <v>8265</v>
      </c>
      <c r="U5420" t="s">
        <v>51</v>
      </c>
      <c r="AG5420">
        <v>4.1999999999999998E-5</v>
      </c>
    </row>
    <row r="5421" spans="1:33" x14ac:dyDescent="0.25">
      <c r="A5421" t="s">
        <v>8426</v>
      </c>
      <c r="B5421" t="s">
        <v>8266</v>
      </c>
      <c r="C5421" t="s">
        <v>8266</v>
      </c>
      <c r="F5421" t="s">
        <v>8267</v>
      </c>
      <c r="G5421" s="1">
        <v>102</v>
      </c>
      <c r="H5421" s="1">
        <v>0.125</v>
      </c>
      <c r="I5421" s="2">
        <v>1275</v>
      </c>
      <c r="J5421" s="3">
        <v>3.0020000000000001E-5</v>
      </c>
      <c r="K5421" s="4">
        <v>42473638.43</v>
      </c>
      <c r="L5421" s="5">
        <v>1525001</v>
      </c>
      <c r="M5421" s="6">
        <v>27.851547920000002</v>
      </c>
      <c r="N5421" s="7">
        <f>IF(ISNUMBER(_xll.BDP($C5421, "DELTA_MID")),_xll.BDP($C5421, "DELTA_MID")," ")</f>
        <v>-7.67E-4</v>
      </c>
      <c r="O5421" s="7" t="str">
        <f>IF(ISNUMBER(N5421),_xll.BDP($C5421, "OPT_UNDL_TICKER"),"")</f>
        <v>SPX</v>
      </c>
      <c r="P5421" s="8">
        <f>IF(ISNUMBER(N5421),_xll.BDP($C5421, "OPT_UNDL_PX")," ")</f>
        <v>6671.06</v>
      </c>
      <c r="Q5421" s="7">
        <f>IF(ISNUMBER(N5421),+G5421*_xll.BDP($C5421, "PX_POS_MULT_FACTOR")*P5421/K5421," ")</f>
        <v>1.6020481059597325</v>
      </c>
      <c r="R5421" s="8" t="str">
        <f>IF(OR($A5421="TUA",$A5421="TYA"),"",IF(ISNUMBER(_xll.BDP($C5421,"DUR_ADJ_OAS_MID")),_xll.BDP($C5421,"DUR_ADJ_OAS_MID"),IF(ISNUMBER(_xll.BDP($E5421&amp;" ISIN","DUR_ADJ_OAS_MID")),_xll.BDP($E5421&amp;" ISIN","DUR_ADJ_OAS_MID")," ")))</f>
        <v xml:space="preserve"> </v>
      </c>
      <c r="S5421" s="7">
        <f t="shared" si="35"/>
        <v>-1.2287708972711147E-3</v>
      </c>
      <c r="T5421" t="s">
        <v>8267</v>
      </c>
      <c r="U5421" t="s">
        <v>51</v>
      </c>
      <c r="AG5421">
        <v>4.1999999999999998E-5</v>
      </c>
    </row>
    <row r="5422" spans="1:33" x14ac:dyDescent="0.25">
      <c r="A5422" t="s">
        <v>8426</v>
      </c>
      <c r="B5422" t="s">
        <v>148</v>
      </c>
      <c r="C5422" t="s">
        <v>148</v>
      </c>
      <c r="F5422" t="s">
        <v>149</v>
      </c>
      <c r="G5422" s="1">
        <v>11</v>
      </c>
      <c r="H5422" s="1">
        <v>0.8</v>
      </c>
      <c r="I5422" s="2">
        <v>880</v>
      </c>
      <c r="J5422" s="3">
        <v>2.0720000000000002E-5</v>
      </c>
      <c r="K5422" s="4">
        <v>42473638.43</v>
      </c>
      <c r="L5422" s="5">
        <v>1525001</v>
      </c>
      <c r="M5422" s="6">
        <v>27.851547920000002</v>
      </c>
      <c r="N5422" s="7">
        <f>IF(ISNUMBER(_xll.BDP($C5422, "DELTA_MID")),_xll.BDP($C5422, "DELTA_MID")," ")</f>
        <v>-8.2649999999999998E-3</v>
      </c>
      <c r="O5422" s="7" t="str">
        <f>IF(ISNUMBER(N5422),_xll.BDP($C5422, "OPT_UNDL_TICKER"),"")</f>
        <v>SPX</v>
      </c>
      <c r="P5422" s="8">
        <f>IF(ISNUMBER(N5422),_xll.BDP($C5422, "OPT_UNDL_PX")," ")</f>
        <v>6671.06</v>
      </c>
      <c r="Q5422" s="7">
        <f>IF(ISNUMBER(N5422),+G5422*_xll.BDP($C5422, "PX_POS_MULT_FACTOR")*P5422/K5422," ")</f>
        <v>0.17276989377997115</v>
      </c>
      <c r="R5422" s="8" t="str">
        <f>IF(OR($A5422="TUA",$A5422="TYA"),"",IF(ISNUMBER(_xll.BDP($C5422,"DUR_ADJ_OAS_MID")),_xll.BDP($C5422,"DUR_ADJ_OAS_MID"),IF(ISNUMBER(_xll.BDP($E5422&amp;" ISIN","DUR_ADJ_OAS_MID")),_xll.BDP($E5422&amp;" ISIN","DUR_ADJ_OAS_MID")," ")))</f>
        <v xml:space="preserve"> </v>
      </c>
      <c r="S5422" s="7">
        <f t="shared" si="35"/>
        <v>-1.4279431720914616E-3</v>
      </c>
      <c r="T5422" t="s">
        <v>149</v>
      </c>
      <c r="U5422" t="s">
        <v>51</v>
      </c>
      <c r="AG5422">
        <v>4.1999999999999998E-5</v>
      </c>
    </row>
    <row r="5423" spans="1:33" x14ac:dyDescent="0.25">
      <c r="A5423" t="s">
        <v>8426</v>
      </c>
      <c r="B5423" t="s">
        <v>150</v>
      </c>
      <c r="C5423" t="s">
        <v>150</v>
      </c>
      <c r="F5423" t="s">
        <v>151</v>
      </c>
      <c r="G5423" s="1">
        <v>-11</v>
      </c>
      <c r="H5423" s="1">
        <v>5</v>
      </c>
      <c r="I5423" s="2">
        <v>-5500</v>
      </c>
      <c r="J5423" s="3">
        <v>-1.2949000000000001E-4</v>
      </c>
      <c r="K5423" s="4">
        <v>42473638.43</v>
      </c>
      <c r="L5423" s="5">
        <v>1525001</v>
      </c>
      <c r="M5423" s="6">
        <v>27.851547920000002</v>
      </c>
      <c r="N5423" s="7">
        <f>IF(ISNUMBER(_xll.BDP($C5423, "DELTA_MID")),_xll.BDP($C5423, "DELTA_MID")," ")</f>
        <v>-8.1289E-2</v>
      </c>
      <c r="O5423" s="7" t="str">
        <f>IF(ISNUMBER(N5423),_xll.BDP($C5423, "OPT_UNDL_TICKER"),"")</f>
        <v>SPX</v>
      </c>
      <c r="P5423" s="8">
        <f>IF(ISNUMBER(N5423),_xll.BDP($C5423, "OPT_UNDL_PX")," ")</f>
        <v>6671.06</v>
      </c>
      <c r="Q5423" s="7">
        <f>IF(ISNUMBER(N5423),+G5423*_xll.BDP($C5423, "PX_POS_MULT_FACTOR")*P5423/K5423," ")</f>
        <v>-0.17276989377997115</v>
      </c>
      <c r="R5423" s="8" t="str">
        <f>IF(OR($A5423="TUA",$A5423="TYA"),"",IF(ISNUMBER(_xll.BDP($C5423,"DUR_ADJ_OAS_MID")),_xll.BDP($C5423,"DUR_ADJ_OAS_MID"),IF(ISNUMBER(_xll.BDP($E5423&amp;" ISIN","DUR_ADJ_OAS_MID")),_xll.BDP($E5423&amp;" ISIN","DUR_ADJ_OAS_MID")," ")))</f>
        <v xml:space="preserve"> </v>
      </c>
      <c r="S5423" s="7">
        <f t="shared" si="35"/>
        <v>1.4044291895480074E-2</v>
      </c>
      <c r="T5423" t="s">
        <v>151</v>
      </c>
      <c r="U5423" t="s">
        <v>51</v>
      </c>
      <c r="AG5423">
        <v>4.1999999999999998E-5</v>
      </c>
    </row>
    <row r="5424" spans="1:33" x14ac:dyDescent="0.25">
      <c r="A5424" t="s">
        <v>8426</v>
      </c>
      <c r="B5424" t="s">
        <v>152</v>
      </c>
      <c r="C5424" t="s">
        <v>152</v>
      </c>
      <c r="F5424" t="s">
        <v>153</v>
      </c>
      <c r="G5424" s="1">
        <v>17</v>
      </c>
      <c r="H5424" s="1">
        <v>8.65</v>
      </c>
      <c r="I5424" s="2">
        <v>14705</v>
      </c>
      <c r="J5424" s="3">
        <v>3.4621000000000001E-4</v>
      </c>
      <c r="K5424" s="4">
        <v>42473638.43</v>
      </c>
      <c r="L5424" s="5">
        <v>1525001</v>
      </c>
      <c r="M5424" s="6">
        <v>27.851547920000002</v>
      </c>
      <c r="N5424" s="7">
        <f>IF(ISNUMBER(_xll.BDP($C5424, "DELTA_MID")),_xll.BDP($C5424, "DELTA_MID")," ")</f>
        <v>0.15588299999999999</v>
      </c>
      <c r="O5424" s="7" t="str">
        <f>IF(ISNUMBER(N5424),_xll.BDP($C5424, "OPT_UNDL_TICKER"),"")</f>
        <v>SPX</v>
      </c>
      <c r="P5424" s="8">
        <f>IF(ISNUMBER(N5424),_xll.BDP($C5424, "OPT_UNDL_PX")," ")</f>
        <v>6671.06</v>
      </c>
      <c r="Q5424" s="7">
        <f>IF(ISNUMBER(N5424),+G5424*_xll.BDP($C5424, "PX_POS_MULT_FACTOR")*P5424/K5424," ")</f>
        <v>0.26700801765995541</v>
      </c>
      <c r="R5424" s="8" t="str">
        <f>IF(OR($A5424="TUA",$A5424="TYA"),"",IF(ISNUMBER(_xll.BDP($C5424,"DUR_ADJ_OAS_MID")),_xll.BDP($C5424,"DUR_ADJ_OAS_MID"),IF(ISNUMBER(_xll.BDP($E5424&amp;" ISIN","DUR_ADJ_OAS_MID")),_xll.BDP($E5424&amp;" ISIN","DUR_ADJ_OAS_MID")," ")))</f>
        <v xml:space="preserve"> </v>
      </c>
      <c r="S5424" s="7">
        <f t="shared" si="35"/>
        <v>4.162201081688683E-2</v>
      </c>
      <c r="T5424" t="s">
        <v>153</v>
      </c>
      <c r="U5424" t="s">
        <v>51</v>
      </c>
      <c r="AG5424">
        <v>4.1999999999999998E-5</v>
      </c>
    </row>
    <row r="5425" spans="1:33" x14ac:dyDescent="0.25">
      <c r="A5425" t="s">
        <v>8426</v>
      </c>
      <c r="B5425" t="s">
        <v>154</v>
      </c>
      <c r="C5425" t="s">
        <v>154</v>
      </c>
      <c r="F5425" t="s">
        <v>155</v>
      </c>
      <c r="G5425" s="1">
        <v>11</v>
      </c>
      <c r="H5425" s="1">
        <v>3</v>
      </c>
      <c r="I5425" s="2">
        <v>3300</v>
      </c>
      <c r="J5425" s="3">
        <v>7.7700000000000005E-5</v>
      </c>
      <c r="K5425" s="4">
        <v>42473638.43</v>
      </c>
      <c r="L5425" s="5">
        <v>1525001</v>
      </c>
      <c r="M5425" s="6">
        <v>27.851547920000002</v>
      </c>
      <c r="N5425" s="7">
        <f>IF(ISNUMBER(_xll.BDP($C5425, "DELTA_MID")),_xll.BDP($C5425, "DELTA_MID")," ")</f>
        <v>-2.7996E-2</v>
      </c>
      <c r="O5425" s="7" t="str">
        <f>IF(ISNUMBER(N5425),_xll.BDP($C5425, "OPT_UNDL_TICKER"),"")</f>
        <v>SPX</v>
      </c>
      <c r="P5425" s="8">
        <f>IF(ISNUMBER(N5425),_xll.BDP($C5425, "OPT_UNDL_PX")," ")</f>
        <v>6671.06</v>
      </c>
      <c r="Q5425" s="7">
        <f>IF(ISNUMBER(N5425),+G5425*_xll.BDP($C5425, "PX_POS_MULT_FACTOR")*P5425/K5425," ")</f>
        <v>0.17276989377997115</v>
      </c>
      <c r="R5425" s="8" t="str">
        <f>IF(OR($A5425="TUA",$A5425="TYA"),"",IF(ISNUMBER(_xll.BDP($C5425,"DUR_ADJ_OAS_MID")),_xll.BDP($C5425,"DUR_ADJ_OAS_MID"),IF(ISNUMBER(_xll.BDP($E5425&amp;" ISIN","DUR_ADJ_OAS_MID")),_xll.BDP($E5425&amp;" ISIN","DUR_ADJ_OAS_MID")," ")))</f>
        <v xml:space="preserve"> </v>
      </c>
      <c r="S5425" s="7">
        <f t="shared" si="35"/>
        <v>-4.8368659462640724E-3</v>
      </c>
      <c r="T5425" t="s">
        <v>155</v>
      </c>
      <c r="U5425" t="s">
        <v>51</v>
      </c>
      <c r="AG5425">
        <v>4.1999999999999998E-5</v>
      </c>
    </row>
    <row r="5426" spans="1:33" x14ac:dyDescent="0.25">
      <c r="A5426" t="s">
        <v>8426</v>
      </c>
      <c r="B5426" t="s">
        <v>156</v>
      </c>
      <c r="C5426" t="s">
        <v>156</v>
      </c>
      <c r="F5426" t="s">
        <v>157</v>
      </c>
      <c r="G5426" s="1">
        <v>-11</v>
      </c>
      <c r="H5426" s="1">
        <v>15.45</v>
      </c>
      <c r="I5426" s="2">
        <v>-16995</v>
      </c>
      <c r="J5426" s="3">
        <v>-4.0013000000000001E-4</v>
      </c>
      <c r="K5426" s="4">
        <v>42473638.43</v>
      </c>
      <c r="L5426" s="5">
        <v>1525001</v>
      </c>
      <c r="M5426" s="6">
        <v>27.851547920000002</v>
      </c>
      <c r="N5426" s="7">
        <f>IF(ISNUMBER(_xll.BDP($C5426, "DELTA_MID")),_xll.BDP($C5426, "DELTA_MID")," ")</f>
        <v>-0.163438</v>
      </c>
      <c r="O5426" s="7" t="str">
        <f>IF(ISNUMBER(N5426),_xll.BDP($C5426, "OPT_UNDL_TICKER"),"")</f>
        <v>SPX</v>
      </c>
      <c r="P5426" s="8">
        <f>IF(ISNUMBER(N5426),_xll.BDP($C5426, "OPT_UNDL_PX")," ")</f>
        <v>6671.06</v>
      </c>
      <c r="Q5426" s="7">
        <f>IF(ISNUMBER(N5426),+G5426*_xll.BDP($C5426, "PX_POS_MULT_FACTOR")*P5426/K5426," ")</f>
        <v>-0.17276989377997115</v>
      </c>
      <c r="R5426" s="8" t="str">
        <f>IF(OR($A5426="TUA",$A5426="TYA"),"",IF(ISNUMBER(_xll.BDP($C5426,"DUR_ADJ_OAS_MID")),_xll.BDP($C5426,"DUR_ADJ_OAS_MID"),IF(ISNUMBER(_xll.BDP($E5426&amp;" ISIN","DUR_ADJ_OAS_MID")),_xll.BDP($E5426&amp;" ISIN","DUR_ADJ_OAS_MID")," ")))</f>
        <v xml:space="preserve"> </v>
      </c>
      <c r="S5426" s="7">
        <f t="shared" si="35"/>
        <v>2.8237165899610926E-2</v>
      </c>
      <c r="T5426" t="s">
        <v>157</v>
      </c>
      <c r="U5426" t="s">
        <v>51</v>
      </c>
      <c r="AG5426">
        <v>4.1999999999999998E-5</v>
      </c>
    </row>
    <row r="5427" spans="1:33" x14ac:dyDescent="0.25">
      <c r="A5427" t="s">
        <v>8426</v>
      </c>
      <c r="B5427" t="s">
        <v>158</v>
      </c>
      <c r="C5427" t="s">
        <v>158</v>
      </c>
      <c r="F5427" t="s">
        <v>159</v>
      </c>
      <c r="G5427" s="1">
        <v>17</v>
      </c>
      <c r="H5427" s="1">
        <v>12.35</v>
      </c>
      <c r="I5427" s="2">
        <v>20995</v>
      </c>
      <c r="J5427" s="3">
        <v>4.9430999999999998E-4</v>
      </c>
      <c r="K5427" s="4">
        <v>42473638.43</v>
      </c>
      <c r="L5427" s="5">
        <v>1525001</v>
      </c>
      <c r="M5427" s="6">
        <v>27.851547920000002</v>
      </c>
      <c r="N5427" s="7">
        <f>IF(ISNUMBER(_xll.BDP($C5427, "DELTA_MID")),_xll.BDP($C5427, "DELTA_MID")," ")</f>
        <v>0.17350599999999999</v>
      </c>
      <c r="O5427" s="7" t="str">
        <f>IF(ISNUMBER(N5427),_xll.BDP($C5427, "OPT_UNDL_TICKER"),"")</f>
        <v>SPX</v>
      </c>
      <c r="P5427" s="8">
        <f>IF(ISNUMBER(N5427),_xll.BDP($C5427, "OPT_UNDL_PX")," ")</f>
        <v>6671.06</v>
      </c>
      <c r="Q5427" s="7">
        <f>IF(ISNUMBER(N5427),+G5427*_xll.BDP($C5427, "PX_POS_MULT_FACTOR")*P5427/K5427," ")</f>
        <v>0.26700801765995541</v>
      </c>
      <c r="R5427" s="8" t="str">
        <f>IF(OR($A5427="TUA",$A5427="TYA"),"",IF(ISNUMBER(_xll.BDP($C5427,"DUR_ADJ_OAS_MID")),_xll.BDP($C5427,"DUR_ADJ_OAS_MID"),IF(ISNUMBER(_xll.BDP($E5427&amp;" ISIN","DUR_ADJ_OAS_MID")),_xll.BDP($E5427&amp;" ISIN","DUR_ADJ_OAS_MID")," ")))</f>
        <v xml:space="preserve"> </v>
      </c>
      <c r="S5427" s="7">
        <f t="shared" si="35"/>
        <v>4.6327493112108223E-2</v>
      </c>
      <c r="T5427" t="s">
        <v>159</v>
      </c>
      <c r="U5427" t="s">
        <v>51</v>
      </c>
      <c r="AG5427">
        <v>4.1999999999999998E-5</v>
      </c>
    </row>
    <row r="5428" spans="1:33" x14ac:dyDescent="0.25">
      <c r="A5428" t="s">
        <v>8426</v>
      </c>
      <c r="B5428" t="s">
        <v>160</v>
      </c>
      <c r="C5428" t="s">
        <v>160</v>
      </c>
      <c r="F5428" t="s">
        <v>161</v>
      </c>
      <c r="G5428" s="1">
        <v>10</v>
      </c>
      <c r="H5428" s="1">
        <v>6.75</v>
      </c>
      <c r="I5428" s="2">
        <v>6750</v>
      </c>
      <c r="J5428" s="3">
        <v>1.5892E-4</v>
      </c>
      <c r="K5428" s="4">
        <v>42473638.43</v>
      </c>
      <c r="L5428" s="5">
        <v>1525001</v>
      </c>
      <c r="M5428" s="6">
        <v>27.851547920000002</v>
      </c>
      <c r="N5428" s="7">
        <f>IF(ISNUMBER(_xll.BDP($C5428, "DELTA_MID")),_xll.BDP($C5428, "DELTA_MID")," ")</f>
        <v>-3.9660000000000001E-2</v>
      </c>
      <c r="O5428" s="7" t="str">
        <f>IF(ISNUMBER(N5428),_xll.BDP($C5428, "OPT_UNDL_TICKER"),"")</f>
        <v>SPX</v>
      </c>
      <c r="P5428" s="8">
        <f>IF(ISNUMBER(N5428),_xll.BDP($C5428, "OPT_UNDL_PX")," ")</f>
        <v>6671.06</v>
      </c>
      <c r="Q5428" s="7">
        <f>IF(ISNUMBER(N5428),+G5428*_xll.BDP($C5428, "PX_POS_MULT_FACTOR")*P5428/K5428," ")</f>
        <v>0.15706353979997376</v>
      </c>
      <c r="R5428" s="8" t="str">
        <f>IF(OR($A5428="TUA",$A5428="TYA"),"",IF(ISNUMBER(_xll.BDP($C5428,"DUR_ADJ_OAS_MID")),_xll.BDP($C5428,"DUR_ADJ_OAS_MID"),IF(ISNUMBER(_xll.BDP($E5428&amp;" ISIN","DUR_ADJ_OAS_MID")),_xll.BDP($E5428&amp;" ISIN","DUR_ADJ_OAS_MID")," ")))</f>
        <v xml:space="preserve"> </v>
      </c>
      <c r="S5428" s="7">
        <f t="shared" si="35"/>
        <v>-6.2291399884669592E-3</v>
      </c>
      <c r="T5428" t="s">
        <v>161</v>
      </c>
      <c r="U5428" t="s">
        <v>51</v>
      </c>
      <c r="AG5428">
        <v>4.1999999999999998E-5</v>
      </c>
    </row>
    <row r="5429" spans="1:33" x14ac:dyDescent="0.25">
      <c r="A5429" t="s">
        <v>8426</v>
      </c>
      <c r="B5429" t="s">
        <v>162</v>
      </c>
      <c r="C5429" t="s">
        <v>162</v>
      </c>
      <c r="F5429" t="s">
        <v>163</v>
      </c>
      <c r="G5429" s="1">
        <v>-10</v>
      </c>
      <c r="H5429" s="1">
        <v>17.55</v>
      </c>
      <c r="I5429" s="2">
        <v>-17550</v>
      </c>
      <c r="J5429" s="3">
        <v>-4.1320000000000001E-4</v>
      </c>
      <c r="K5429" s="4">
        <v>42473638.43</v>
      </c>
      <c r="L5429" s="5">
        <v>1525001</v>
      </c>
      <c r="M5429" s="6">
        <v>27.851547920000002</v>
      </c>
      <c r="N5429" s="7">
        <f>IF(ISNUMBER(_xll.BDP($C5429, "DELTA_MID")),_xll.BDP($C5429, "DELTA_MID")," ")</f>
        <v>-0.11321000000000001</v>
      </c>
      <c r="O5429" s="7" t="str">
        <f>IF(ISNUMBER(N5429),_xll.BDP($C5429, "OPT_UNDL_TICKER"),"")</f>
        <v>SPX</v>
      </c>
      <c r="P5429" s="8">
        <f>IF(ISNUMBER(N5429),_xll.BDP($C5429, "OPT_UNDL_PX")," ")</f>
        <v>6671.06</v>
      </c>
      <c r="Q5429" s="7">
        <f>IF(ISNUMBER(N5429),+G5429*_xll.BDP($C5429, "PX_POS_MULT_FACTOR")*P5429/K5429," ")</f>
        <v>-0.15706353979997376</v>
      </c>
      <c r="R5429" s="8" t="str">
        <f>IF(OR($A5429="TUA",$A5429="TYA"),"",IF(ISNUMBER(_xll.BDP($C5429,"DUR_ADJ_OAS_MID")),_xll.BDP($C5429,"DUR_ADJ_OAS_MID"),IF(ISNUMBER(_xll.BDP($E5429&amp;" ISIN","DUR_ADJ_OAS_MID")),_xll.BDP($E5429&amp;" ISIN","DUR_ADJ_OAS_MID")," ")))</f>
        <v xml:space="preserve"> </v>
      </c>
      <c r="S5429" s="7">
        <f t="shared" si="35"/>
        <v>1.7781163340755031E-2</v>
      </c>
      <c r="T5429" t="s">
        <v>163</v>
      </c>
      <c r="U5429" t="s">
        <v>51</v>
      </c>
      <c r="AG5429">
        <v>4.1999999999999998E-5</v>
      </c>
    </row>
    <row r="5430" spans="1:33" x14ac:dyDescent="0.25">
      <c r="A5430" t="s">
        <v>8426</v>
      </c>
      <c r="B5430" t="s">
        <v>164</v>
      </c>
      <c r="C5430" t="s">
        <v>164</v>
      </c>
      <c r="F5430" t="s">
        <v>165</v>
      </c>
      <c r="G5430" s="1">
        <v>15</v>
      </c>
      <c r="H5430" s="1">
        <v>84.85</v>
      </c>
      <c r="I5430" s="2">
        <v>127275</v>
      </c>
      <c r="J5430" s="3">
        <v>2.9965600000000001E-3</v>
      </c>
      <c r="K5430" s="4">
        <v>42473638.43</v>
      </c>
      <c r="L5430" s="5">
        <v>1525001</v>
      </c>
      <c r="M5430" s="6">
        <v>27.851547920000002</v>
      </c>
      <c r="N5430" s="7">
        <f>IF(ISNUMBER(_xll.BDP($C5430, "DELTA_MID")),_xll.BDP($C5430, "DELTA_MID")," ")</f>
        <v>0.44060199999999999</v>
      </c>
      <c r="O5430" s="7" t="str">
        <f>IF(ISNUMBER(N5430),_xll.BDP($C5430, "OPT_UNDL_TICKER"),"")</f>
        <v>SPX</v>
      </c>
      <c r="P5430" s="8">
        <f>IF(ISNUMBER(N5430),_xll.BDP($C5430, "OPT_UNDL_PX")," ")</f>
        <v>6671.06</v>
      </c>
      <c r="Q5430" s="7">
        <f>IF(ISNUMBER(N5430),+G5430*_xll.BDP($C5430, "PX_POS_MULT_FACTOR")*P5430/K5430," ")</f>
        <v>0.23559530969996065</v>
      </c>
      <c r="R5430" s="8" t="str">
        <f>IF(OR($A5430="TUA",$A5430="TYA"),"",IF(ISNUMBER(_xll.BDP($C5430,"DUR_ADJ_OAS_MID")),_xll.BDP($C5430,"DUR_ADJ_OAS_MID"),IF(ISNUMBER(_xll.BDP($E5430&amp;" ISIN","DUR_ADJ_OAS_MID")),_xll.BDP($E5430&amp;" ISIN","DUR_ADJ_OAS_MID")," ")))</f>
        <v xml:space="preserve"> </v>
      </c>
      <c r="S5430" s="7">
        <f t="shared" si="35"/>
        <v>0.10380376464442206</v>
      </c>
      <c r="T5430" t="s">
        <v>165</v>
      </c>
      <c r="U5430" t="s">
        <v>51</v>
      </c>
      <c r="AG5430">
        <v>4.1999999999999998E-5</v>
      </c>
    </row>
    <row r="5431" spans="1:33" x14ac:dyDescent="0.25">
      <c r="A5431" t="s">
        <v>8426</v>
      </c>
      <c r="B5431" t="s">
        <v>8268</v>
      </c>
      <c r="C5431" t="s">
        <v>8268</v>
      </c>
      <c r="F5431" t="s">
        <v>8269</v>
      </c>
      <c r="G5431" s="1">
        <v>-111</v>
      </c>
      <c r="H5431" s="1">
        <v>7.3</v>
      </c>
      <c r="I5431" s="2">
        <v>-81030</v>
      </c>
      <c r="J5431" s="3">
        <v>-1.90777E-3</v>
      </c>
      <c r="K5431" s="4">
        <v>42473638.43</v>
      </c>
      <c r="L5431" s="5">
        <v>1525001</v>
      </c>
      <c r="M5431" s="6">
        <v>27.851547920000002</v>
      </c>
      <c r="N5431" s="7">
        <f>IF(ISNUMBER(_xll.BDP($C5431, "DELTA_MID")),_xll.BDP($C5431, "DELTA_MID")," ")</f>
        <v>-2.1857999999999999E-2</v>
      </c>
      <c r="O5431" s="7" t="str">
        <f>IF(ISNUMBER(N5431),_xll.BDP($C5431, "OPT_UNDL_TICKER"),"")</f>
        <v>SPX</v>
      </c>
      <c r="P5431" s="8">
        <f>IF(ISNUMBER(N5431),_xll.BDP($C5431, "OPT_UNDL_PX")," ")</f>
        <v>6671.06</v>
      </c>
      <c r="Q5431" s="7">
        <f>IF(ISNUMBER(N5431),+G5431*_xll.BDP($C5431, "PX_POS_MULT_FACTOR")*P5431/K5431," ")</f>
        <v>-1.7434052917797087</v>
      </c>
      <c r="R5431" s="8" t="str">
        <f>IF(OR($A5431="TUA",$A5431="TYA"),"",IF(ISNUMBER(_xll.BDP($C5431,"DUR_ADJ_OAS_MID")),_xll.BDP($C5431,"DUR_ADJ_OAS_MID"),IF(ISNUMBER(_xll.BDP($E5431&amp;" ISIN","DUR_ADJ_OAS_MID")),_xll.BDP($E5431&amp;" ISIN","DUR_ADJ_OAS_MID")," ")))</f>
        <v xml:space="preserve"> </v>
      </c>
      <c r="S5431" s="7">
        <f t="shared" si="35"/>
        <v>3.8107352867720871E-2</v>
      </c>
      <c r="T5431" t="s">
        <v>8269</v>
      </c>
      <c r="U5431" t="s">
        <v>51</v>
      </c>
      <c r="AG5431">
        <v>4.1999999999999998E-5</v>
      </c>
    </row>
    <row r="5432" spans="1:33" x14ac:dyDescent="0.25">
      <c r="A5432" t="s">
        <v>8426</v>
      </c>
      <c r="B5432" t="s">
        <v>8270</v>
      </c>
      <c r="C5432" t="s">
        <v>8270</v>
      </c>
      <c r="F5432" t="s">
        <v>8271</v>
      </c>
      <c r="G5432" s="1">
        <v>111</v>
      </c>
      <c r="H5432" s="1">
        <v>10.75</v>
      </c>
      <c r="I5432" s="2">
        <v>119325</v>
      </c>
      <c r="J5432" s="3">
        <v>2.8093900000000002E-3</v>
      </c>
      <c r="K5432" s="4">
        <v>42473638.43</v>
      </c>
      <c r="L5432" s="5">
        <v>1525001</v>
      </c>
      <c r="M5432" s="6">
        <v>27.851547920000002</v>
      </c>
      <c r="N5432" s="7">
        <f>IF(ISNUMBER(_xll.BDP($C5432, "DELTA_MID")),_xll.BDP($C5432, "DELTA_MID")," ")</f>
        <v>-3.5167999999999998E-2</v>
      </c>
      <c r="O5432" s="7" t="str">
        <f>IF(ISNUMBER(N5432),_xll.BDP($C5432, "OPT_UNDL_TICKER"),"")</f>
        <v>SPX</v>
      </c>
      <c r="P5432" s="8">
        <f>IF(ISNUMBER(N5432),_xll.BDP($C5432, "OPT_UNDL_PX")," ")</f>
        <v>6671.06</v>
      </c>
      <c r="Q5432" s="7">
        <f>IF(ISNUMBER(N5432),+G5432*_xll.BDP($C5432, "PX_POS_MULT_FACTOR")*P5432/K5432," ")</f>
        <v>1.7434052917797087</v>
      </c>
      <c r="R5432" s="8" t="str">
        <f>IF(OR($A5432="TUA",$A5432="TYA"),"",IF(ISNUMBER(_xll.BDP($C5432,"DUR_ADJ_OAS_MID")),_xll.BDP($C5432,"DUR_ADJ_OAS_MID"),IF(ISNUMBER(_xll.BDP($E5432&amp;" ISIN","DUR_ADJ_OAS_MID")),_xll.BDP($E5432&amp;" ISIN","DUR_ADJ_OAS_MID")," ")))</f>
        <v xml:space="preserve"> </v>
      </c>
      <c r="S5432" s="7">
        <f t="shared" si="35"/>
        <v>-6.131207730130879E-2</v>
      </c>
      <c r="T5432" t="s">
        <v>8271</v>
      </c>
      <c r="U5432" t="s">
        <v>51</v>
      </c>
      <c r="AG5432">
        <v>4.1999999999999998E-5</v>
      </c>
    </row>
    <row r="5433" spans="1:33" x14ac:dyDescent="0.25">
      <c r="A5433" t="s">
        <v>8426</v>
      </c>
      <c r="B5433" t="s">
        <v>8272</v>
      </c>
      <c r="C5433" t="s">
        <v>8272</v>
      </c>
      <c r="F5433" t="s">
        <v>8273</v>
      </c>
      <c r="G5433" s="1">
        <v>-139</v>
      </c>
      <c r="H5433" s="1">
        <v>19.850000000000001</v>
      </c>
      <c r="I5433" s="2">
        <v>-275915</v>
      </c>
      <c r="J5433" s="3">
        <v>-6.49615E-3</v>
      </c>
      <c r="K5433" s="4">
        <v>42473638.43</v>
      </c>
      <c r="L5433" s="5">
        <v>1525001</v>
      </c>
      <c r="M5433" s="6">
        <v>27.851547920000002</v>
      </c>
      <c r="N5433" s="7">
        <f>IF(ISNUMBER(_xll.BDP($C5433, "DELTA_MID")),_xll.BDP($C5433, "DELTA_MID")," ")</f>
        <v>-4.9730999999999997E-2</v>
      </c>
      <c r="O5433" s="7" t="str">
        <f>IF(ISNUMBER(N5433),_xll.BDP($C5433, "OPT_UNDL_TICKER"),"")</f>
        <v>SPX</v>
      </c>
      <c r="P5433" s="8">
        <f>IF(ISNUMBER(N5433),_xll.BDP($C5433, "OPT_UNDL_PX")," ")</f>
        <v>6671.06</v>
      </c>
      <c r="Q5433" s="7">
        <f>IF(ISNUMBER(N5433),+G5433*_xll.BDP($C5433, "PX_POS_MULT_FACTOR")*P5433/K5433," ")</f>
        <v>-2.1831832032196354</v>
      </c>
      <c r="R5433" s="8" t="str">
        <f>IF(OR($A5433="TUA",$A5433="TYA"),"",IF(ISNUMBER(_xll.BDP($C5433,"DUR_ADJ_OAS_MID")),_xll.BDP($C5433,"DUR_ADJ_OAS_MID"),IF(ISNUMBER(_xll.BDP($E5433&amp;" ISIN","DUR_ADJ_OAS_MID")),_xll.BDP($E5433&amp;" ISIN","DUR_ADJ_OAS_MID")," ")))</f>
        <v xml:space="preserve"> </v>
      </c>
      <c r="S5433" s="7">
        <f t="shared" si="35"/>
        <v>0.10857188387931568</v>
      </c>
      <c r="T5433" t="s">
        <v>8273</v>
      </c>
      <c r="U5433" t="s">
        <v>51</v>
      </c>
      <c r="AG5433">
        <v>4.1999999999999998E-5</v>
      </c>
    </row>
    <row r="5434" spans="1:33" x14ac:dyDescent="0.25">
      <c r="A5434" t="s">
        <v>8426</v>
      </c>
      <c r="B5434" t="s">
        <v>8274</v>
      </c>
      <c r="C5434" t="s">
        <v>8274</v>
      </c>
      <c r="F5434" t="s">
        <v>8275</v>
      </c>
      <c r="G5434" s="1">
        <v>139</v>
      </c>
      <c r="H5434" s="1">
        <v>30.45</v>
      </c>
      <c r="I5434" s="2">
        <v>423255</v>
      </c>
      <c r="J5434" s="3">
        <v>9.9651199999999992E-3</v>
      </c>
      <c r="K5434" s="4">
        <v>42473638.43</v>
      </c>
      <c r="L5434" s="5">
        <v>1525001</v>
      </c>
      <c r="M5434" s="6">
        <v>27.851547920000002</v>
      </c>
      <c r="N5434" s="7">
        <f>IF(ISNUMBER(_xll.BDP($C5434, "DELTA_MID")),_xll.BDP($C5434, "DELTA_MID")," ")</f>
        <v>-7.9854999999999995E-2</v>
      </c>
      <c r="O5434" s="7" t="str">
        <f>IF(ISNUMBER(N5434),_xll.BDP($C5434, "OPT_UNDL_TICKER"),"")</f>
        <v>SPX</v>
      </c>
      <c r="P5434" s="8">
        <f>IF(ISNUMBER(N5434),_xll.BDP($C5434, "OPT_UNDL_PX")," ")</f>
        <v>6671.06</v>
      </c>
      <c r="Q5434" s="7">
        <f>IF(ISNUMBER(N5434),+G5434*_xll.BDP($C5434, "PX_POS_MULT_FACTOR")*P5434/K5434," ")</f>
        <v>2.1831832032196354</v>
      </c>
      <c r="R5434" s="8" t="str">
        <f>IF(OR($A5434="TUA",$A5434="TYA"),"",IF(ISNUMBER(_xll.BDP($C5434,"DUR_ADJ_OAS_MID")),_xll.BDP($C5434,"DUR_ADJ_OAS_MID"),IF(ISNUMBER(_xll.BDP($E5434&amp;" ISIN","DUR_ADJ_OAS_MID")),_xll.BDP($E5434&amp;" ISIN","DUR_ADJ_OAS_MID")," ")))</f>
        <v xml:space="preserve"> </v>
      </c>
      <c r="S5434" s="7">
        <f t="shared" si="35"/>
        <v>-0.17433809469310399</v>
      </c>
      <c r="T5434" t="s">
        <v>8275</v>
      </c>
      <c r="U5434" t="s">
        <v>51</v>
      </c>
      <c r="AG5434">
        <v>4.1999999999999998E-5</v>
      </c>
    </row>
    <row r="5435" spans="1:33" x14ac:dyDescent="0.25">
      <c r="A5435" t="s">
        <v>8426</v>
      </c>
      <c r="B5435" t="s">
        <v>8432</v>
      </c>
      <c r="C5435" t="s">
        <v>8433</v>
      </c>
      <c r="F5435" t="s">
        <v>8432</v>
      </c>
      <c r="G5435" s="1">
        <v>45665</v>
      </c>
      <c r="H5435" s="1">
        <v>435.15</v>
      </c>
      <c r="I5435" s="2">
        <v>19871124.75</v>
      </c>
      <c r="J5435" s="3">
        <v>0.46784607</v>
      </c>
      <c r="K5435" s="4">
        <v>42473638.43</v>
      </c>
      <c r="L5435" s="5">
        <v>1525001</v>
      </c>
      <c r="M5435" s="6">
        <v>27.851547920000002</v>
      </c>
      <c r="N5435" s="7" t="str">
        <f>IF(ISNUMBER(_xll.BDP($C5435, "DELTA_MID")),_xll.BDP($C5435, "DELTA_MID")," ")</f>
        <v xml:space="preserve"> </v>
      </c>
      <c r="O5435" s="7" t="str">
        <f>IF(ISNUMBER(N5435),_xll.BDP($C5435, "OPT_UNDL_TICKER"),"")</f>
        <v/>
      </c>
      <c r="P5435" s="8" t="str">
        <f>IF(ISNUMBER(N5435),_xll.BDP($C5435, "OPT_UNDL_PX")," ")</f>
        <v xml:space="preserve"> </v>
      </c>
      <c r="Q5435" s="7" t="str">
        <f>IF(ISNUMBER(N5435),+G5435*_xll.BDP($C5435, "PX_POS_MULT_FACTOR")*P5435/K5435," ")</f>
        <v xml:space="preserve"> </v>
      </c>
      <c r="R5435" s="8" t="str">
        <f>IF(OR($A5435="TUA",$A5435="TYA"),"",IF(ISNUMBER(_xll.BDP($C5435,"DUR_ADJ_OAS_MID")),_xll.BDP($C5435,"DUR_ADJ_OAS_MID"),IF(ISNUMBER(_xll.BDP($E5435&amp;" ISIN","DUR_ADJ_OAS_MID")),_xll.BDP($E5435&amp;" ISIN","DUR_ADJ_OAS_MID")," ")))</f>
        <v xml:space="preserve"> </v>
      </c>
      <c r="S5435" s="7" t="str">
        <f t="shared" si="35"/>
        <v xml:space="preserve"> </v>
      </c>
      <c r="T5435" t="s">
        <v>8432</v>
      </c>
      <c r="U5435" t="s">
        <v>80</v>
      </c>
      <c r="AG5435">
        <v>4.1999999999999998E-5</v>
      </c>
    </row>
    <row r="5436" spans="1:33" x14ac:dyDescent="0.25">
      <c r="A5436" t="s">
        <v>8426</v>
      </c>
      <c r="B5436" t="s">
        <v>8434</v>
      </c>
      <c r="C5436" t="s">
        <v>8435</v>
      </c>
      <c r="F5436" t="s">
        <v>8435</v>
      </c>
      <c r="G5436" s="1">
        <v>-19908496</v>
      </c>
      <c r="H5436" s="1">
        <v>100</v>
      </c>
      <c r="I5436" s="2">
        <v>-19908496</v>
      </c>
      <c r="J5436" s="3">
        <v>-0.46872594000000001</v>
      </c>
      <c r="K5436" s="4">
        <v>42473638.43</v>
      </c>
      <c r="L5436" s="5">
        <v>1525001</v>
      </c>
      <c r="M5436" s="6">
        <v>27.851547920000002</v>
      </c>
      <c r="N5436" s="7" t="str">
        <f>IF(ISNUMBER(_xll.BDP($C5436, "DELTA_MID")),_xll.BDP($C5436, "DELTA_MID")," ")</f>
        <v xml:space="preserve"> </v>
      </c>
      <c r="O5436" s="7" t="str">
        <f>IF(ISNUMBER(N5436),_xll.BDP($C5436, "OPT_UNDL_TICKER"),"")</f>
        <v/>
      </c>
      <c r="P5436" s="8" t="str">
        <f>IF(ISNUMBER(N5436),_xll.BDP($C5436, "OPT_UNDL_PX")," ")</f>
        <v xml:space="preserve"> </v>
      </c>
      <c r="Q5436" s="7" t="str">
        <f>IF(ISNUMBER(N5436),+G5436*_xll.BDP($C5436, "PX_POS_MULT_FACTOR")*P5436/K5436," ")</f>
        <v xml:space="preserve"> </v>
      </c>
      <c r="R5436" s="8" t="str">
        <f>IF(OR($A5436="TUA",$A5436="TYA"),"",IF(ISNUMBER(_xll.BDP($C5436,"DUR_ADJ_OAS_MID")),_xll.BDP($C5436,"DUR_ADJ_OAS_MID"),IF(ISNUMBER(_xll.BDP($E5436&amp;" ISIN","DUR_ADJ_OAS_MID")),_xll.BDP($E5436&amp;" ISIN","DUR_ADJ_OAS_MID")," ")))</f>
        <v xml:space="preserve"> </v>
      </c>
      <c r="S5436" s="7" t="str">
        <f t="shared" si="35"/>
        <v xml:space="preserve"> </v>
      </c>
      <c r="T5436" t="s">
        <v>8435</v>
      </c>
      <c r="U5436" t="s">
        <v>80</v>
      </c>
      <c r="AG5436">
        <v>4.1999999999999998E-5</v>
      </c>
    </row>
    <row r="5437" spans="1:33" x14ac:dyDescent="0.25">
      <c r="A5437" t="s">
        <v>8426</v>
      </c>
      <c r="B5437" t="s">
        <v>88</v>
      </c>
      <c r="C5437" t="s">
        <v>88</v>
      </c>
      <c r="D5437" t="s">
        <v>89</v>
      </c>
      <c r="E5437" t="s">
        <v>90</v>
      </c>
      <c r="F5437" t="s">
        <v>91</v>
      </c>
      <c r="G5437" s="1">
        <v>3000000</v>
      </c>
      <c r="H5437" s="1">
        <v>99.864279999999994</v>
      </c>
      <c r="I5437" s="2">
        <v>2995928.4</v>
      </c>
      <c r="J5437" s="3">
        <v>7.0536180000000004E-2</v>
      </c>
      <c r="K5437" s="4">
        <v>42473638.43</v>
      </c>
      <c r="L5437" s="5">
        <v>1525001</v>
      </c>
      <c r="M5437" s="6">
        <v>27.851547920000002</v>
      </c>
      <c r="N5437" s="7" t="str">
        <f>IF(ISNUMBER(_xll.BDP($C5437, "DELTA_MID")),_xll.BDP($C5437, "DELTA_MID")," ")</f>
        <v xml:space="preserve"> </v>
      </c>
      <c r="O5437" s="7" t="str">
        <f>IF(ISNUMBER(N5437),_xll.BDP($C5437, "OPT_UNDL_TICKER"),"")</f>
        <v/>
      </c>
      <c r="P5437" s="8" t="str">
        <f>IF(ISNUMBER(N5437),_xll.BDP($C5437, "OPT_UNDL_PX")," ")</f>
        <v xml:space="preserve"> </v>
      </c>
      <c r="Q5437" s="7" t="str">
        <f>IF(ISNUMBER(N5437),+G5437*_xll.BDP($C5437, "PX_POS_MULT_FACTOR")*P5437/K5437," ")</f>
        <v xml:space="preserve"> </v>
      </c>
      <c r="R5437" s="8">
        <f>IF(OR($A5437="TUA",$A5437="TYA"),"",IF(ISNUMBER(_xll.BDP($C5437,"DUR_ADJ_OAS_MID")),_xll.BDP($C5437,"DUR_ADJ_OAS_MID"),IF(ISNUMBER(_xll.BDP($E5437&amp;" ISIN","DUR_ADJ_OAS_MID")),_xll.BDP($E5437&amp;" ISIN","DUR_ADJ_OAS_MID")," ")))</f>
        <v>3.2815203723020797E-2</v>
      </c>
      <c r="S5437" s="7">
        <f t="shared" si="35"/>
        <v>2.3146591165436651E-3</v>
      </c>
      <c r="T5437" t="s">
        <v>91</v>
      </c>
      <c r="U5437" t="s">
        <v>87</v>
      </c>
      <c r="AG5437">
        <v>4.1999999999999998E-5</v>
      </c>
    </row>
    <row r="5438" spans="1:33" x14ac:dyDescent="0.25">
      <c r="A5438" t="s">
        <v>8426</v>
      </c>
      <c r="B5438" t="s">
        <v>92</v>
      </c>
      <c r="C5438" t="s">
        <v>92</v>
      </c>
      <c r="D5438" t="s">
        <v>93</v>
      </c>
      <c r="E5438" t="s">
        <v>94</v>
      </c>
      <c r="F5438" t="s">
        <v>95</v>
      </c>
      <c r="G5438" s="1">
        <v>7400000</v>
      </c>
      <c r="H5438" s="1">
        <v>99.687528</v>
      </c>
      <c r="I5438" s="2">
        <v>7376877.0700000003</v>
      </c>
      <c r="J5438" s="3">
        <v>0.17368131000000001</v>
      </c>
      <c r="K5438" s="4">
        <v>42473638.43</v>
      </c>
      <c r="L5438" s="5">
        <v>1525001</v>
      </c>
      <c r="M5438" s="6">
        <v>27.851547920000002</v>
      </c>
      <c r="N5438" s="7" t="str">
        <f>IF(ISNUMBER(_xll.BDP($C5438, "DELTA_MID")),_xll.BDP($C5438, "DELTA_MID")," ")</f>
        <v xml:space="preserve"> </v>
      </c>
      <c r="O5438" s="7" t="str">
        <f>IF(ISNUMBER(N5438),_xll.BDP($C5438, "OPT_UNDL_TICKER"),"")</f>
        <v/>
      </c>
      <c r="P5438" s="8" t="str">
        <f>IF(ISNUMBER(N5438),_xll.BDP($C5438, "OPT_UNDL_PX")," ")</f>
        <v xml:space="preserve"> </v>
      </c>
      <c r="Q5438" s="7" t="str">
        <f>IF(ISNUMBER(N5438),+G5438*_xll.BDP($C5438, "PX_POS_MULT_FACTOR")*P5438/K5438," ")</f>
        <v xml:space="preserve"> </v>
      </c>
      <c r="R5438" s="8">
        <f>IF(OR($A5438="TUA",$A5438="TYA"),"",IF(ISNUMBER(_xll.BDP($C5438,"DUR_ADJ_OAS_MID")),_xll.BDP($C5438,"DUR_ADJ_OAS_MID"),IF(ISNUMBER(_xll.BDP($E5438&amp;" ISIN","DUR_ADJ_OAS_MID")),_xll.BDP($E5438&amp;" ISIN","DUR_ADJ_OAS_MID")," ")))</f>
        <v>7.64526851391132E-2</v>
      </c>
      <c r="S5438" s="7">
        <f t="shared" si="35"/>
        <v>1.3278402507978713E-2</v>
      </c>
      <c r="T5438" t="s">
        <v>95</v>
      </c>
      <c r="U5438" t="s">
        <v>87</v>
      </c>
      <c r="AG5438">
        <v>4.1999999999999998E-5</v>
      </c>
    </row>
    <row r="5439" spans="1:33" x14ac:dyDescent="0.25">
      <c r="A5439" t="s">
        <v>8426</v>
      </c>
      <c r="B5439" t="s">
        <v>96</v>
      </c>
      <c r="C5439" t="s">
        <v>96</v>
      </c>
      <c r="D5439" t="s">
        <v>97</v>
      </c>
      <c r="E5439" t="s">
        <v>98</v>
      </c>
      <c r="F5439" t="s">
        <v>99</v>
      </c>
      <c r="G5439" s="1">
        <v>200000</v>
      </c>
      <c r="H5439" s="1">
        <v>99.460999999999999</v>
      </c>
      <c r="I5439" s="2">
        <v>198922</v>
      </c>
      <c r="J5439" s="3">
        <v>4.6834199999999998E-3</v>
      </c>
      <c r="K5439" s="4">
        <v>42473638.43</v>
      </c>
      <c r="L5439" s="5">
        <v>1525001</v>
      </c>
      <c r="M5439" s="6">
        <v>27.851547920000002</v>
      </c>
      <c r="N5439" s="7" t="str">
        <f>IF(ISNUMBER(_xll.BDP($C5439, "DELTA_MID")),_xll.BDP($C5439, "DELTA_MID")," ")</f>
        <v xml:space="preserve"> </v>
      </c>
      <c r="O5439" s="7" t="str">
        <f>IF(ISNUMBER(N5439),_xll.BDP($C5439, "OPT_UNDL_TICKER"),"")</f>
        <v/>
      </c>
      <c r="P5439" s="8" t="str">
        <f>IF(ISNUMBER(N5439),_xll.BDP($C5439, "OPT_UNDL_PX")," ")</f>
        <v xml:space="preserve"> </v>
      </c>
      <c r="Q5439" s="7" t="str">
        <f>IF(ISNUMBER(N5439),+G5439*_xll.BDP($C5439, "PX_POS_MULT_FACTOR")*P5439/K5439," ")</f>
        <v xml:space="preserve"> </v>
      </c>
      <c r="R5439" s="8">
        <f>IF(OR($A5439="TUA",$A5439="TYA"),"",IF(ISNUMBER(_xll.BDP($C5439,"DUR_ADJ_OAS_MID")),_xll.BDP($C5439,"DUR_ADJ_OAS_MID"),IF(ISNUMBER(_xll.BDP($E5439&amp;" ISIN","DUR_ADJ_OAS_MID")),_xll.BDP($E5439&amp;" ISIN","DUR_ADJ_OAS_MID")," ")))</f>
        <v>0.13344363470096951</v>
      </c>
      <c r="S5439" s="7">
        <f t="shared" ref="S5439:S5470" si="36">IF(ISNUMBER(N5439),Q5439*N5439,IF(ISNUMBER(R5439),J5439*R5439," "))</f>
        <v>6.2497258763121464E-4</v>
      </c>
      <c r="T5439" t="s">
        <v>99</v>
      </c>
      <c r="U5439" t="s">
        <v>87</v>
      </c>
      <c r="AG5439">
        <v>4.1999999999999998E-5</v>
      </c>
    </row>
    <row r="5440" spans="1:33" x14ac:dyDescent="0.25">
      <c r="A5440" t="s">
        <v>8426</v>
      </c>
      <c r="B5440" t="s">
        <v>100</v>
      </c>
      <c r="C5440" t="s">
        <v>100</v>
      </c>
      <c r="D5440" t="s">
        <v>101</v>
      </c>
      <c r="E5440" t="s">
        <v>102</v>
      </c>
      <c r="F5440" t="s">
        <v>103</v>
      </c>
      <c r="G5440" s="1">
        <v>7650000</v>
      </c>
      <c r="H5440" s="1">
        <v>99.388666999999998</v>
      </c>
      <c r="I5440" s="2">
        <v>7603233.0300000003</v>
      </c>
      <c r="J5440" s="3">
        <v>0.17901064</v>
      </c>
      <c r="K5440" s="4">
        <v>42473638.43</v>
      </c>
      <c r="L5440" s="5">
        <v>1525001</v>
      </c>
      <c r="M5440" s="6">
        <v>27.851547920000002</v>
      </c>
      <c r="N5440" s="7" t="str">
        <f>IF(ISNUMBER(_xll.BDP($C5440, "DELTA_MID")),_xll.BDP($C5440, "DELTA_MID")," ")</f>
        <v xml:space="preserve"> </v>
      </c>
      <c r="O5440" s="7" t="str">
        <f>IF(ISNUMBER(N5440),_xll.BDP($C5440, "OPT_UNDL_TICKER"),"")</f>
        <v/>
      </c>
      <c r="P5440" s="8" t="str">
        <f>IF(ISNUMBER(N5440),_xll.BDP($C5440, "OPT_UNDL_PX")," ")</f>
        <v xml:space="preserve"> </v>
      </c>
      <c r="Q5440" s="7" t="str">
        <f>IF(ISNUMBER(N5440),+G5440*_xll.BDP($C5440, "PX_POS_MULT_FACTOR")*P5440/K5440," ")</f>
        <v xml:space="preserve"> </v>
      </c>
      <c r="R5440" s="8">
        <f>IF(OR($A5440="TUA",$A5440="TYA"),"",IF(ISNUMBER(_xll.BDP($C5440,"DUR_ADJ_OAS_MID")),_xll.BDP($C5440,"DUR_ADJ_OAS_MID"),IF(ISNUMBER(_xll.BDP($E5440&amp;" ISIN","DUR_ADJ_OAS_MID")),_xll.BDP($E5440&amp;" ISIN","DUR_ADJ_OAS_MID")," ")))</f>
        <v>0.15242961739199007</v>
      </c>
      <c r="S5440" s="7">
        <f t="shared" si="36"/>
        <v>2.7286523364295275E-2</v>
      </c>
      <c r="T5440" t="s">
        <v>103</v>
      </c>
      <c r="U5440" t="s">
        <v>87</v>
      </c>
      <c r="AG5440">
        <v>4.1999999999999998E-5</v>
      </c>
    </row>
    <row r="5441" spans="1:33" x14ac:dyDescent="0.25">
      <c r="A5441" t="s">
        <v>8426</v>
      </c>
      <c r="B5441" t="s">
        <v>104</v>
      </c>
      <c r="C5441" t="s">
        <v>104</v>
      </c>
      <c r="D5441" t="s">
        <v>105</v>
      </c>
      <c r="E5441" t="s">
        <v>106</v>
      </c>
      <c r="F5441" t="s">
        <v>107</v>
      </c>
      <c r="G5441" s="1">
        <v>1000000</v>
      </c>
      <c r="H5441" s="1">
        <v>99.229611000000006</v>
      </c>
      <c r="I5441" s="2">
        <v>992296.11</v>
      </c>
      <c r="J5441" s="3">
        <v>2.3362629999999999E-2</v>
      </c>
      <c r="K5441" s="4">
        <v>42473638.43</v>
      </c>
      <c r="L5441" s="5">
        <v>1525001</v>
      </c>
      <c r="M5441" s="6">
        <v>27.851547920000002</v>
      </c>
      <c r="N5441" s="7" t="str">
        <f>IF(ISNUMBER(_xll.BDP($C5441, "DELTA_MID")),_xll.BDP($C5441, "DELTA_MID")," ")</f>
        <v xml:space="preserve"> </v>
      </c>
      <c r="O5441" s="7" t="str">
        <f>IF(ISNUMBER(N5441),_xll.BDP($C5441, "OPT_UNDL_TICKER"),"")</f>
        <v/>
      </c>
      <c r="P5441" s="8" t="str">
        <f>IF(ISNUMBER(N5441),_xll.BDP($C5441, "OPT_UNDL_PX")," ")</f>
        <v xml:space="preserve"> </v>
      </c>
      <c r="Q5441" s="7" t="str">
        <f>IF(ISNUMBER(N5441),+G5441*_xll.BDP($C5441, "PX_POS_MULT_FACTOR")*P5441/K5441," ")</f>
        <v xml:space="preserve"> </v>
      </c>
      <c r="R5441" s="8">
        <f>IF(OR($A5441="TUA",$A5441="TYA"),"",IF(ISNUMBER(_xll.BDP($C5441,"DUR_ADJ_OAS_MID")),_xll.BDP($C5441,"DUR_ADJ_OAS_MID"),IF(ISNUMBER(_xll.BDP($E5441&amp;" ISIN","DUR_ADJ_OAS_MID")),_xll.BDP($E5441&amp;" ISIN","DUR_ADJ_OAS_MID")," ")))</f>
        <v>0.19293184780437272</v>
      </c>
      <c r="S5441" s="7">
        <f t="shared" si="36"/>
        <v>4.5073953754698722E-3</v>
      </c>
      <c r="T5441" t="s">
        <v>107</v>
      </c>
      <c r="U5441" t="s">
        <v>87</v>
      </c>
      <c r="AG5441">
        <v>4.1999999999999998E-5</v>
      </c>
    </row>
    <row r="5442" spans="1:33" x14ac:dyDescent="0.25">
      <c r="A5442" t="s">
        <v>8426</v>
      </c>
      <c r="B5442" t="s">
        <v>108</v>
      </c>
      <c r="C5442" t="s">
        <v>108</v>
      </c>
      <c r="G5442" s="1">
        <v>680876.57</v>
      </c>
      <c r="H5442" s="1">
        <v>1</v>
      </c>
      <c r="I5442" s="2">
        <v>680876.57</v>
      </c>
      <c r="J5442" s="3">
        <v>1.6030570000000001E-2</v>
      </c>
      <c r="K5442" s="4">
        <v>42473638.43</v>
      </c>
      <c r="L5442" s="5">
        <v>1525001</v>
      </c>
      <c r="M5442" s="6">
        <v>27.851547920000002</v>
      </c>
      <c r="N5442" s="7" t="str">
        <f>IF(ISNUMBER(_xll.BDP($C5442, "DELTA_MID")),_xll.BDP($C5442, "DELTA_MID")," ")</f>
        <v xml:space="preserve"> </v>
      </c>
      <c r="O5442" s="7" t="str">
        <f>IF(ISNUMBER(N5442),_xll.BDP($C5442, "OPT_UNDL_TICKER"),"")</f>
        <v/>
      </c>
      <c r="P5442" s="8" t="str">
        <f>IF(ISNUMBER(N5442),_xll.BDP($C5442, "OPT_UNDL_PX")," ")</f>
        <v xml:space="preserve"> </v>
      </c>
      <c r="Q5442" s="7" t="str">
        <f>IF(ISNUMBER(N5442),+G5442*_xll.BDP($C5442, "PX_POS_MULT_FACTOR")*P5442/K5442," ")</f>
        <v xml:space="preserve"> </v>
      </c>
      <c r="R5442" s="8" t="str">
        <f>IF(OR($A5442="TUA",$A5442="TYA"),"",IF(ISNUMBER(_xll.BDP($C5442,"DUR_ADJ_OAS_MID")),_xll.BDP($C5442,"DUR_ADJ_OAS_MID"),IF(ISNUMBER(_xll.BDP($E5442&amp;" ISIN","DUR_ADJ_OAS_MID")),_xll.BDP($E5442&amp;" ISIN","DUR_ADJ_OAS_MID")," ")))</f>
        <v xml:space="preserve"> </v>
      </c>
      <c r="S5442" s="7" t="str">
        <f t="shared" si="36"/>
        <v xml:space="preserve"> </v>
      </c>
      <c r="T5442" t="s">
        <v>108</v>
      </c>
      <c r="U5442" t="s">
        <v>108</v>
      </c>
      <c r="AG5442">
        <v>4.1999999999999998E-5</v>
      </c>
    </row>
    <row r="5443" spans="1:33" x14ac:dyDescent="0.25">
      <c r="N5443" s="7" t="str">
        <f>IF(ISNUMBER(_xll.BDP($C5443, "DELTA_MID")),_xll.BDP($C5443, "DELTA_MID")," ")</f>
        <v xml:space="preserve"> </v>
      </c>
      <c r="O5443" s="7" t="str">
        <f>IF(ISNUMBER(N5443),_xll.BDP($C5443, "OPT_UNDL_TICKER"),"")</f>
        <v/>
      </c>
      <c r="P5443" s="8" t="str">
        <f>IF(ISNUMBER(N5443),_xll.BDP($C5443, "OPT_UNDL_PX")," ")</f>
        <v xml:space="preserve"> </v>
      </c>
      <c r="Q5443" s="7" t="str">
        <f>IF(ISNUMBER(N5443),+G5443*_xll.BDP($C5443, "PX_POS_MULT_FACTOR")*P5443/K5443," ")</f>
        <v xml:space="preserve"> </v>
      </c>
      <c r="R5443" s="8" t="str">
        <f>IF(OR($A5443="TUA",$A5443="TYA"),"",IF(ISNUMBER(_xll.BDP($C5443,"DUR_ADJ_OAS_MID")),_xll.BDP($C5443,"DUR_ADJ_OAS_MID"),IF(ISNUMBER(_xll.BDP($E5443&amp;" ISIN","DUR_ADJ_OAS_MID")),_xll.BDP($E5443&amp;" ISIN","DUR_ADJ_OAS_MID")," ")))</f>
        <v xml:space="preserve"> </v>
      </c>
      <c r="S5443" s="7" t="str">
        <f t="shared" si="36"/>
        <v xml:space="preserve"> </v>
      </c>
    </row>
    <row r="5444" spans="1:33" x14ac:dyDescent="0.25">
      <c r="A5444" t="s">
        <v>8436</v>
      </c>
      <c r="B5444" t="s">
        <v>1819</v>
      </c>
      <c r="C5444" t="s">
        <v>1820</v>
      </c>
      <c r="F5444" t="s">
        <v>1819</v>
      </c>
      <c r="G5444" s="1">
        <v>15499</v>
      </c>
      <c r="H5444" s="1">
        <v>104.367188</v>
      </c>
      <c r="I5444" s="2">
        <v>3235174093.6240001</v>
      </c>
      <c r="J5444" s="3">
        <v>5.1333198299999996</v>
      </c>
      <c r="K5444" s="4">
        <v>630230377.13</v>
      </c>
      <c r="L5444" s="5">
        <v>28500001</v>
      </c>
      <c r="M5444" s="6">
        <v>22.11334579</v>
      </c>
      <c r="N5444" s="7" t="str">
        <f>IF(ISNUMBER(_xll.BDP($C5444, "DELTA_MID")),_xll.BDP($C5444, "DELTA_MID")," ")</f>
        <v xml:space="preserve"> </v>
      </c>
      <c r="O5444" s="7" t="str">
        <f>IF(ISNUMBER(N5444),_xll.BDP($C5444, "OPT_UNDL_TICKER"),"")</f>
        <v/>
      </c>
      <c r="P5444" s="8" t="str">
        <f>IF(ISNUMBER(N5444),_xll.BDP($C5444, "OPT_UNDL_PX")," ")</f>
        <v xml:space="preserve"> </v>
      </c>
      <c r="Q5444" s="7" t="str">
        <f>IF(ISNUMBER(N5444),+G5444*_xll.BDP($C5444, "PX_POS_MULT_FACTOR")*P5444/K5444," ")</f>
        <v xml:space="preserve"> </v>
      </c>
      <c r="R5444" s="8" t="str">
        <f>IF(OR($A5444="TUA",$A5444="TYA"),"",IF(ISNUMBER(_xll.BDP($C5444,"DUR_ADJ_OAS_MID")),_xll.BDP($C5444,"DUR_ADJ_OAS_MID"),IF(ISNUMBER(_xll.BDP($E5444&amp;" ISIN","DUR_ADJ_OAS_MID")),_xll.BDP($E5444&amp;" ISIN","DUR_ADJ_OAS_MID")," ")))</f>
        <v/>
      </c>
      <c r="S5444" s="7" t="str">
        <f t="shared" si="36"/>
        <v xml:space="preserve"> </v>
      </c>
      <c r="T5444" t="s">
        <v>1821</v>
      </c>
      <c r="U5444" t="s">
        <v>45</v>
      </c>
      <c r="AG5444">
        <v>-1.8E-5</v>
      </c>
    </row>
    <row r="5445" spans="1:33" x14ac:dyDescent="0.25">
      <c r="A5445" t="s">
        <v>8436</v>
      </c>
      <c r="B5445" t="s">
        <v>110</v>
      </c>
      <c r="C5445" t="s">
        <v>111</v>
      </c>
      <c r="D5445" t="s">
        <v>112</v>
      </c>
      <c r="E5445" t="s">
        <v>113</v>
      </c>
      <c r="F5445" t="s">
        <v>114</v>
      </c>
      <c r="G5445" s="1">
        <v>5046000</v>
      </c>
      <c r="H5445" s="1">
        <v>100.22</v>
      </c>
      <c r="I5445" s="2">
        <v>505710120</v>
      </c>
      <c r="J5445" s="3">
        <v>0.80242104999999997</v>
      </c>
      <c r="K5445" s="4">
        <v>630230377.13</v>
      </c>
      <c r="L5445" s="5">
        <v>28500001</v>
      </c>
      <c r="M5445" s="6">
        <v>22.11334579</v>
      </c>
      <c r="N5445" s="7" t="str">
        <f>IF(ISNUMBER(_xll.BDP($C5445, "DELTA_MID")),_xll.BDP($C5445, "DELTA_MID")," ")</f>
        <v xml:space="preserve"> </v>
      </c>
      <c r="O5445" s="7" t="str">
        <f>IF(ISNUMBER(N5445),_xll.BDP($C5445, "OPT_UNDL_TICKER"),"")</f>
        <v/>
      </c>
      <c r="P5445" s="8" t="str">
        <f>IF(ISNUMBER(N5445),_xll.BDP($C5445, "OPT_UNDL_PX")," ")</f>
        <v xml:space="preserve"> </v>
      </c>
      <c r="Q5445" s="7" t="str">
        <f>IF(ISNUMBER(N5445),+G5445*_xll.BDP($C5445, "PX_POS_MULT_FACTOR")*P5445/K5445," ")</f>
        <v xml:space="preserve"> </v>
      </c>
      <c r="R5445" s="8" t="str">
        <f>IF(OR($A5445="TUA",$A5445="TYA"),"",IF(ISNUMBER(_xll.BDP($C5445,"DUR_ADJ_OAS_MID")),_xll.BDP($C5445,"DUR_ADJ_OAS_MID"),IF(ISNUMBER(_xll.BDP($E5445&amp;" ISIN","DUR_ADJ_OAS_MID")),_xll.BDP($E5445&amp;" ISIN","DUR_ADJ_OAS_MID")," ")))</f>
        <v/>
      </c>
      <c r="S5445" s="7" t="str">
        <f t="shared" si="36"/>
        <v xml:space="preserve"> </v>
      </c>
      <c r="T5445" t="s">
        <v>114</v>
      </c>
      <c r="U5445" t="s">
        <v>41</v>
      </c>
      <c r="AG5445">
        <v>-1.8E-5</v>
      </c>
    </row>
    <row r="5446" spans="1:33" x14ac:dyDescent="0.25">
      <c r="A5446" t="s">
        <v>8436</v>
      </c>
      <c r="B5446" t="s">
        <v>88</v>
      </c>
      <c r="C5446" t="s">
        <v>88</v>
      </c>
      <c r="D5446" t="s">
        <v>89</v>
      </c>
      <c r="E5446" t="s">
        <v>90</v>
      </c>
      <c r="F5446" t="s">
        <v>91</v>
      </c>
      <c r="G5446" s="1">
        <v>32900000</v>
      </c>
      <c r="H5446" s="1">
        <v>99.864279999999994</v>
      </c>
      <c r="I5446" s="2">
        <v>32855348.120000001</v>
      </c>
      <c r="J5446" s="3">
        <v>5.2132280000000003E-2</v>
      </c>
      <c r="K5446" s="4">
        <v>630230377.13</v>
      </c>
      <c r="L5446" s="5">
        <v>28500001</v>
      </c>
      <c r="M5446" s="6">
        <v>22.11334579</v>
      </c>
      <c r="N5446" s="7" t="str">
        <f>IF(ISNUMBER(_xll.BDP($C5446, "DELTA_MID")),_xll.BDP($C5446, "DELTA_MID")," ")</f>
        <v xml:space="preserve"> </v>
      </c>
      <c r="O5446" s="7" t="str">
        <f>IF(ISNUMBER(N5446),_xll.BDP($C5446, "OPT_UNDL_TICKER"),"")</f>
        <v/>
      </c>
      <c r="P5446" s="8" t="str">
        <f>IF(ISNUMBER(N5446),_xll.BDP($C5446, "OPT_UNDL_PX")," ")</f>
        <v xml:space="preserve"> </v>
      </c>
      <c r="Q5446" s="7" t="str">
        <f>IF(ISNUMBER(N5446),+G5446*_xll.BDP($C5446, "PX_POS_MULT_FACTOR")*P5446/K5446," ")</f>
        <v xml:space="preserve"> </v>
      </c>
      <c r="R5446" s="8" t="str">
        <f>IF(OR($A5446="TUA",$A5446="TYA"),"",IF(ISNUMBER(_xll.BDP($C5446,"DUR_ADJ_OAS_MID")),_xll.BDP($C5446,"DUR_ADJ_OAS_MID"),IF(ISNUMBER(_xll.BDP($E5446&amp;" ISIN","DUR_ADJ_OAS_MID")),_xll.BDP($E5446&amp;" ISIN","DUR_ADJ_OAS_MID")," ")))</f>
        <v/>
      </c>
      <c r="S5446" s="7" t="str">
        <f t="shared" si="36"/>
        <v xml:space="preserve"> </v>
      </c>
      <c r="T5446" t="s">
        <v>91</v>
      </c>
      <c r="U5446" t="s">
        <v>87</v>
      </c>
      <c r="AG5446">
        <v>-1.8E-5</v>
      </c>
    </row>
    <row r="5447" spans="1:33" x14ac:dyDescent="0.25">
      <c r="A5447" t="s">
        <v>8436</v>
      </c>
      <c r="B5447" t="s">
        <v>92</v>
      </c>
      <c r="C5447" t="s">
        <v>92</v>
      </c>
      <c r="D5447" t="s">
        <v>93</v>
      </c>
      <c r="E5447" t="s">
        <v>94</v>
      </c>
      <c r="F5447" t="s">
        <v>95</v>
      </c>
      <c r="G5447" s="1">
        <v>12500000</v>
      </c>
      <c r="H5447" s="1">
        <v>99.687528</v>
      </c>
      <c r="I5447" s="2">
        <v>12460941</v>
      </c>
      <c r="J5447" s="3">
        <v>1.9772040000000001E-2</v>
      </c>
      <c r="K5447" s="4">
        <v>630230377.13</v>
      </c>
      <c r="L5447" s="5">
        <v>28500001</v>
      </c>
      <c r="M5447" s="6">
        <v>22.11334579</v>
      </c>
      <c r="N5447" s="7" t="str">
        <f>IF(ISNUMBER(_xll.BDP($C5447, "DELTA_MID")),_xll.BDP($C5447, "DELTA_MID")," ")</f>
        <v xml:space="preserve"> </v>
      </c>
      <c r="O5447" s="7" t="str">
        <f>IF(ISNUMBER(N5447),_xll.BDP($C5447, "OPT_UNDL_TICKER"),"")</f>
        <v/>
      </c>
      <c r="P5447" s="8" t="str">
        <f>IF(ISNUMBER(N5447),_xll.BDP($C5447, "OPT_UNDL_PX")," ")</f>
        <v xml:space="preserve"> </v>
      </c>
      <c r="Q5447" s="7" t="str">
        <f>IF(ISNUMBER(N5447),+G5447*_xll.BDP($C5447, "PX_POS_MULT_FACTOR")*P5447/K5447," ")</f>
        <v xml:space="preserve"> </v>
      </c>
      <c r="R5447" s="8" t="str">
        <f>IF(OR($A5447="TUA",$A5447="TYA"),"",IF(ISNUMBER(_xll.BDP($C5447,"DUR_ADJ_OAS_MID")),_xll.BDP($C5447,"DUR_ADJ_OAS_MID"),IF(ISNUMBER(_xll.BDP($E5447&amp;" ISIN","DUR_ADJ_OAS_MID")),_xll.BDP($E5447&amp;" ISIN","DUR_ADJ_OAS_MID")," ")))</f>
        <v/>
      </c>
      <c r="S5447" s="7" t="str">
        <f t="shared" si="36"/>
        <v xml:space="preserve"> </v>
      </c>
      <c r="T5447" t="s">
        <v>95</v>
      </c>
      <c r="U5447" t="s">
        <v>87</v>
      </c>
      <c r="AG5447">
        <v>-1.8E-5</v>
      </c>
    </row>
    <row r="5448" spans="1:33" x14ac:dyDescent="0.25">
      <c r="A5448" t="s">
        <v>8436</v>
      </c>
      <c r="B5448" t="s">
        <v>100</v>
      </c>
      <c r="C5448" t="s">
        <v>100</v>
      </c>
      <c r="D5448" t="s">
        <v>101</v>
      </c>
      <c r="E5448" t="s">
        <v>102</v>
      </c>
      <c r="F5448" t="s">
        <v>103</v>
      </c>
      <c r="G5448" s="1">
        <v>10000000</v>
      </c>
      <c r="H5448" s="1">
        <v>99.388666999999998</v>
      </c>
      <c r="I5448" s="2">
        <v>9938866.6999999993</v>
      </c>
      <c r="J5448" s="3">
        <v>1.577021E-2</v>
      </c>
      <c r="K5448" s="4">
        <v>630230377.13</v>
      </c>
      <c r="L5448" s="5">
        <v>28500001</v>
      </c>
      <c r="M5448" s="6">
        <v>22.11334579</v>
      </c>
      <c r="N5448" s="7" t="str">
        <f>IF(ISNUMBER(_xll.BDP($C5448, "DELTA_MID")),_xll.BDP($C5448, "DELTA_MID")," ")</f>
        <v xml:space="preserve"> </v>
      </c>
      <c r="O5448" s="7" t="str">
        <f>IF(ISNUMBER(N5448),_xll.BDP($C5448, "OPT_UNDL_TICKER"),"")</f>
        <v/>
      </c>
      <c r="P5448" s="8" t="str">
        <f>IF(ISNUMBER(N5448),_xll.BDP($C5448, "OPT_UNDL_PX")," ")</f>
        <v xml:space="preserve"> </v>
      </c>
      <c r="Q5448" s="7" t="str">
        <f>IF(ISNUMBER(N5448),+G5448*_xll.BDP($C5448, "PX_POS_MULT_FACTOR")*P5448/K5448," ")</f>
        <v xml:space="preserve"> </v>
      </c>
      <c r="R5448" s="8" t="str">
        <f>IF(OR($A5448="TUA",$A5448="TYA"),"",IF(ISNUMBER(_xll.BDP($C5448,"DUR_ADJ_OAS_MID")),_xll.BDP($C5448,"DUR_ADJ_OAS_MID"),IF(ISNUMBER(_xll.BDP($E5448&amp;" ISIN","DUR_ADJ_OAS_MID")),_xll.BDP($E5448&amp;" ISIN","DUR_ADJ_OAS_MID")," ")))</f>
        <v/>
      </c>
      <c r="S5448" s="7" t="str">
        <f t="shared" si="36"/>
        <v xml:space="preserve"> </v>
      </c>
      <c r="T5448" t="s">
        <v>103</v>
      </c>
      <c r="U5448" t="s">
        <v>87</v>
      </c>
      <c r="AG5448">
        <v>-1.8E-5</v>
      </c>
    </row>
    <row r="5449" spans="1:33" x14ac:dyDescent="0.25">
      <c r="A5449" t="s">
        <v>8436</v>
      </c>
      <c r="B5449" t="s">
        <v>104</v>
      </c>
      <c r="C5449" t="s">
        <v>104</v>
      </c>
      <c r="D5449" t="s">
        <v>105</v>
      </c>
      <c r="E5449" t="s">
        <v>106</v>
      </c>
      <c r="F5449" t="s">
        <v>107</v>
      </c>
      <c r="G5449" s="1">
        <v>68000000</v>
      </c>
      <c r="H5449" s="1">
        <v>99.229611000000006</v>
      </c>
      <c r="I5449" s="2">
        <v>67476135.480000004</v>
      </c>
      <c r="J5449" s="3">
        <v>0.10706583</v>
      </c>
      <c r="K5449" s="4">
        <v>630230377.13</v>
      </c>
      <c r="L5449" s="5">
        <v>28500001</v>
      </c>
      <c r="M5449" s="6">
        <v>22.11334579</v>
      </c>
      <c r="N5449" s="7" t="str">
        <f>IF(ISNUMBER(_xll.BDP($C5449, "DELTA_MID")),_xll.BDP($C5449, "DELTA_MID")," ")</f>
        <v xml:space="preserve"> </v>
      </c>
      <c r="O5449" s="7" t="str">
        <f>IF(ISNUMBER(N5449),_xll.BDP($C5449, "OPT_UNDL_TICKER"),"")</f>
        <v/>
      </c>
      <c r="P5449" s="8" t="str">
        <f>IF(ISNUMBER(N5449),_xll.BDP($C5449, "OPT_UNDL_PX")," ")</f>
        <v xml:space="preserve"> </v>
      </c>
      <c r="Q5449" s="7" t="str">
        <f>IF(ISNUMBER(N5449),+G5449*_xll.BDP($C5449, "PX_POS_MULT_FACTOR")*P5449/K5449," ")</f>
        <v xml:space="preserve"> </v>
      </c>
      <c r="R5449" s="8" t="str">
        <f>IF(OR($A5449="TUA",$A5449="TYA"),"",IF(ISNUMBER(_xll.BDP($C5449,"DUR_ADJ_OAS_MID")),_xll.BDP($C5449,"DUR_ADJ_OAS_MID"),IF(ISNUMBER(_xll.BDP($E5449&amp;" ISIN","DUR_ADJ_OAS_MID")),_xll.BDP($E5449&amp;" ISIN","DUR_ADJ_OAS_MID")," ")))</f>
        <v/>
      </c>
      <c r="S5449" s="7" t="str">
        <f t="shared" si="36"/>
        <v xml:space="preserve"> </v>
      </c>
      <c r="T5449" t="s">
        <v>107</v>
      </c>
      <c r="U5449" t="s">
        <v>87</v>
      </c>
      <c r="AG5449">
        <v>-1.8E-5</v>
      </c>
    </row>
    <row r="5450" spans="1:33" x14ac:dyDescent="0.25">
      <c r="A5450" t="s">
        <v>8436</v>
      </c>
      <c r="B5450" t="s">
        <v>108</v>
      </c>
      <c r="C5450" t="s">
        <v>108</v>
      </c>
      <c r="G5450" s="1">
        <v>1788965.85</v>
      </c>
      <c r="H5450" s="1">
        <v>1</v>
      </c>
      <c r="I5450" s="2">
        <v>1788965.85</v>
      </c>
      <c r="J5450" s="3">
        <v>2.8385900000000002E-3</v>
      </c>
      <c r="K5450" s="4">
        <v>630230377.13</v>
      </c>
      <c r="L5450" s="5">
        <v>28500001</v>
      </c>
      <c r="M5450" s="6">
        <v>22.11334579</v>
      </c>
      <c r="N5450" s="7" t="str">
        <f>IF(ISNUMBER(_xll.BDP($C5450, "DELTA_MID")),_xll.BDP($C5450, "DELTA_MID")," ")</f>
        <v xml:space="preserve"> </v>
      </c>
      <c r="O5450" s="7" t="str">
        <f>IF(ISNUMBER(N5450),_xll.BDP($C5450, "OPT_UNDL_TICKER"),"")</f>
        <v/>
      </c>
      <c r="P5450" s="8" t="str">
        <f>IF(ISNUMBER(N5450),_xll.BDP($C5450, "OPT_UNDL_PX")," ")</f>
        <v xml:space="preserve"> </v>
      </c>
      <c r="Q5450" s="7" t="str">
        <f>IF(ISNUMBER(N5450),+G5450*_xll.BDP($C5450, "PX_POS_MULT_FACTOR")*P5450/K5450," ")</f>
        <v xml:space="preserve"> </v>
      </c>
      <c r="R5450" s="8" t="str">
        <f>IF(OR($A5450="TUA",$A5450="TYA"),"",IF(ISNUMBER(_xll.BDP($C5450,"DUR_ADJ_OAS_MID")),_xll.BDP($C5450,"DUR_ADJ_OAS_MID"),IF(ISNUMBER(_xll.BDP($E5450&amp;" ISIN","DUR_ADJ_OAS_MID")),_xll.BDP($E5450&amp;" ISIN","DUR_ADJ_OAS_MID")," ")))</f>
        <v/>
      </c>
      <c r="S5450" s="7" t="str">
        <f t="shared" si="36"/>
        <v xml:space="preserve"> </v>
      </c>
      <c r="T5450" t="s">
        <v>108</v>
      </c>
      <c r="U5450" t="s">
        <v>108</v>
      </c>
      <c r="AG5450">
        <v>-1.8E-5</v>
      </c>
    </row>
    <row r="5451" spans="1:33" x14ac:dyDescent="0.25">
      <c r="N5451" s="7" t="str">
        <f>IF(ISNUMBER(_xll.BDP($C5451, "DELTA_MID")),_xll.BDP($C5451, "DELTA_MID")," ")</f>
        <v xml:space="preserve"> </v>
      </c>
      <c r="O5451" s="7" t="str">
        <f>IF(ISNUMBER(N5451),_xll.BDP($C5451, "OPT_UNDL_TICKER"),"")</f>
        <v/>
      </c>
      <c r="P5451" s="8" t="str">
        <f>IF(ISNUMBER(N5451),_xll.BDP($C5451, "OPT_UNDL_PX")," ")</f>
        <v xml:space="preserve"> </v>
      </c>
      <c r="Q5451" s="7" t="str">
        <f>IF(ISNUMBER(N5451),+G5451*_xll.BDP($C5451, "PX_POS_MULT_FACTOR")*P5451/K5451," ")</f>
        <v xml:space="preserve"> </v>
      </c>
      <c r="R5451" s="8" t="str">
        <f>IF(OR($A5451="TUA",$A5451="TYA"),"",IF(ISNUMBER(_xll.BDP($C5451,"DUR_ADJ_OAS_MID")),_xll.BDP($C5451,"DUR_ADJ_OAS_MID"),IF(ISNUMBER(_xll.BDP($E5451&amp;" ISIN","DUR_ADJ_OAS_MID")),_xll.BDP($E5451&amp;" ISIN","DUR_ADJ_OAS_MID")," ")))</f>
        <v xml:space="preserve"> </v>
      </c>
      <c r="S5451" s="7" t="str">
        <f t="shared" si="36"/>
        <v xml:space="preserve"> </v>
      </c>
    </row>
    <row r="5452" spans="1:33" x14ac:dyDescent="0.25">
      <c r="A5452" t="s">
        <v>205</v>
      </c>
      <c r="B5452" t="s">
        <v>42</v>
      </c>
      <c r="C5452" t="s">
        <v>43</v>
      </c>
      <c r="F5452" t="s">
        <v>42</v>
      </c>
      <c r="G5452" s="1">
        <v>2352</v>
      </c>
      <c r="H5452" s="1">
        <v>113.234375</v>
      </c>
      <c r="I5452" s="2">
        <v>266327250</v>
      </c>
      <c r="J5452" s="3">
        <v>2.9043341599999999</v>
      </c>
      <c r="K5452" s="4">
        <v>91699933.810000002</v>
      </c>
      <c r="L5452" s="5">
        <v>6600001</v>
      </c>
      <c r="M5452" s="6">
        <v>13.89392726</v>
      </c>
      <c r="N5452" s="7" t="str">
        <f>IF(ISNUMBER(_xll.BDP($C5452, "DELTA_MID")),_xll.BDP($C5452, "DELTA_MID")," ")</f>
        <v xml:space="preserve"> </v>
      </c>
      <c r="O5452" s="7" t="str">
        <f>IF(ISNUMBER(N5452),_xll.BDP($C5452, "OPT_UNDL_TICKER"),"")</f>
        <v/>
      </c>
      <c r="P5452" s="8" t="str">
        <f>IF(ISNUMBER(N5452),_xll.BDP($C5452, "OPT_UNDL_PX")," ")</f>
        <v xml:space="preserve"> </v>
      </c>
      <c r="Q5452" s="7" t="str">
        <f>IF(ISNUMBER(N5452),+G5452*_xll.BDP($C5452, "PX_POS_MULT_FACTOR")*P5452/K5452," ")</f>
        <v xml:space="preserve"> </v>
      </c>
      <c r="R5452" s="8" t="str">
        <f>IF(OR($A5452="TUA",$A5452="TYA"),"",IF(ISNUMBER(_xll.BDP($C5452,"DUR_ADJ_OAS_MID")),_xll.BDP($C5452,"DUR_ADJ_OAS_MID"),IF(ISNUMBER(_xll.BDP($E5452&amp;" ISIN","DUR_ADJ_OAS_MID")),_xll.BDP($E5452&amp;" ISIN","DUR_ADJ_OAS_MID")," ")))</f>
        <v/>
      </c>
      <c r="S5452" s="7" t="str">
        <f t="shared" si="36"/>
        <v xml:space="preserve"> </v>
      </c>
      <c r="T5452" t="s">
        <v>44</v>
      </c>
      <c r="U5452" t="s">
        <v>45</v>
      </c>
      <c r="AG5452">
        <v>-3.8000000000000002E-5</v>
      </c>
    </row>
    <row r="5453" spans="1:33" x14ac:dyDescent="0.25">
      <c r="A5453" t="s">
        <v>205</v>
      </c>
      <c r="B5453" t="s">
        <v>110</v>
      </c>
      <c r="C5453" t="s">
        <v>111</v>
      </c>
      <c r="D5453" t="s">
        <v>112</v>
      </c>
      <c r="E5453" t="s">
        <v>113</v>
      </c>
      <c r="F5453" t="s">
        <v>114</v>
      </c>
      <c r="G5453" s="1">
        <v>702000</v>
      </c>
      <c r="H5453" s="1">
        <v>100.22</v>
      </c>
      <c r="I5453" s="2">
        <v>70354440</v>
      </c>
      <c r="J5453" s="3">
        <v>0.76722455000000001</v>
      </c>
      <c r="K5453" s="4">
        <v>91699933.810000002</v>
      </c>
      <c r="L5453" s="5">
        <v>6600001</v>
      </c>
      <c r="M5453" s="6">
        <v>13.89392726</v>
      </c>
      <c r="N5453" s="7" t="str">
        <f>IF(ISNUMBER(_xll.BDP($C5453, "DELTA_MID")),_xll.BDP($C5453, "DELTA_MID")," ")</f>
        <v xml:space="preserve"> </v>
      </c>
      <c r="O5453" s="7" t="str">
        <f>IF(ISNUMBER(N5453),_xll.BDP($C5453, "OPT_UNDL_TICKER"),"")</f>
        <v/>
      </c>
      <c r="P5453" s="8" t="str">
        <f>IF(ISNUMBER(N5453),_xll.BDP($C5453, "OPT_UNDL_PX")," ")</f>
        <v xml:space="preserve"> </v>
      </c>
      <c r="Q5453" s="7" t="str">
        <f>IF(ISNUMBER(N5453),+G5453*_xll.BDP($C5453, "PX_POS_MULT_FACTOR")*P5453/K5453," ")</f>
        <v xml:space="preserve"> </v>
      </c>
      <c r="R5453" s="8" t="str">
        <f>IF(OR($A5453="TUA",$A5453="TYA"),"",IF(ISNUMBER(_xll.BDP($C5453,"DUR_ADJ_OAS_MID")),_xll.BDP($C5453,"DUR_ADJ_OAS_MID"),IF(ISNUMBER(_xll.BDP($E5453&amp;" ISIN","DUR_ADJ_OAS_MID")),_xll.BDP($E5453&amp;" ISIN","DUR_ADJ_OAS_MID")," ")))</f>
        <v/>
      </c>
      <c r="S5453" s="7" t="str">
        <f t="shared" si="36"/>
        <v xml:space="preserve"> </v>
      </c>
      <c r="T5453" t="s">
        <v>114</v>
      </c>
      <c r="U5453" t="s">
        <v>41</v>
      </c>
      <c r="AG5453">
        <v>-3.8000000000000002E-5</v>
      </c>
    </row>
    <row r="5454" spans="1:33" x14ac:dyDescent="0.25">
      <c r="A5454" t="s">
        <v>205</v>
      </c>
      <c r="B5454" t="s">
        <v>1849</v>
      </c>
      <c r="C5454" t="s">
        <v>1849</v>
      </c>
      <c r="D5454" t="s">
        <v>1850</v>
      </c>
      <c r="E5454" t="s">
        <v>1851</v>
      </c>
      <c r="F5454" t="s">
        <v>1852</v>
      </c>
      <c r="G5454" s="1">
        <v>1000000</v>
      </c>
      <c r="H5454" s="1">
        <v>99.159982999999997</v>
      </c>
      <c r="I5454" s="2">
        <v>991599.83</v>
      </c>
      <c r="J5454" s="3">
        <v>1.081353E-2</v>
      </c>
      <c r="K5454" s="4">
        <v>91699933.810000002</v>
      </c>
      <c r="L5454" s="5">
        <v>6600001</v>
      </c>
      <c r="M5454" s="6">
        <v>13.89392726</v>
      </c>
      <c r="N5454" s="7" t="str">
        <f>IF(ISNUMBER(_xll.BDP($C5454, "DELTA_MID")),_xll.BDP($C5454, "DELTA_MID")," ")</f>
        <v xml:space="preserve"> </v>
      </c>
      <c r="O5454" s="7" t="str">
        <f>IF(ISNUMBER(N5454),_xll.BDP($C5454, "OPT_UNDL_TICKER"),"")</f>
        <v/>
      </c>
      <c r="P5454" s="8" t="str">
        <f>IF(ISNUMBER(N5454),_xll.BDP($C5454, "OPT_UNDL_PX")," ")</f>
        <v xml:space="preserve"> </v>
      </c>
      <c r="Q5454" s="7" t="str">
        <f>IF(ISNUMBER(N5454),+G5454*_xll.BDP($C5454, "PX_POS_MULT_FACTOR")*P5454/K5454," ")</f>
        <v xml:space="preserve"> </v>
      </c>
      <c r="R5454" s="8" t="str">
        <f>IF(OR($A5454="TUA",$A5454="TYA"),"",IF(ISNUMBER(_xll.BDP($C5454,"DUR_ADJ_OAS_MID")),_xll.BDP($C5454,"DUR_ADJ_OAS_MID"),IF(ISNUMBER(_xll.BDP($E5454&amp;" ISIN","DUR_ADJ_OAS_MID")),_xll.BDP($E5454&amp;" ISIN","DUR_ADJ_OAS_MID")," ")))</f>
        <v/>
      </c>
      <c r="S5454" s="7" t="str">
        <f t="shared" si="36"/>
        <v xml:space="preserve"> </v>
      </c>
      <c r="T5454" t="s">
        <v>1852</v>
      </c>
      <c r="U5454" t="s">
        <v>87</v>
      </c>
      <c r="AG5454">
        <v>-3.8000000000000002E-5</v>
      </c>
    </row>
    <row r="5455" spans="1:33" x14ac:dyDescent="0.25">
      <c r="A5455" t="s">
        <v>205</v>
      </c>
      <c r="B5455" t="s">
        <v>88</v>
      </c>
      <c r="C5455" t="s">
        <v>88</v>
      </c>
      <c r="D5455" t="s">
        <v>89</v>
      </c>
      <c r="E5455" t="s">
        <v>90</v>
      </c>
      <c r="F5455" t="s">
        <v>91</v>
      </c>
      <c r="G5455" s="1">
        <v>500000</v>
      </c>
      <c r="H5455" s="1">
        <v>99.864279999999994</v>
      </c>
      <c r="I5455" s="2">
        <v>499321.4</v>
      </c>
      <c r="J5455" s="3">
        <v>5.44517E-3</v>
      </c>
      <c r="K5455" s="4">
        <v>91699933.810000002</v>
      </c>
      <c r="L5455" s="5">
        <v>6600001</v>
      </c>
      <c r="M5455" s="6">
        <v>13.89392726</v>
      </c>
      <c r="N5455" s="7" t="str">
        <f>IF(ISNUMBER(_xll.BDP($C5455, "DELTA_MID")),_xll.BDP($C5455, "DELTA_MID")," ")</f>
        <v xml:space="preserve"> </v>
      </c>
      <c r="O5455" s="7" t="str">
        <f>IF(ISNUMBER(N5455),_xll.BDP($C5455, "OPT_UNDL_TICKER"),"")</f>
        <v/>
      </c>
      <c r="P5455" s="8" t="str">
        <f>IF(ISNUMBER(N5455),_xll.BDP($C5455, "OPT_UNDL_PX")," ")</f>
        <v xml:space="preserve"> </v>
      </c>
      <c r="Q5455" s="7" t="str">
        <f>IF(ISNUMBER(N5455),+G5455*_xll.BDP($C5455, "PX_POS_MULT_FACTOR")*P5455/K5455," ")</f>
        <v xml:space="preserve"> </v>
      </c>
      <c r="R5455" s="8" t="str">
        <f>IF(OR($A5455="TUA",$A5455="TYA"),"",IF(ISNUMBER(_xll.BDP($C5455,"DUR_ADJ_OAS_MID")),_xll.BDP($C5455,"DUR_ADJ_OAS_MID"),IF(ISNUMBER(_xll.BDP($E5455&amp;" ISIN","DUR_ADJ_OAS_MID")),_xll.BDP($E5455&amp;" ISIN","DUR_ADJ_OAS_MID")," ")))</f>
        <v/>
      </c>
      <c r="S5455" s="7" t="str">
        <f t="shared" si="36"/>
        <v xml:space="preserve"> </v>
      </c>
      <c r="T5455" t="s">
        <v>91</v>
      </c>
      <c r="U5455" t="s">
        <v>87</v>
      </c>
      <c r="AG5455">
        <v>-3.8000000000000002E-5</v>
      </c>
    </row>
    <row r="5456" spans="1:33" x14ac:dyDescent="0.25">
      <c r="A5456" t="s">
        <v>205</v>
      </c>
      <c r="B5456" t="s">
        <v>96</v>
      </c>
      <c r="C5456" t="s">
        <v>96</v>
      </c>
      <c r="D5456" t="s">
        <v>97</v>
      </c>
      <c r="E5456" t="s">
        <v>98</v>
      </c>
      <c r="F5456" t="s">
        <v>99</v>
      </c>
      <c r="G5456" s="1">
        <v>2000000</v>
      </c>
      <c r="H5456" s="1">
        <v>99.460999999999999</v>
      </c>
      <c r="I5456" s="2">
        <v>1989220</v>
      </c>
      <c r="J5456" s="3">
        <v>2.169271E-2</v>
      </c>
      <c r="K5456" s="4">
        <v>91699933.810000002</v>
      </c>
      <c r="L5456" s="5">
        <v>6600001</v>
      </c>
      <c r="M5456" s="6">
        <v>13.89392726</v>
      </c>
      <c r="N5456" s="7" t="str">
        <f>IF(ISNUMBER(_xll.BDP($C5456, "DELTA_MID")),_xll.BDP($C5456, "DELTA_MID")," ")</f>
        <v xml:space="preserve"> </v>
      </c>
      <c r="O5456" s="7" t="str">
        <f>IF(ISNUMBER(N5456),_xll.BDP($C5456, "OPT_UNDL_TICKER"),"")</f>
        <v/>
      </c>
      <c r="P5456" s="8" t="str">
        <f>IF(ISNUMBER(N5456),_xll.BDP($C5456, "OPT_UNDL_PX")," ")</f>
        <v xml:space="preserve"> </v>
      </c>
      <c r="Q5456" s="7" t="str">
        <f>IF(ISNUMBER(N5456),+G5456*_xll.BDP($C5456, "PX_POS_MULT_FACTOR")*P5456/K5456," ")</f>
        <v xml:space="preserve"> </v>
      </c>
      <c r="R5456" s="8" t="str">
        <f>IF(OR($A5456="TUA",$A5456="TYA"),"",IF(ISNUMBER(_xll.BDP($C5456,"DUR_ADJ_OAS_MID")),_xll.BDP($C5456,"DUR_ADJ_OAS_MID"),IF(ISNUMBER(_xll.BDP($E5456&amp;" ISIN","DUR_ADJ_OAS_MID")),_xll.BDP($E5456&amp;" ISIN","DUR_ADJ_OAS_MID")," ")))</f>
        <v/>
      </c>
      <c r="S5456" s="7" t="str">
        <f t="shared" si="36"/>
        <v xml:space="preserve"> </v>
      </c>
      <c r="T5456" t="s">
        <v>99</v>
      </c>
      <c r="U5456" t="s">
        <v>87</v>
      </c>
      <c r="AG5456">
        <v>-3.8000000000000002E-5</v>
      </c>
    </row>
    <row r="5457" spans="1:33" x14ac:dyDescent="0.25">
      <c r="A5457" t="s">
        <v>205</v>
      </c>
      <c r="B5457" t="s">
        <v>104</v>
      </c>
      <c r="C5457" t="s">
        <v>104</v>
      </c>
      <c r="D5457" t="s">
        <v>105</v>
      </c>
      <c r="E5457" t="s">
        <v>106</v>
      </c>
      <c r="F5457" t="s">
        <v>107</v>
      </c>
      <c r="G5457" s="1">
        <v>17000000</v>
      </c>
      <c r="H5457" s="1">
        <v>99.229611000000006</v>
      </c>
      <c r="I5457" s="2">
        <v>16869033.870000001</v>
      </c>
      <c r="J5457" s="3">
        <v>0.18395906000000001</v>
      </c>
      <c r="K5457" s="4">
        <v>91699933.810000002</v>
      </c>
      <c r="L5457" s="5">
        <v>6600001</v>
      </c>
      <c r="M5457" s="6">
        <v>13.89392726</v>
      </c>
      <c r="N5457" s="7" t="str">
        <f>IF(ISNUMBER(_xll.BDP($C5457, "DELTA_MID")),_xll.BDP($C5457, "DELTA_MID")," ")</f>
        <v xml:space="preserve"> </v>
      </c>
      <c r="O5457" s="7" t="str">
        <f>IF(ISNUMBER(N5457),_xll.BDP($C5457, "OPT_UNDL_TICKER"),"")</f>
        <v/>
      </c>
      <c r="P5457" s="8" t="str">
        <f>IF(ISNUMBER(N5457),_xll.BDP($C5457, "OPT_UNDL_PX")," ")</f>
        <v xml:space="preserve"> </v>
      </c>
      <c r="Q5457" s="7" t="str">
        <f>IF(ISNUMBER(N5457),+G5457*_xll.BDP($C5457, "PX_POS_MULT_FACTOR")*P5457/K5457," ")</f>
        <v xml:space="preserve"> </v>
      </c>
      <c r="R5457" s="8" t="str">
        <f>IF(OR($A5457="TUA",$A5457="TYA"),"",IF(ISNUMBER(_xll.BDP($C5457,"DUR_ADJ_OAS_MID")),_xll.BDP($C5457,"DUR_ADJ_OAS_MID"),IF(ISNUMBER(_xll.BDP($E5457&amp;" ISIN","DUR_ADJ_OAS_MID")),_xll.BDP($E5457&amp;" ISIN","DUR_ADJ_OAS_MID")," ")))</f>
        <v/>
      </c>
      <c r="S5457" s="7" t="str">
        <f t="shared" si="36"/>
        <v xml:space="preserve"> </v>
      </c>
      <c r="T5457" t="s">
        <v>107</v>
      </c>
      <c r="U5457" t="s">
        <v>87</v>
      </c>
      <c r="AG5457">
        <v>-3.8000000000000002E-5</v>
      </c>
    </row>
    <row r="5458" spans="1:33" x14ac:dyDescent="0.25">
      <c r="A5458" t="s">
        <v>205</v>
      </c>
      <c r="B5458" t="s">
        <v>108</v>
      </c>
      <c r="C5458" t="s">
        <v>108</v>
      </c>
      <c r="G5458" s="1">
        <v>996318.71</v>
      </c>
      <c r="H5458" s="1">
        <v>1</v>
      </c>
      <c r="I5458" s="2">
        <v>996318.71</v>
      </c>
      <c r="J5458" s="3">
        <v>1.086499E-2</v>
      </c>
      <c r="K5458" s="4">
        <v>91699933.810000002</v>
      </c>
      <c r="L5458" s="5">
        <v>6600001</v>
      </c>
      <c r="M5458" s="6">
        <v>13.89392726</v>
      </c>
      <c r="N5458" s="7" t="str">
        <f>IF(ISNUMBER(_xll.BDP($C5458, "DELTA_MID")),_xll.BDP($C5458, "DELTA_MID")," ")</f>
        <v xml:space="preserve"> </v>
      </c>
      <c r="O5458" s="7" t="str">
        <f>IF(ISNUMBER(N5458),_xll.BDP($C5458, "OPT_UNDL_TICKER"),"")</f>
        <v/>
      </c>
      <c r="P5458" s="8" t="str">
        <f>IF(ISNUMBER(N5458),_xll.BDP($C5458, "OPT_UNDL_PX")," ")</f>
        <v xml:space="preserve"> </v>
      </c>
      <c r="Q5458" s="7" t="str">
        <f>IF(ISNUMBER(N5458),+G5458*_xll.BDP($C5458, "PX_POS_MULT_FACTOR")*P5458/K5458," ")</f>
        <v xml:space="preserve"> </v>
      </c>
      <c r="R5458" s="8" t="str">
        <f>IF(OR($A5458="TUA",$A5458="TYA"),"",IF(ISNUMBER(_xll.BDP($C5458,"DUR_ADJ_OAS_MID")),_xll.BDP($C5458,"DUR_ADJ_OAS_MID"),IF(ISNUMBER(_xll.BDP($E5458&amp;" ISIN","DUR_ADJ_OAS_MID")),_xll.BDP($E5458&amp;" ISIN","DUR_ADJ_OAS_MID")," ")))</f>
        <v/>
      </c>
      <c r="S5458" s="7" t="str">
        <f t="shared" si="36"/>
        <v xml:space="preserve"> </v>
      </c>
      <c r="T5458" t="s">
        <v>108</v>
      </c>
      <c r="U5458" t="s">
        <v>108</v>
      </c>
      <c r="AG5458">
        <v>-3.8000000000000002E-5</v>
      </c>
    </row>
    <row r="5459" spans="1:33" x14ac:dyDescent="0.25">
      <c r="N5459" s="7" t="str">
        <f>IF(ISNUMBER(_xll.BDP($C5459, "DELTA_MID")),_xll.BDP($C5459, "DELTA_MID")," ")</f>
        <v xml:space="preserve"> </v>
      </c>
      <c r="O5459" s="7" t="str">
        <f>IF(ISNUMBER(N5459),_xll.BDP($C5459, "OPT_UNDL_TICKER"),"")</f>
        <v/>
      </c>
      <c r="P5459" s="8" t="str">
        <f>IF(ISNUMBER(N5459),_xll.BDP($C5459, "OPT_UNDL_PX")," ")</f>
        <v xml:space="preserve"> </v>
      </c>
      <c r="Q5459" s="7" t="str">
        <f>IF(ISNUMBER(N5459),+G5459*_xll.BDP($C5459, "PX_POS_MULT_FACTOR")*P5459/K5459," ")</f>
        <v xml:space="preserve"> </v>
      </c>
      <c r="R5459" s="8" t="str">
        <f>IF(OR($A5459="TUA",$A5459="TYA"),"",IF(ISNUMBER(_xll.BDP($C5459,"DUR_ADJ_OAS_MID")),_xll.BDP($C5459,"DUR_ADJ_OAS_MID"),IF(ISNUMBER(_xll.BDP($E5459&amp;" ISIN","DUR_ADJ_OAS_MID")),_xll.BDP($E5459&amp;" ISIN","DUR_ADJ_OAS_MID")," ")))</f>
        <v xml:space="preserve"> </v>
      </c>
      <c r="S5459" s="7" t="str">
        <f t="shared" si="36"/>
        <v xml:space="preserve"> </v>
      </c>
    </row>
    <row r="5460" spans="1:33" x14ac:dyDescent="0.25">
      <c r="A5460" t="s">
        <v>8415</v>
      </c>
      <c r="B5460" t="s">
        <v>8437</v>
      </c>
      <c r="C5460" t="s">
        <v>8437</v>
      </c>
      <c r="F5460" t="s">
        <v>8438</v>
      </c>
      <c r="G5460" s="1">
        <v>-650000</v>
      </c>
      <c r="H5460" s="1">
        <v>4.3200000000000002E-2</v>
      </c>
      <c r="I5460" s="2">
        <v>-28080</v>
      </c>
      <c r="J5460" s="3">
        <v>-4.2569E-4</v>
      </c>
      <c r="K5460" s="4">
        <v>65963900.890000001</v>
      </c>
      <c r="L5460" s="5">
        <v>2475001</v>
      </c>
      <c r="M5460" s="6">
        <v>26.652070399999999</v>
      </c>
      <c r="N5460" s="7" t="str">
        <f>IF(ISNUMBER(_xll.BDP($C5460, "DELTA_MID")),_xll.BDP($C5460, "DELTA_MID")," ")</f>
        <v xml:space="preserve"> </v>
      </c>
      <c r="O5460" s="7" t="str">
        <f>IF(ISNUMBER(N5460),_xll.BDP($C5460, "OPT_UNDL_TICKER"),"")</f>
        <v/>
      </c>
      <c r="P5460" s="8" t="str">
        <f>IF(ISNUMBER(N5460),_xll.BDP($C5460, "OPT_UNDL_PX")," ")</f>
        <v xml:space="preserve"> </v>
      </c>
      <c r="Q5460" s="7" t="str">
        <f>IF(ISNUMBER(N5460),+G5460*_xll.BDP($C5460, "PX_POS_MULT_FACTOR")*P5460/K5460," ")</f>
        <v xml:space="preserve"> </v>
      </c>
      <c r="R5460" s="8" t="str">
        <f>IF(OR($A5460="TUA",$A5460="TYA"),"",IF(ISNUMBER(_xll.BDP($C5460,"DUR_ADJ_OAS_MID")),_xll.BDP($C5460,"DUR_ADJ_OAS_MID"),IF(ISNUMBER(_xll.BDP($E5460&amp;" ISIN","DUR_ADJ_OAS_MID")),_xll.BDP($E5460&amp;" ISIN","DUR_ADJ_OAS_MID")," ")))</f>
        <v xml:space="preserve"> </v>
      </c>
      <c r="S5460" s="7" t="str">
        <f t="shared" si="36"/>
        <v xml:space="preserve"> </v>
      </c>
      <c r="T5460" t="s">
        <v>8438</v>
      </c>
      <c r="U5460" t="s">
        <v>51</v>
      </c>
      <c r="AG5460">
        <v>1.7E-5</v>
      </c>
    </row>
    <row r="5461" spans="1:33" x14ac:dyDescent="0.25">
      <c r="A5461" t="s">
        <v>8415</v>
      </c>
      <c r="B5461" t="s">
        <v>8439</v>
      </c>
      <c r="C5461" t="s">
        <v>8439</v>
      </c>
      <c r="F5461" t="s">
        <v>8440</v>
      </c>
      <c r="G5461" s="1">
        <v>-5500000</v>
      </c>
      <c r="H5461" s="1">
        <v>4.2000000000000003E-2</v>
      </c>
      <c r="I5461" s="2">
        <v>-231000</v>
      </c>
      <c r="J5461" s="3">
        <v>-3.5019199999999999E-3</v>
      </c>
      <c r="K5461" s="4">
        <v>65963900.890000001</v>
      </c>
      <c r="L5461" s="5">
        <v>2475001</v>
      </c>
      <c r="M5461" s="6">
        <v>26.652070399999999</v>
      </c>
      <c r="N5461" s="7" t="str">
        <f>IF(ISNUMBER(_xll.BDP($C5461, "DELTA_MID")),_xll.BDP($C5461, "DELTA_MID")," ")</f>
        <v xml:space="preserve"> </v>
      </c>
      <c r="O5461" s="7" t="str">
        <f>IF(ISNUMBER(N5461),_xll.BDP($C5461, "OPT_UNDL_TICKER"),"")</f>
        <v/>
      </c>
      <c r="P5461" s="8" t="str">
        <f>IF(ISNUMBER(N5461),_xll.BDP($C5461, "OPT_UNDL_PX")," ")</f>
        <v xml:space="preserve"> </v>
      </c>
      <c r="Q5461" s="7" t="str">
        <f>IF(ISNUMBER(N5461),+G5461*_xll.BDP($C5461, "PX_POS_MULT_FACTOR")*P5461/K5461," ")</f>
        <v xml:space="preserve"> </v>
      </c>
      <c r="R5461" s="8" t="str">
        <f>IF(OR($A5461="TUA",$A5461="TYA"),"",IF(ISNUMBER(_xll.BDP($C5461,"DUR_ADJ_OAS_MID")),_xll.BDP($C5461,"DUR_ADJ_OAS_MID"),IF(ISNUMBER(_xll.BDP($E5461&amp;" ISIN","DUR_ADJ_OAS_MID")),_xll.BDP($E5461&amp;" ISIN","DUR_ADJ_OAS_MID")," ")))</f>
        <v xml:space="preserve"> </v>
      </c>
      <c r="S5461" s="7" t="str">
        <f t="shared" si="36"/>
        <v xml:space="preserve"> </v>
      </c>
      <c r="T5461" t="s">
        <v>8440</v>
      </c>
      <c r="U5461" t="s">
        <v>51</v>
      </c>
      <c r="AG5461">
        <v>1.7E-5</v>
      </c>
    </row>
    <row r="5462" spans="1:33" x14ac:dyDescent="0.25">
      <c r="A5462" t="s">
        <v>8415</v>
      </c>
      <c r="B5462" t="s">
        <v>8441</v>
      </c>
      <c r="C5462" t="s">
        <v>8441</v>
      </c>
      <c r="F5462" t="s">
        <v>8442</v>
      </c>
      <c r="G5462" s="1">
        <v>-5500000</v>
      </c>
      <c r="H5462" s="1">
        <v>3.5227000000000001E-2</v>
      </c>
      <c r="I5462" s="2">
        <v>-193746.91</v>
      </c>
      <c r="J5462" s="3">
        <v>-2.9371699999999998E-3</v>
      </c>
      <c r="K5462" s="4">
        <v>65963900.890000001</v>
      </c>
      <c r="L5462" s="5">
        <v>2475001</v>
      </c>
      <c r="M5462" s="6">
        <v>26.652070399999999</v>
      </c>
      <c r="N5462" s="7" t="str">
        <f>IF(ISNUMBER(_xll.BDP($C5462, "DELTA_MID")),_xll.BDP($C5462, "DELTA_MID")," ")</f>
        <v xml:space="preserve"> </v>
      </c>
      <c r="O5462" s="7" t="str">
        <f>IF(ISNUMBER(N5462),_xll.BDP($C5462, "OPT_UNDL_TICKER"),"")</f>
        <v/>
      </c>
      <c r="P5462" s="8" t="str">
        <f>IF(ISNUMBER(N5462),_xll.BDP($C5462, "OPT_UNDL_PX")," ")</f>
        <v xml:space="preserve"> </v>
      </c>
      <c r="Q5462" s="7" t="str">
        <f>IF(ISNUMBER(N5462),+G5462*_xll.BDP($C5462, "PX_POS_MULT_FACTOR")*P5462/K5462," ")</f>
        <v xml:space="preserve"> </v>
      </c>
      <c r="R5462" s="8" t="str">
        <f>IF(OR($A5462="TUA",$A5462="TYA"),"",IF(ISNUMBER(_xll.BDP($C5462,"DUR_ADJ_OAS_MID")),_xll.BDP($C5462,"DUR_ADJ_OAS_MID"),IF(ISNUMBER(_xll.BDP($E5462&amp;" ISIN","DUR_ADJ_OAS_MID")),_xll.BDP($E5462&amp;" ISIN","DUR_ADJ_OAS_MID")," ")))</f>
        <v xml:space="preserve"> </v>
      </c>
      <c r="S5462" s="7" t="str">
        <f t="shared" si="36"/>
        <v xml:space="preserve"> </v>
      </c>
      <c r="T5462" t="s">
        <v>8442</v>
      </c>
      <c r="U5462" t="s">
        <v>51</v>
      </c>
      <c r="AG5462">
        <v>1.7E-5</v>
      </c>
    </row>
    <row r="5463" spans="1:33" x14ac:dyDescent="0.25">
      <c r="A5463" t="s">
        <v>8415</v>
      </c>
      <c r="B5463" t="s">
        <v>8443</v>
      </c>
      <c r="C5463" t="s">
        <v>8443</v>
      </c>
      <c r="F5463" t="s">
        <v>8444</v>
      </c>
      <c r="G5463" s="1">
        <v>-5000000</v>
      </c>
      <c r="H5463" s="1">
        <v>3.0000000000000001E-3</v>
      </c>
      <c r="I5463" s="2">
        <v>-15000</v>
      </c>
      <c r="J5463" s="3">
        <v>-2.274E-4</v>
      </c>
      <c r="K5463" s="4">
        <v>65963900.890000001</v>
      </c>
      <c r="L5463" s="5">
        <v>2475001</v>
      </c>
      <c r="M5463" s="6">
        <v>26.652070399999999</v>
      </c>
      <c r="N5463" s="7" t="str">
        <f>IF(ISNUMBER(_xll.BDP($C5463, "DELTA_MID")),_xll.BDP($C5463, "DELTA_MID")," ")</f>
        <v xml:space="preserve"> </v>
      </c>
      <c r="O5463" s="7" t="str">
        <f>IF(ISNUMBER(N5463),_xll.BDP($C5463, "OPT_UNDL_TICKER"),"")</f>
        <v/>
      </c>
      <c r="P5463" s="8" t="str">
        <f>IF(ISNUMBER(N5463),_xll.BDP($C5463, "OPT_UNDL_PX")," ")</f>
        <v xml:space="preserve"> </v>
      </c>
      <c r="Q5463" s="7" t="str">
        <f>IF(ISNUMBER(N5463),+G5463*_xll.BDP($C5463, "PX_POS_MULT_FACTOR")*P5463/K5463," ")</f>
        <v xml:space="preserve"> </v>
      </c>
      <c r="R5463" s="8" t="str">
        <f>IF(OR($A5463="TUA",$A5463="TYA"),"",IF(ISNUMBER(_xll.BDP($C5463,"DUR_ADJ_OAS_MID")),_xll.BDP($C5463,"DUR_ADJ_OAS_MID"),IF(ISNUMBER(_xll.BDP($E5463&amp;" ISIN","DUR_ADJ_OAS_MID")),_xll.BDP($E5463&amp;" ISIN","DUR_ADJ_OAS_MID")," ")))</f>
        <v xml:space="preserve"> </v>
      </c>
      <c r="S5463" s="7" t="str">
        <f t="shared" si="36"/>
        <v xml:space="preserve"> </v>
      </c>
      <c r="T5463" t="s">
        <v>8444</v>
      </c>
      <c r="U5463" t="s">
        <v>51</v>
      </c>
      <c r="AG5463">
        <v>1.7E-5</v>
      </c>
    </row>
    <row r="5464" spans="1:33" x14ac:dyDescent="0.25">
      <c r="A5464" t="s">
        <v>8415</v>
      </c>
      <c r="B5464" t="s">
        <v>8098</v>
      </c>
      <c r="C5464" t="s">
        <v>8098</v>
      </c>
      <c r="F5464" t="s">
        <v>8445</v>
      </c>
      <c r="G5464" s="1">
        <v>-2500000</v>
      </c>
      <c r="H5464" s="1">
        <v>4.9360000000000003E-3</v>
      </c>
      <c r="I5464" s="2">
        <v>-12340.95</v>
      </c>
      <c r="J5464" s="3">
        <v>-1.8709E-4</v>
      </c>
      <c r="K5464" s="4">
        <v>65963900.890000001</v>
      </c>
      <c r="L5464" s="5">
        <v>2475001</v>
      </c>
      <c r="M5464" s="6">
        <v>26.652070399999999</v>
      </c>
      <c r="N5464" s="7" t="str">
        <f>IF(ISNUMBER(_xll.BDP($C5464, "DELTA_MID")),_xll.BDP($C5464, "DELTA_MID")," ")</f>
        <v xml:space="preserve"> </v>
      </c>
      <c r="O5464" s="7" t="str">
        <f>IF(ISNUMBER(N5464),_xll.BDP($C5464, "OPT_UNDL_TICKER"),"")</f>
        <v/>
      </c>
      <c r="P5464" s="8" t="str">
        <f>IF(ISNUMBER(N5464),_xll.BDP($C5464, "OPT_UNDL_PX")," ")</f>
        <v xml:space="preserve"> </v>
      </c>
      <c r="Q5464" s="7" t="str">
        <f>IF(ISNUMBER(N5464),+G5464*_xll.BDP($C5464, "PX_POS_MULT_FACTOR")*P5464/K5464," ")</f>
        <v xml:space="preserve"> </v>
      </c>
      <c r="R5464" s="8" t="str">
        <f>IF(OR($A5464="TUA",$A5464="TYA"),"",IF(ISNUMBER(_xll.BDP($C5464,"DUR_ADJ_OAS_MID")),_xll.BDP($C5464,"DUR_ADJ_OAS_MID"),IF(ISNUMBER(_xll.BDP($E5464&amp;" ISIN","DUR_ADJ_OAS_MID")),_xll.BDP($E5464&amp;" ISIN","DUR_ADJ_OAS_MID")," ")))</f>
        <v xml:space="preserve"> </v>
      </c>
      <c r="S5464" s="7" t="str">
        <f t="shared" si="36"/>
        <v xml:space="preserve"> </v>
      </c>
      <c r="T5464" t="s">
        <v>8445</v>
      </c>
      <c r="U5464" t="s">
        <v>51</v>
      </c>
      <c r="AG5464">
        <v>1.7E-5</v>
      </c>
    </row>
    <row r="5465" spans="1:33" x14ac:dyDescent="0.25">
      <c r="A5465" t="s">
        <v>8415</v>
      </c>
      <c r="B5465" t="s">
        <v>8446</v>
      </c>
      <c r="C5465" t="s">
        <v>8446</v>
      </c>
      <c r="F5465" t="s">
        <v>8447</v>
      </c>
      <c r="G5465" s="1">
        <v>-2000000</v>
      </c>
      <c r="H5465" s="1">
        <v>4.7369999999999999E-3</v>
      </c>
      <c r="I5465" s="2">
        <v>-9474.14</v>
      </c>
      <c r="J5465" s="3">
        <v>-1.4363000000000001E-4</v>
      </c>
      <c r="K5465" s="4">
        <v>65963900.890000001</v>
      </c>
      <c r="L5465" s="5">
        <v>2475001</v>
      </c>
      <c r="M5465" s="6">
        <v>26.652070399999999</v>
      </c>
      <c r="N5465" s="7" t="str">
        <f>IF(ISNUMBER(_xll.BDP($C5465, "DELTA_MID")),_xll.BDP($C5465, "DELTA_MID")," ")</f>
        <v xml:space="preserve"> </v>
      </c>
      <c r="O5465" s="7" t="str">
        <f>IF(ISNUMBER(N5465),_xll.BDP($C5465, "OPT_UNDL_TICKER"),"")</f>
        <v/>
      </c>
      <c r="P5465" s="8" t="str">
        <f>IF(ISNUMBER(N5465),_xll.BDP($C5465, "OPT_UNDL_PX")," ")</f>
        <v xml:space="preserve"> </v>
      </c>
      <c r="Q5465" s="7" t="str">
        <f>IF(ISNUMBER(N5465),+G5465*_xll.BDP($C5465, "PX_POS_MULT_FACTOR")*P5465/K5465," ")</f>
        <v xml:space="preserve"> </v>
      </c>
      <c r="R5465" s="8" t="str">
        <f>IF(OR($A5465="TUA",$A5465="TYA"),"",IF(ISNUMBER(_xll.BDP($C5465,"DUR_ADJ_OAS_MID")),_xll.BDP($C5465,"DUR_ADJ_OAS_MID"),IF(ISNUMBER(_xll.BDP($E5465&amp;" ISIN","DUR_ADJ_OAS_MID")),_xll.BDP($E5465&amp;" ISIN","DUR_ADJ_OAS_MID")," ")))</f>
        <v xml:space="preserve"> </v>
      </c>
      <c r="S5465" s="7" t="str">
        <f t="shared" si="36"/>
        <v xml:space="preserve"> </v>
      </c>
      <c r="T5465" t="s">
        <v>8447</v>
      </c>
      <c r="U5465" t="s">
        <v>51</v>
      </c>
      <c r="AG5465">
        <v>1.7E-5</v>
      </c>
    </row>
    <row r="5466" spans="1:33" x14ac:dyDescent="0.25">
      <c r="A5466" t="s">
        <v>8415</v>
      </c>
      <c r="B5466" t="s">
        <v>8448</v>
      </c>
      <c r="C5466" t="s">
        <v>8448</v>
      </c>
      <c r="F5466" t="s">
        <v>8449</v>
      </c>
      <c r="G5466" s="1">
        <v>-1500000</v>
      </c>
      <c r="H5466" s="1">
        <v>7.7580000000000001E-3</v>
      </c>
      <c r="I5466" s="2">
        <v>-11636.93</v>
      </c>
      <c r="J5466" s="3">
        <v>-1.7641E-4</v>
      </c>
      <c r="K5466" s="4">
        <v>65963900.890000001</v>
      </c>
      <c r="L5466" s="5">
        <v>2475001</v>
      </c>
      <c r="M5466" s="6">
        <v>26.652070399999999</v>
      </c>
      <c r="N5466" s="7" t="str">
        <f>IF(ISNUMBER(_xll.BDP($C5466, "DELTA_MID")),_xll.BDP($C5466, "DELTA_MID")," ")</f>
        <v xml:space="preserve"> </v>
      </c>
      <c r="O5466" s="7" t="str">
        <f>IF(ISNUMBER(N5466),_xll.BDP($C5466, "OPT_UNDL_TICKER"),"")</f>
        <v/>
      </c>
      <c r="P5466" s="8" t="str">
        <f>IF(ISNUMBER(N5466),_xll.BDP($C5466, "OPT_UNDL_PX")," ")</f>
        <v xml:space="preserve"> </v>
      </c>
      <c r="Q5466" s="7" t="str">
        <f>IF(ISNUMBER(N5466),+G5466*_xll.BDP($C5466, "PX_POS_MULT_FACTOR")*P5466/K5466," ")</f>
        <v xml:space="preserve"> </v>
      </c>
      <c r="R5466" s="8" t="str">
        <f>IF(OR($A5466="TUA",$A5466="TYA"),"",IF(ISNUMBER(_xll.BDP($C5466,"DUR_ADJ_OAS_MID")),_xll.BDP($C5466,"DUR_ADJ_OAS_MID"),IF(ISNUMBER(_xll.BDP($E5466&amp;" ISIN","DUR_ADJ_OAS_MID")),_xll.BDP($E5466&amp;" ISIN","DUR_ADJ_OAS_MID")," ")))</f>
        <v xml:space="preserve"> </v>
      </c>
      <c r="S5466" s="7" t="str">
        <f t="shared" si="36"/>
        <v xml:space="preserve"> </v>
      </c>
      <c r="T5466" t="s">
        <v>8449</v>
      </c>
      <c r="U5466" t="s">
        <v>51</v>
      </c>
      <c r="AG5466">
        <v>1.7E-5</v>
      </c>
    </row>
    <row r="5467" spans="1:33" x14ac:dyDescent="0.25">
      <c r="A5467" t="s">
        <v>8415</v>
      </c>
      <c r="B5467" t="s">
        <v>8448</v>
      </c>
      <c r="C5467" t="s">
        <v>8448</v>
      </c>
      <c r="F5467" t="s">
        <v>8450</v>
      </c>
      <c r="G5467" s="1">
        <v>-14000000</v>
      </c>
      <c r="H5467" s="1">
        <v>9.7999999999999997E-3</v>
      </c>
      <c r="I5467" s="2">
        <v>-137200</v>
      </c>
      <c r="J5467" s="3">
        <v>-2.0799299999999998E-3</v>
      </c>
      <c r="K5467" s="4">
        <v>65963900.890000001</v>
      </c>
      <c r="L5467" s="5">
        <v>2475001</v>
      </c>
      <c r="M5467" s="6">
        <v>26.652070399999999</v>
      </c>
      <c r="N5467" s="7" t="str">
        <f>IF(ISNUMBER(_xll.BDP($C5467, "DELTA_MID")),_xll.BDP($C5467, "DELTA_MID")," ")</f>
        <v xml:space="preserve"> </v>
      </c>
      <c r="O5467" s="7" t="str">
        <f>IF(ISNUMBER(N5467),_xll.BDP($C5467, "OPT_UNDL_TICKER"),"")</f>
        <v/>
      </c>
      <c r="P5467" s="8" t="str">
        <f>IF(ISNUMBER(N5467),_xll.BDP($C5467, "OPT_UNDL_PX")," ")</f>
        <v xml:space="preserve"> </v>
      </c>
      <c r="Q5467" s="7" t="str">
        <f>IF(ISNUMBER(N5467),+G5467*_xll.BDP($C5467, "PX_POS_MULT_FACTOR")*P5467/K5467," ")</f>
        <v xml:space="preserve"> </v>
      </c>
      <c r="R5467" s="8" t="str">
        <f>IF(OR($A5467="TUA",$A5467="TYA"),"",IF(ISNUMBER(_xll.BDP($C5467,"DUR_ADJ_OAS_MID")),_xll.BDP($C5467,"DUR_ADJ_OAS_MID"),IF(ISNUMBER(_xll.BDP($E5467&amp;" ISIN","DUR_ADJ_OAS_MID")),_xll.BDP($E5467&amp;" ISIN","DUR_ADJ_OAS_MID")," ")))</f>
        <v xml:space="preserve"> </v>
      </c>
      <c r="S5467" s="7" t="str">
        <f t="shared" si="36"/>
        <v xml:space="preserve"> </v>
      </c>
      <c r="T5467" t="s">
        <v>8450</v>
      </c>
      <c r="U5467" t="s">
        <v>51</v>
      </c>
      <c r="AG5467">
        <v>1.7E-5</v>
      </c>
    </row>
    <row r="5468" spans="1:33" x14ac:dyDescent="0.25">
      <c r="A5468" t="s">
        <v>8415</v>
      </c>
      <c r="B5468" t="s">
        <v>8451</v>
      </c>
      <c r="C5468" t="s">
        <v>8451</v>
      </c>
      <c r="F5468" t="s">
        <v>8452</v>
      </c>
      <c r="G5468" s="1">
        <v>-1000000</v>
      </c>
      <c r="H5468" s="1">
        <v>7.8989999999999998E-3</v>
      </c>
      <c r="I5468" s="2">
        <v>-7898.79</v>
      </c>
      <c r="J5468" s="3">
        <v>-1.1974E-4</v>
      </c>
      <c r="K5468" s="4">
        <v>65963900.890000001</v>
      </c>
      <c r="L5468" s="5">
        <v>2475001</v>
      </c>
      <c r="M5468" s="6">
        <v>26.652070399999999</v>
      </c>
      <c r="N5468" s="7" t="str">
        <f>IF(ISNUMBER(_xll.BDP($C5468, "DELTA_MID")),_xll.BDP($C5468, "DELTA_MID")," ")</f>
        <v xml:space="preserve"> </v>
      </c>
      <c r="O5468" s="7" t="str">
        <f>IF(ISNUMBER(N5468),_xll.BDP($C5468, "OPT_UNDL_TICKER"),"")</f>
        <v/>
      </c>
      <c r="P5468" s="8" t="str">
        <f>IF(ISNUMBER(N5468),_xll.BDP($C5468, "OPT_UNDL_PX")," ")</f>
        <v xml:space="preserve"> </v>
      </c>
      <c r="Q5468" s="7" t="str">
        <f>IF(ISNUMBER(N5468),+G5468*_xll.BDP($C5468, "PX_POS_MULT_FACTOR")*P5468/K5468," ")</f>
        <v xml:space="preserve"> </v>
      </c>
      <c r="R5468" s="8" t="str">
        <f>IF(OR($A5468="TUA",$A5468="TYA"),"",IF(ISNUMBER(_xll.BDP($C5468,"DUR_ADJ_OAS_MID")),_xll.BDP($C5468,"DUR_ADJ_OAS_MID"),IF(ISNUMBER(_xll.BDP($E5468&amp;" ISIN","DUR_ADJ_OAS_MID")),_xll.BDP($E5468&amp;" ISIN","DUR_ADJ_OAS_MID")," ")))</f>
        <v xml:space="preserve"> </v>
      </c>
      <c r="S5468" s="7" t="str">
        <f t="shared" si="36"/>
        <v xml:space="preserve"> </v>
      </c>
      <c r="T5468" t="s">
        <v>8452</v>
      </c>
      <c r="U5468" t="s">
        <v>51</v>
      </c>
      <c r="AG5468">
        <v>1.7E-5</v>
      </c>
    </row>
    <row r="5469" spans="1:33" x14ac:dyDescent="0.25">
      <c r="A5469" t="s">
        <v>8415</v>
      </c>
      <c r="B5469" t="s">
        <v>8453</v>
      </c>
      <c r="C5469" t="s">
        <v>8453</v>
      </c>
      <c r="F5469" t="s">
        <v>8454</v>
      </c>
      <c r="G5469" s="1">
        <v>-550000</v>
      </c>
      <c r="H5469" s="1">
        <v>1.23E-2</v>
      </c>
      <c r="I5469" s="2">
        <v>-6765</v>
      </c>
      <c r="J5469" s="3">
        <v>-1.0255999999999999E-4</v>
      </c>
      <c r="K5469" s="4">
        <v>65963900.890000001</v>
      </c>
      <c r="L5469" s="5">
        <v>2475001</v>
      </c>
      <c r="M5469" s="6">
        <v>26.652070399999999</v>
      </c>
      <c r="N5469" s="7" t="str">
        <f>IF(ISNUMBER(_xll.BDP($C5469, "DELTA_MID")),_xll.BDP($C5469, "DELTA_MID")," ")</f>
        <v xml:space="preserve"> </v>
      </c>
      <c r="O5469" s="7" t="str">
        <f>IF(ISNUMBER(N5469),_xll.BDP($C5469, "OPT_UNDL_TICKER"),"")</f>
        <v/>
      </c>
      <c r="P5469" s="8" t="str">
        <f>IF(ISNUMBER(N5469),_xll.BDP($C5469, "OPT_UNDL_PX")," ")</f>
        <v xml:space="preserve"> </v>
      </c>
      <c r="Q5469" s="7" t="str">
        <f>IF(ISNUMBER(N5469),+G5469*_xll.BDP($C5469, "PX_POS_MULT_FACTOR")*P5469/K5469," ")</f>
        <v xml:space="preserve"> </v>
      </c>
      <c r="R5469" s="8" t="str">
        <f>IF(OR($A5469="TUA",$A5469="TYA"),"",IF(ISNUMBER(_xll.BDP($C5469,"DUR_ADJ_OAS_MID")),_xll.BDP($C5469,"DUR_ADJ_OAS_MID"),IF(ISNUMBER(_xll.BDP($E5469&amp;" ISIN","DUR_ADJ_OAS_MID")),_xll.BDP($E5469&amp;" ISIN","DUR_ADJ_OAS_MID")," ")))</f>
        <v xml:space="preserve"> </v>
      </c>
      <c r="S5469" s="7" t="str">
        <f t="shared" si="36"/>
        <v xml:space="preserve"> </v>
      </c>
      <c r="T5469" t="s">
        <v>8454</v>
      </c>
      <c r="U5469" t="s">
        <v>51</v>
      </c>
      <c r="AG5469">
        <v>1.7E-5</v>
      </c>
    </row>
    <row r="5470" spans="1:33" x14ac:dyDescent="0.25">
      <c r="A5470" t="s">
        <v>8415</v>
      </c>
      <c r="B5470" t="s">
        <v>8455</v>
      </c>
      <c r="C5470" t="s">
        <v>8455</v>
      </c>
      <c r="F5470" t="s">
        <v>8456</v>
      </c>
      <c r="G5470" s="1">
        <v>-1300000</v>
      </c>
      <c r="H5470" s="1">
        <v>2.8799999999999999E-2</v>
      </c>
      <c r="I5470" s="2">
        <v>-37440</v>
      </c>
      <c r="J5470" s="3">
        <v>-5.6758000000000004E-4</v>
      </c>
      <c r="K5470" s="4">
        <v>65963900.890000001</v>
      </c>
      <c r="L5470" s="5">
        <v>2475001</v>
      </c>
      <c r="M5470" s="6">
        <v>26.652070399999999</v>
      </c>
      <c r="N5470" s="7" t="str">
        <f>IF(ISNUMBER(_xll.BDP($C5470, "DELTA_MID")),_xll.BDP($C5470, "DELTA_MID")," ")</f>
        <v xml:space="preserve"> </v>
      </c>
      <c r="O5470" s="7" t="str">
        <f>IF(ISNUMBER(N5470),_xll.BDP($C5470, "OPT_UNDL_TICKER"),"")</f>
        <v/>
      </c>
      <c r="P5470" s="8" t="str">
        <f>IF(ISNUMBER(N5470),_xll.BDP($C5470, "OPT_UNDL_PX")," ")</f>
        <v xml:space="preserve"> </v>
      </c>
      <c r="Q5470" s="7" t="str">
        <f>IF(ISNUMBER(N5470),+G5470*_xll.BDP($C5470, "PX_POS_MULT_FACTOR")*P5470/K5470," ")</f>
        <v xml:space="preserve"> </v>
      </c>
      <c r="R5470" s="8" t="str">
        <f>IF(OR($A5470="TUA",$A5470="TYA"),"",IF(ISNUMBER(_xll.BDP($C5470,"DUR_ADJ_OAS_MID")),_xll.BDP($C5470,"DUR_ADJ_OAS_MID"),IF(ISNUMBER(_xll.BDP($E5470&amp;" ISIN","DUR_ADJ_OAS_MID")),_xll.BDP($E5470&amp;" ISIN","DUR_ADJ_OAS_MID")," ")))</f>
        <v xml:space="preserve"> </v>
      </c>
      <c r="S5470" s="7" t="str">
        <f t="shared" si="36"/>
        <v xml:space="preserve"> </v>
      </c>
      <c r="T5470" t="s">
        <v>8456</v>
      </c>
      <c r="U5470" t="s">
        <v>51</v>
      </c>
      <c r="AG5470">
        <v>1.7E-5</v>
      </c>
    </row>
    <row r="5471" spans="1:33" x14ac:dyDescent="0.25">
      <c r="A5471" t="s">
        <v>8415</v>
      </c>
      <c r="B5471" t="s">
        <v>8457</v>
      </c>
      <c r="C5471" t="s">
        <v>8457</v>
      </c>
      <c r="F5471" t="s">
        <v>8458</v>
      </c>
      <c r="G5471" s="1">
        <v>-2700000</v>
      </c>
      <c r="H5471" s="1">
        <v>1.32E-2</v>
      </c>
      <c r="I5471" s="2">
        <v>-35640</v>
      </c>
      <c r="J5471" s="3">
        <v>-5.4029999999999996E-4</v>
      </c>
      <c r="K5471" s="4">
        <v>65963900.890000001</v>
      </c>
      <c r="L5471" s="5">
        <v>2475001</v>
      </c>
      <c r="M5471" s="6">
        <v>26.652070399999999</v>
      </c>
      <c r="N5471" s="7" t="str">
        <f>IF(ISNUMBER(_xll.BDP($C5471, "DELTA_MID")),_xll.BDP($C5471, "DELTA_MID")," ")</f>
        <v xml:space="preserve"> </v>
      </c>
      <c r="O5471" s="7" t="str">
        <f>IF(ISNUMBER(N5471),_xll.BDP($C5471, "OPT_UNDL_TICKER"),"")</f>
        <v/>
      </c>
      <c r="P5471" s="8" t="str">
        <f>IF(ISNUMBER(N5471),_xll.BDP($C5471, "OPT_UNDL_PX")," ")</f>
        <v xml:space="preserve"> </v>
      </c>
      <c r="Q5471" s="7" t="str">
        <f>IF(ISNUMBER(N5471),+G5471*_xll.BDP($C5471, "PX_POS_MULT_FACTOR")*P5471/K5471," ")</f>
        <v xml:space="preserve"> </v>
      </c>
      <c r="R5471" s="8" t="str">
        <f>IF(OR($A5471="TUA",$A5471="TYA"),"",IF(ISNUMBER(_xll.BDP($C5471,"DUR_ADJ_OAS_MID")),_xll.BDP($C5471,"DUR_ADJ_OAS_MID"),IF(ISNUMBER(_xll.BDP($E5471&amp;" ISIN","DUR_ADJ_OAS_MID")),_xll.BDP($E5471&amp;" ISIN","DUR_ADJ_OAS_MID")," ")))</f>
        <v xml:space="preserve"> </v>
      </c>
      <c r="S5471" s="7" t="str">
        <f t="shared" ref="S5471:S5502" si="37">IF(ISNUMBER(N5471),Q5471*N5471,IF(ISNUMBER(R5471),J5471*R5471," "))</f>
        <v xml:space="preserve"> </v>
      </c>
      <c r="T5471" t="s">
        <v>8458</v>
      </c>
      <c r="U5471" t="s">
        <v>51</v>
      </c>
      <c r="AG5471">
        <v>1.7E-5</v>
      </c>
    </row>
    <row r="5472" spans="1:33" x14ac:dyDescent="0.25">
      <c r="A5472" t="s">
        <v>8415</v>
      </c>
      <c r="B5472" t="s">
        <v>8459</v>
      </c>
      <c r="C5472" t="s">
        <v>8459</v>
      </c>
      <c r="F5472" t="s">
        <v>8460</v>
      </c>
      <c r="G5472" s="1">
        <v>-2600000</v>
      </c>
      <c r="H5472" s="1">
        <v>3.04E-2</v>
      </c>
      <c r="I5472" s="2">
        <v>-79040</v>
      </c>
      <c r="J5472" s="3">
        <v>-1.19823E-3</v>
      </c>
      <c r="K5472" s="4">
        <v>65963900.890000001</v>
      </c>
      <c r="L5472" s="5">
        <v>2475001</v>
      </c>
      <c r="M5472" s="6">
        <v>26.652070399999999</v>
      </c>
      <c r="N5472" s="7" t="str">
        <f>IF(ISNUMBER(_xll.BDP($C5472, "DELTA_MID")),_xll.BDP($C5472, "DELTA_MID")," ")</f>
        <v xml:space="preserve"> </v>
      </c>
      <c r="O5472" s="7" t="str">
        <f>IF(ISNUMBER(N5472),_xll.BDP($C5472, "OPT_UNDL_TICKER"),"")</f>
        <v/>
      </c>
      <c r="P5472" s="8" t="str">
        <f>IF(ISNUMBER(N5472),_xll.BDP($C5472, "OPT_UNDL_PX")," ")</f>
        <v xml:space="preserve"> </v>
      </c>
      <c r="Q5472" s="7" t="str">
        <f>IF(ISNUMBER(N5472),+G5472*_xll.BDP($C5472, "PX_POS_MULT_FACTOR")*P5472/K5472," ")</f>
        <v xml:space="preserve"> </v>
      </c>
      <c r="R5472" s="8" t="str">
        <f>IF(OR($A5472="TUA",$A5472="TYA"),"",IF(ISNUMBER(_xll.BDP($C5472,"DUR_ADJ_OAS_MID")),_xll.BDP($C5472,"DUR_ADJ_OAS_MID"),IF(ISNUMBER(_xll.BDP($E5472&amp;" ISIN","DUR_ADJ_OAS_MID")),_xll.BDP($E5472&amp;" ISIN","DUR_ADJ_OAS_MID")," ")))</f>
        <v xml:space="preserve"> </v>
      </c>
      <c r="S5472" s="7" t="str">
        <f t="shared" si="37"/>
        <v xml:space="preserve"> </v>
      </c>
      <c r="T5472" t="s">
        <v>8460</v>
      </c>
      <c r="U5472" t="s">
        <v>51</v>
      </c>
      <c r="AG5472">
        <v>1.7E-5</v>
      </c>
    </row>
    <row r="5473" spans="1:33" x14ac:dyDescent="0.25">
      <c r="A5473" t="s">
        <v>8415</v>
      </c>
      <c r="B5473" t="s">
        <v>8461</v>
      </c>
      <c r="C5473" t="s">
        <v>8461</v>
      </c>
      <c r="F5473" t="s">
        <v>8462</v>
      </c>
      <c r="G5473" s="1">
        <v>-1300000</v>
      </c>
      <c r="H5473" s="1">
        <v>1.5100000000000001E-2</v>
      </c>
      <c r="I5473" s="2">
        <v>-19630</v>
      </c>
      <c r="J5473" s="3">
        <v>-2.9758999999999997E-4</v>
      </c>
      <c r="K5473" s="4">
        <v>65963900.890000001</v>
      </c>
      <c r="L5473" s="5">
        <v>2475001</v>
      </c>
      <c r="M5473" s="6">
        <v>26.652070399999999</v>
      </c>
      <c r="N5473" s="7" t="str">
        <f>IF(ISNUMBER(_xll.BDP($C5473, "DELTA_MID")),_xll.BDP($C5473, "DELTA_MID")," ")</f>
        <v xml:space="preserve"> </v>
      </c>
      <c r="O5473" s="7" t="str">
        <f>IF(ISNUMBER(N5473),_xll.BDP($C5473, "OPT_UNDL_TICKER"),"")</f>
        <v/>
      </c>
      <c r="P5473" s="8" t="str">
        <f>IF(ISNUMBER(N5473),_xll.BDP($C5473, "OPT_UNDL_PX")," ")</f>
        <v xml:space="preserve"> </v>
      </c>
      <c r="Q5473" s="7" t="str">
        <f>IF(ISNUMBER(N5473),+G5473*_xll.BDP($C5473, "PX_POS_MULT_FACTOR")*P5473/K5473," ")</f>
        <v xml:space="preserve"> </v>
      </c>
      <c r="R5473" s="8" t="str">
        <f>IF(OR($A5473="TUA",$A5473="TYA"),"",IF(ISNUMBER(_xll.BDP($C5473,"DUR_ADJ_OAS_MID")),_xll.BDP($C5473,"DUR_ADJ_OAS_MID"),IF(ISNUMBER(_xll.BDP($E5473&amp;" ISIN","DUR_ADJ_OAS_MID")),_xll.BDP($E5473&amp;" ISIN","DUR_ADJ_OAS_MID")," ")))</f>
        <v xml:space="preserve"> </v>
      </c>
      <c r="S5473" s="7" t="str">
        <f t="shared" si="37"/>
        <v xml:space="preserve"> </v>
      </c>
      <c r="T5473" t="s">
        <v>8462</v>
      </c>
      <c r="U5473" t="s">
        <v>51</v>
      </c>
      <c r="AG5473">
        <v>1.7E-5</v>
      </c>
    </row>
    <row r="5474" spans="1:33" x14ac:dyDescent="0.25">
      <c r="A5474" t="s">
        <v>8415</v>
      </c>
      <c r="B5474" t="s">
        <v>8461</v>
      </c>
      <c r="C5474" t="s">
        <v>8461</v>
      </c>
      <c r="F5474" t="s">
        <v>8463</v>
      </c>
      <c r="G5474" s="1">
        <v>-4000000</v>
      </c>
      <c r="H5474" s="1">
        <v>1.0999999999999999E-2</v>
      </c>
      <c r="I5474" s="2">
        <v>-44000</v>
      </c>
      <c r="J5474" s="3">
        <v>-6.6702999999999999E-4</v>
      </c>
      <c r="K5474" s="4">
        <v>65963900.890000001</v>
      </c>
      <c r="L5474" s="5">
        <v>2475001</v>
      </c>
      <c r="M5474" s="6">
        <v>26.652070399999999</v>
      </c>
      <c r="N5474" s="7" t="str">
        <f>IF(ISNUMBER(_xll.BDP($C5474, "DELTA_MID")),_xll.BDP($C5474, "DELTA_MID")," ")</f>
        <v xml:space="preserve"> </v>
      </c>
      <c r="O5474" s="7" t="str">
        <f>IF(ISNUMBER(N5474),_xll.BDP($C5474, "OPT_UNDL_TICKER"),"")</f>
        <v/>
      </c>
      <c r="P5474" s="8" t="str">
        <f>IF(ISNUMBER(N5474),_xll.BDP($C5474, "OPT_UNDL_PX")," ")</f>
        <v xml:space="preserve"> </v>
      </c>
      <c r="Q5474" s="7" t="str">
        <f>IF(ISNUMBER(N5474),+G5474*_xll.BDP($C5474, "PX_POS_MULT_FACTOR")*P5474/K5474," ")</f>
        <v xml:space="preserve"> </v>
      </c>
      <c r="R5474" s="8" t="str">
        <f>IF(OR($A5474="TUA",$A5474="TYA"),"",IF(ISNUMBER(_xll.BDP($C5474,"DUR_ADJ_OAS_MID")),_xll.BDP($C5474,"DUR_ADJ_OAS_MID"),IF(ISNUMBER(_xll.BDP($E5474&amp;" ISIN","DUR_ADJ_OAS_MID")),_xll.BDP($E5474&amp;" ISIN","DUR_ADJ_OAS_MID")," ")))</f>
        <v xml:space="preserve"> </v>
      </c>
      <c r="S5474" s="7" t="str">
        <f t="shared" si="37"/>
        <v xml:space="preserve"> </v>
      </c>
      <c r="T5474" t="s">
        <v>8463</v>
      </c>
      <c r="U5474" t="s">
        <v>51</v>
      </c>
      <c r="AG5474">
        <v>1.7E-5</v>
      </c>
    </row>
    <row r="5475" spans="1:33" x14ac:dyDescent="0.25">
      <c r="A5475" t="s">
        <v>8415</v>
      </c>
      <c r="B5475" t="s">
        <v>8464</v>
      </c>
      <c r="C5475" t="s">
        <v>8464</v>
      </c>
      <c r="F5475" t="s">
        <v>8465</v>
      </c>
      <c r="G5475" s="1">
        <v>-10000000</v>
      </c>
      <c r="H5475" s="1">
        <v>1.17E-2</v>
      </c>
      <c r="I5475" s="2">
        <v>-117000</v>
      </c>
      <c r="J5475" s="3">
        <v>-1.7737E-3</v>
      </c>
      <c r="K5475" s="4">
        <v>65963900.890000001</v>
      </c>
      <c r="L5475" s="5">
        <v>2475001</v>
      </c>
      <c r="M5475" s="6">
        <v>26.652070399999999</v>
      </c>
      <c r="N5475" s="7" t="str">
        <f>IF(ISNUMBER(_xll.BDP($C5475, "DELTA_MID")),_xll.BDP($C5475, "DELTA_MID")," ")</f>
        <v xml:space="preserve"> </v>
      </c>
      <c r="O5475" s="7" t="str">
        <f>IF(ISNUMBER(N5475),_xll.BDP($C5475, "OPT_UNDL_TICKER"),"")</f>
        <v/>
      </c>
      <c r="P5475" s="8" t="str">
        <f>IF(ISNUMBER(N5475),_xll.BDP($C5475, "OPT_UNDL_PX")," ")</f>
        <v xml:space="preserve"> </v>
      </c>
      <c r="Q5475" s="7" t="str">
        <f>IF(ISNUMBER(N5475),+G5475*_xll.BDP($C5475, "PX_POS_MULT_FACTOR")*P5475/K5475," ")</f>
        <v xml:space="preserve"> </v>
      </c>
      <c r="R5475" s="8" t="str">
        <f>IF(OR($A5475="TUA",$A5475="TYA"),"",IF(ISNUMBER(_xll.BDP($C5475,"DUR_ADJ_OAS_MID")),_xll.BDP($C5475,"DUR_ADJ_OAS_MID"),IF(ISNUMBER(_xll.BDP($E5475&amp;" ISIN","DUR_ADJ_OAS_MID")),_xll.BDP($E5475&amp;" ISIN","DUR_ADJ_OAS_MID")," ")))</f>
        <v xml:space="preserve"> </v>
      </c>
      <c r="S5475" s="7" t="str">
        <f t="shared" si="37"/>
        <v xml:space="preserve"> </v>
      </c>
      <c r="T5475" t="s">
        <v>8465</v>
      </c>
      <c r="U5475" t="s">
        <v>51</v>
      </c>
      <c r="AG5475">
        <v>1.7E-5</v>
      </c>
    </row>
    <row r="5476" spans="1:33" x14ac:dyDescent="0.25">
      <c r="A5476" t="s">
        <v>8415</v>
      </c>
      <c r="B5476" t="s">
        <v>8466</v>
      </c>
      <c r="C5476" t="s">
        <v>8466</v>
      </c>
      <c r="F5476" t="s">
        <v>8467</v>
      </c>
      <c r="G5476" s="1">
        <v>-650000</v>
      </c>
      <c r="H5476" s="1">
        <v>3.8199999999999998E-2</v>
      </c>
      <c r="I5476" s="2">
        <v>-24830</v>
      </c>
      <c r="J5476" s="3">
        <v>-3.7641999999999998E-4</v>
      </c>
      <c r="K5476" s="4">
        <v>65963900.890000001</v>
      </c>
      <c r="L5476" s="5">
        <v>2475001</v>
      </c>
      <c r="M5476" s="6">
        <v>26.652070399999999</v>
      </c>
      <c r="N5476" s="7" t="str">
        <f>IF(ISNUMBER(_xll.BDP($C5476, "DELTA_MID")),_xll.BDP($C5476, "DELTA_MID")," ")</f>
        <v xml:space="preserve"> </v>
      </c>
      <c r="O5476" s="7" t="str">
        <f>IF(ISNUMBER(N5476),_xll.BDP($C5476, "OPT_UNDL_TICKER"),"")</f>
        <v/>
      </c>
      <c r="P5476" s="8" t="str">
        <f>IF(ISNUMBER(N5476),_xll.BDP($C5476, "OPT_UNDL_PX")," ")</f>
        <v xml:space="preserve"> </v>
      </c>
      <c r="Q5476" s="7" t="str">
        <f>IF(ISNUMBER(N5476),+G5476*_xll.BDP($C5476, "PX_POS_MULT_FACTOR")*P5476/K5476," ")</f>
        <v xml:space="preserve"> </v>
      </c>
      <c r="R5476" s="8" t="str">
        <f>IF(OR($A5476="TUA",$A5476="TYA"),"",IF(ISNUMBER(_xll.BDP($C5476,"DUR_ADJ_OAS_MID")),_xll.BDP($C5476,"DUR_ADJ_OAS_MID"),IF(ISNUMBER(_xll.BDP($E5476&amp;" ISIN","DUR_ADJ_OAS_MID")),_xll.BDP($E5476&amp;" ISIN","DUR_ADJ_OAS_MID")," ")))</f>
        <v xml:space="preserve"> </v>
      </c>
      <c r="S5476" s="7" t="str">
        <f t="shared" si="37"/>
        <v xml:space="preserve"> </v>
      </c>
      <c r="T5476" t="s">
        <v>8467</v>
      </c>
      <c r="U5476" t="s">
        <v>51</v>
      </c>
      <c r="AG5476">
        <v>1.7E-5</v>
      </c>
    </row>
    <row r="5477" spans="1:33" x14ac:dyDescent="0.25">
      <c r="A5477" t="s">
        <v>8415</v>
      </c>
      <c r="B5477" t="s">
        <v>8468</v>
      </c>
      <c r="C5477" t="s">
        <v>8468</v>
      </c>
      <c r="F5477" t="s">
        <v>8469</v>
      </c>
      <c r="G5477" s="1">
        <v>-4000000</v>
      </c>
      <c r="H5477" s="1">
        <v>3.5999999999999997E-2</v>
      </c>
      <c r="I5477" s="2">
        <v>-144000</v>
      </c>
      <c r="J5477" s="3">
        <v>-2.18301E-3</v>
      </c>
      <c r="K5477" s="4">
        <v>65963900.890000001</v>
      </c>
      <c r="L5477" s="5">
        <v>2475001</v>
      </c>
      <c r="M5477" s="6">
        <v>26.652070399999999</v>
      </c>
      <c r="N5477" s="7" t="str">
        <f>IF(ISNUMBER(_xll.BDP($C5477, "DELTA_MID")),_xll.BDP($C5477, "DELTA_MID")," ")</f>
        <v xml:space="preserve"> </v>
      </c>
      <c r="O5477" s="7" t="str">
        <f>IF(ISNUMBER(N5477),_xll.BDP($C5477, "OPT_UNDL_TICKER"),"")</f>
        <v/>
      </c>
      <c r="P5477" s="8" t="str">
        <f>IF(ISNUMBER(N5477),_xll.BDP($C5477, "OPT_UNDL_PX")," ")</f>
        <v xml:space="preserve"> </v>
      </c>
      <c r="Q5477" s="7" t="str">
        <f>IF(ISNUMBER(N5477),+G5477*_xll.BDP($C5477, "PX_POS_MULT_FACTOR")*P5477/K5477," ")</f>
        <v xml:space="preserve"> </v>
      </c>
      <c r="R5477" s="8" t="str">
        <f>IF(OR($A5477="TUA",$A5477="TYA"),"",IF(ISNUMBER(_xll.BDP($C5477,"DUR_ADJ_OAS_MID")),_xll.BDP($C5477,"DUR_ADJ_OAS_MID"),IF(ISNUMBER(_xll.BDP($E5477&amp;" ISIN","DUR_ADJ_OAS_MID")),_xll.BDP($E5477&amp;" ISIN","DUR_ADJ_OAS_MID")," ")))</f>
        <v xml:space="preserve"> </v>
      </c>
      <c r="S5477" s="7" t="str">
        <f t="shared" si="37"/>
        <v xml:space="preserve"> </v>
      </c>
      <c r="T5477" t="s">
        <v>8469</v>
      </c>
      <c r="U5477" t="s">
        <v>51</v>
      </c>
      <c r="AG5477">
        <v>1.7E-5</v>
      </c>
    </row>
    <row r="5478" spans="1:33" x14ac:dyDescent="0.25">
      <c r="A5478" t="s">
        <v>8415</v>
      </c>
      <c r="B5478" t="s">
        <v>8470</v>
      </c>
      <c r="C5478" t="s">
        <v>8470</v>
      </c>
      <c r="F5478" t="s">
        <v>8471</v>
      </c>
      <c r="G5478" s="1">
        <v>-650000</v>
      </c>
      <c r="H5478" s="1">
        <v>4.3200000000000002E-2</v>
      </c>
      <c r="I5478" s="2">
        <v>-28080</v>
      </c>
      <c r="J5478" s="3">
        <v>-4.2569E-4</v>
      </c>
      <c r="K5478" s="4">
        <v>65963900.890000001</v>
      </c>
      <c r="L5478" s="5">
        <v>2475001</v>
      </c>
      <c r="M5478" s="6">
        <v>26.652070399999999</v>
      </c>
      <c r="N5478" s="7" t="str">
        <f>IF(ISNUMBER(_xll.BDP($C5478, "DELTA_MID")),_xll.BDP($C5478, "DELTA_MID")," ")</f>
        <v xml:space="preserve"> </v>
      </c>
      <c r="O5478" s="7" t="str">
        <f>IF(ISNUMBER(N5478),_xll.BDP($C5478, "OPT_UNDL_TICKER"),"")</f>
        <v/>
      </c>
      <c r="P5478" s="8" t="str">
        <f>IF(ISNUMBER(N5478),_xll.BDP($C5478, "OPT_UNDL_PX")," ")</f>
        <v xml:space="preserve"> </v>
      </c>
      <c r="Q5478" s="7" t="str">
        <f>IF(ISNUMBER(N5478),+G5478*_xll.BDP($C5478, "PX_POS_MULT_FACTOR")*P5478/K5478," ")</f>
        <v xml:space="preserve"> </v>
      </c>
      <c r="R5478" s="8" t="str">
        <f>IF(OR($A5478="TUA",$A5478="TYA"),"",IF(ISNUMBER(_xll.BDP($C5478,"DUR_ADJ_OAS_MID")),_xll.BDP($C5478,"DUR_ADJ_OAS_MID"),IF(ISNUMBER(_xll.BDP($E5478&amp;" ISIN","DUR_ADJ_OAS_MID")),_xll.BDP($E5478&amp;" ISIN","DUR_ADJ_OAS_MID")," ")))</f>
        <v xml:space="preserve"> </v>
      </c>
      <c r="S5478" s="7" t="str">
        <f t="shared" si="37"/>
        <v xml:space="preserve"> </v>
      </c>
      <c r="T5478" t="s">
        <v>8471</v>
      </c>
      <c r="U5478" t="s">
        <v>51</v>
      </c>
      <c r="AG5478">
        <v>1.7E-5</v>
      </c>
    </row>
    <row r="5479" spans="1:33" x14ac:dyDescent="0.25">
      <c r="A5479" t="s">
        <v>8415</v>
      </c>
      <c r="B5479" t="s">
        <v>8472</v>
      </c>
      <c r="C5479" t="s">
        <v>8472</v>
      </c>
      <c r="F5479" t="s">
        <v>8473</v>
      </c>
      <c r="G5479" s="1">
        <v>77</v>
      </c>
      <c r="H5479" s="1">
        <v>7.4</v>
      </c>
      <c r="I5479" s="2">
        <v>56980</v>
      </c>
      <c r="J5479" s="3">
        <v>8.6381000000000001E-4</v>
      </c>
      <c r="K5479" s="4">
        <v>65963900.890000001</v>
      </c>
      <c r="L5479" s="5">
        <v>2475001</v>
      </c>
      <c r="M5479" s="6">
        <v>26.652070399999999</v>
      </c>
      <c r="N5479" s="7">
        <f>IF(ISNUMBER(_xll.BDP($C5479, "DELTA_MID")),_xll.BDP($C5479, "DELTA_MID")," ")</f>
        <v>-4.0003999999999998E-2</v>
      </c>
      <c r="O5479" s="7" t="str">
        <f>IF(ISNUMBER(N5479),_xll.BDP($C5479, "OPT_UNDL_TICKER"),"")</f>
        <v>RUY</v>
      </c>
      <c r="P5479" s="8">
        <f>IF(ISNUMBER(N5479),_xll.BDP($C5479, "OPT_UNDL_PX")," ")</f>
        <v>2519.7539999999999</v>
      </c>
      <c r="Q5479" s="7">
        <f>IF(ISNUMBER(N5479),+G5479*_xll.BDP($C5479, "PX_POS_MULT_FACTOR")*P5479/K5479," ")</f>
        <v>0.29413217742162551</v>
      </c>
      <c r="R5479" s="8" t="str">
        <f>IF(OR($A5479="TUA",$A5479="TYA"),"",IF(ISNUMBER(_xll.BDP($C5479,"DUR_ADJ_OAS_MID")),_xll.BDP($C5479,"DUR_ADJ_OAS_MID"),IF(ISNUMBER(_xll.BDP($E5479&amp;" ISIN","DUR_ADJ_OAS_MID")),_xll.BDP($E5479&amp;" ISIN","DUR_ADJ_OAS_MID")," ")))</f>
        <v xml:space="preserve"> </v>
      </c>
      <c r="S5479" s="7">
        <f t="shared" si="37"/>
        <v>-1.1766463625574706E-2</v>
      </c>
      <c r="T5479" t="s">
        <v>8473</v>
      </c>
      <c r="U5479" t="s">
        <v>51</v>
      </c>
      <c r="AG5479">
        <v>1.7E-5</v>
      </c>
    </row>
    <row r="5480" spans="1:33" x14ac:dyDescent="0.25">
      <c r="A5480" t="s">
        <v>8415</v>
      </c>
      <c r="B5480" t="s">
        <v>8474</v>
      </c>
      <c r="C5480" t="s">
        <v>8474</v>
      </c>
      <c r="F5480" t="s">
        <v>8475</v>
      </c>
      <c r="G5480" s="1">
        <v>76</v>
      </c>
      <c r="H5480" s="1">
        <v>18.55</v>
      </c>
      <c r="I5480" s="2">
        <v>140980</v>
      </c>
      <c r="J5480" s="3">
        <v>2.1372299999999999E-3</v>
      </c>
      <c r="K5480" s="4">
        <v>65963900.890000001</v>
      </c>
      <c r="L5480" s="5">
        <v>2475001</v>
      </c>
      <c r="M5480" s="6">
        <v>26.652070399999999</v>
      </c>
      <c r="N5480" s="7">
        <f>IF(ISNUMBER(_xll.BDP($C5480, "DELTA_MID")),_xll.BDP($C5480, "DELTA_MID")," ")</f>
        <v>-4.1943000000000001E-2</v>
      </c>
      <c r="O5480" s="7" t="str">
        <f>IF(ISNUMBER(N5480),_xll.BDP($C5480, "OPT_UNDL_TICKER"),"")</f>
        <v>SPX</v>
      </c>
      <c r="P5480" s="8">
        <f>IF(ISNUMBER(N5480),_xll.BDP($C5480, "OPT_UNDL_PX")," ")</f>
        <v>6671.06</v>
      </c>
      <c r="Q5480" s="7">
        <f>IF(ISNUMBER(N5480),+G5480*_xll.BDP($C5480, "PX_POS_MULT_FACTOR")*P5480/K5480," ")</f>
        <v>0.76860305888437885</v>
      </c>
      <c r="R5480" s="8" t="str">
        <f>IF(OR($A5480="TUA",$A5480="TYA"),"",IF(ISNUMBER(_xll.BDP($C5480,"DUR_ADJ_OAS_MID")),_xll.BDP($C5480,"DUR_ADJ_OAS_MID"),IF(ISNUMBER(_xll.BDP($E5480&amp;" ISIN","DUR_ADJ_OAS_MID")),_xll.BDP($E5480&amp;" ISIN","DUR_ADJ_OAS_MID")," ")))</f>
        <v xml:space="preserve"> </v>
      </c>
      <c r="S5480" s="7">
        <f t="shared" si="37"/>
        <v>-3.2237518098787506E-2</v>
      </c>
      <c r="T5480" t="s">
        <v>8475</v>
      </c>
      <c r="U5480" t="s">
        <v>51</v>
      </c>
      <c r="AG5480">
        <v>1.7E-5</v>
      </c>
    </row>
    <row r="5481" spans="1:33" x14ac:dyDescent="0.25">
      <c r="A5481" t="s">
        <v>8415</v>
      </c>
      <c r="B5481" t="s">
        <v>110</v>
      </c>
      <c r="C5481" t="s">
        <v>111</v>
      </c>
      <c r="D5481" t="s">
        <v>112</v>
      </c>
      <c r="E5481" t="s">
        <v>113</v>
      </c>
      <c r="F5481" t="s">
        <v>114</v>
      </c>
      <c r="G5481" s="1">
        <v>390500</v>
      </c>
      <c r="H5481" s="1">
        <v>100.22</v>
      </c>
      <c r="I5481" s="2">
        <v>39135910</v>
      </c>
      <c r="J5481" s="3">
        <v>0.59329284000000004</v>
      </c>
      <c r="K5481" s="4">
        <v>65963900.890000001</v>
      </c>
      <c r="L5481" s="5">
        <v>2475001</v>
      </c>
      <c r="M5481" s="6">
        <v>26.652070399999999</v>
      </c>
      <c r="N5481" s="7" t="str">
        <f>IF(ISNUMBER(_xll.BDP($C5481, "DELTA_MID")),_xll.BDP($C5481, "DELTA_MID")," ")</f>
        <v xml:space="preserve"> </v>
      </c>
      <c r="O5481" s="7" t="str">
        <f>IF(ISNUMBER(N5481),_xll.BDP($C5481, "OPT_UNDL_TICKER"),"")</f>
        <v/>
      </c>
      <c r="P5481" s="8" t="str">
        <f>IF(ISNUMBER(N5481),_xll.BDP($C5481, "OPT_UNDL_PX")," ")</f>
        <v xml:space="preserve"> </v>
      </c>
      <c r="Q5481" s="7" t="str">
        <f>IF(ISNUMBER(N5481),+G5481*_xll.BDP($C5481, "PX_POS_MULT_FACTOR")*P5481/K5481," ")</f>
        <v xml:space="preserve"> </v>
      </c>
      <c r="R5481" s="8" t="str">
        <f>IF(OR($A5481="TUA",$A5481="TYA"),"",IF(ISNUMBER(_xll.BDP($C5481,"DUR_ADJ_OAS_MID")),_xll.BDP($C5481,"DUR_ADJ_OAS_MID"),IF(ISNUMBER(_xll.BDP($E5481&amp;" ISIN","DUR_ADJ_OAS_MID")),_xll.BDP($E5481&amp;" ISIN","DUR_ADJ_OAS_MID")," ")))</f>
        <v xml:space="preserve"> </v>
      </c>
      <c r="S5481" s="7" t="str">
        <f t="shared" si="37"/>
        <v xml:space="preserve"> </v>
      </c>
      <c r="T5481" t="s">
        <v>114</v>
      </c>
      <c r="U5481" t="s">
        <v>41</v>
      </c>
      <c r="AG5481">
        <v>1.7E-5</v>
      </c>
    </row>
    <row r="5482" spans="1:33" x14ac:dyDescent="0.25">
      <c r="A5482" t="s">
        <v>8415</v>
      </c>
      <c r="B5482" t="s">
        <v>83</v>
      </c>
      <c r="C5482" t="s">
        <v>83</v>
      </c>
      <c r="D5482" t="s">
        <v>84</v>
      </c>
      <c r="E5482" t="s">
        <v>85</v>
      </c>
      <c r="F5482" t="s">
        <v>86</v>
      </c>
      <c r="G5482" s="1">
        <v>7000000</v>
      </c>
      <c r="H5482" s="1">
        <v>99.097875000000002</v>
      </c>
      <c r="I5482" s="2">
        <v>6936851.25</v>
      </c>
      <c r="J5482" s="3">
        <v>0.10516133</v>
      </c>
      <c r="K5482" s="4">
        <v>65963900.890000001</v>
      </c>
      <c r="L5482" s="5">
        <v>2475001</v>
      </c>
      <c r="M5482" s="6">
        <v>26.652070399999999</v>
      </c>
      <c r="N5482" s="7" t="str">
        <f>IF(ISNUMBER(_xll.BDP($C5482, "DELTA_MID")),_xll.BDP($C5482, "DELTA_MID")," ")</f>
        <v xml:space="preserve"> </v>
      </c>
      <c r="O5482" s="7" t="str">
        <f>IF(ISNUMBER(N5482),_xll.BDP($C5482, "OPT_UNDL_TICKER"),"")</f>
        <v/>
      </c>
      <c r="P5482" s="8" t="str">
        <f>IF(ISNUMBER(N5482),_xll.BDP($C5482, "OPT_UNDL_PX")," ")</f>
        <v xml:space="preserve"> </v>
      </c>
      <c r="Q5482" s="7" t="str">
        <f>IF(ISNUMBER(N5482),+G5482*_xll.BDP($C5482, "PX_POS_MULT_FACTOR")*P5482/K5482," ")</f>
        <v xml:space="preserve"> </v>
      </c>
      <c r="R5482" s="8">
        <f>IF(OR($A5482="TUA",$A5482="TYA"),"",IF(ISNUMBER(_xll.BDP($C5482,"DUR_ADJ_OAS_MID")),_xll.BDP($C5482,"DUR_ADJ_OAS_MID"),IF(ISNUMBER(_xll.BDP($E5482&amp;" ISIN","DUR_ADJ_OAS_MID")),_xll.BDP($E5482&amp;" ISIN","DUR_ADJ_OAS_MID")," ")))</f>
        <v>0.22797279350047775</v>
      </c>
      <c r="S5482" s="7">
        <f t="shared" si="37"/>
        <v>2.3973922168325595E-2</v>
      </c>
      <c r="T5482" t="s">
        <v>86</v>
      </c>
      <c r="U5482" t="s">
        <v>87</v>
      </c>
      <c r="AG5482">
        <v>1.7E-5</v>
      </c>
    </row>
    <row r="5483" spans="1:33" x14ac:dyDescent="0.25">
      <c r="A5483" t="s">
        <v>8415</v>
      </c>
      <c r="B5483" t="s">
        <v>88</v>
      </c>
      <c r="C5483" t="s">
        <v>88</v>
      </c>
      <c r="D5483" t="s">
        <v>89</v>
      </c>
      <c r="E5483" t="s">
        <v>90</v>
      </c>
      <c r="F5483" t="s">
        <v>91</v>
      </c>
      <c r="G5483" s="1">
        <v>900000</v>
      </c>
      <c r="H5483" s="1">
        <v>99.864279999999994</v>
      </c>
      <c r="I5483" s="2">
        <v>898778.52</v>
      </c>
      <c r="J5483" s="3">
        <v>1.362531E-2</v>
      </c>
      <c r="K5483" s="4">
        <v>65963900.890000001</v>
      </c>
      <c r="L5483" s="5">
        <v>2475001</v>
      </c>
      <c r="M5483" s="6">
        <v>26.652070399999999</v>
      </c>
      <c r="N5483" s="7" t="str">
        <f>IF(ISNUMBER(_xll.BDP($C5483, "DELTA_MID")),_xll.BDP($C5483, "DELTA_MID")," ")</f>
        <v xml:space="preserve"> </v>
      </c>
      <c r="O5483" s="7" t="str">
        <f>IF(ISNUMBER(N5483),_xll.BDP($C5483, "OPT_UNDL_TICKER"),"")</f>
        <v/>
      </c>
      <c r="P5483" s="8" t="str">
        <f>IF(ISNUMBER(N5483),_xll.BDP($C5483, "OPT_UNDL_PX")," ")</f>
        <v xml:space="preserve"> </v>
      </c>
      <c r="Q5483" s="7" t="str">
        <f>IF(ISNUMBER(N5483),+G5483*_xll.BDP($C5483, "PX_POS_MULT_FACTOR")*P5483/K5483," ")</f>
        <v xml:space="preserve"> </v>
      </c>
      <c r="R5483" s="8">
        <f>IF(OR($A5483="TUA",$A5483="TYA"),"",IF(ISNUMBER(_xll.BDP($C5483,"DUR_ADJ_OAS_MID")),_xll.BDP($C5483,"DUR_ADJ_OAS_MID"),IF(ISNUMBER(_xll.BDP($E5483&amp;" ISIN","DUR_ADJ_OAS_MID")),_xll.BDP($E5483&amp;" ISIN","DUR_ADJ_OAS_MID")," ")))</f>
        <v>3.2815203723020797E-2</v>
      </c>
      <c r="S5483" s="7">
        <f t="shared" si="37"/>
        <v>4.4711732343931252E-4</v>
      </c>
      <c r="T5483" t="s">
        <v>91</v>
      </c>
      <c r="U5483" t="s">
        <v>87</v>
      </c>
      <c r="AG5483">
        <v>1.7E-5</v>
      </c>
    </row>
    <row r="5484" spans="1:33" x14ac:dyDescent="0.25">
      <c r="A5484" t="s">
        <v>8415</v>
      </c>
      <c r="B5484" t="s">
        <v>92</v>
      </c>
      <c r="C5484" t="s">
        <v>92</v>
      </c>
      <c r="D5484" t="s">
        <v>93</v>
      </c>
      <c r="E5484" t="s">
        <v>94</v>
      </c>
      <c r="F5484" t="s">
        <v>95</v>
      </c>
      <c r="G5484" s="1">
        <v>3700000</v>
      </c>
      <c r="H5484" s="1">
        <v>99.687528</v>
      </c>
      <c r="I5484" s="2">
        <v>3688438.54</v>
      </c>
      <c r="J5484" s="3">
        <v>5.5916019999999997E-2</v>
      </c>
      <c r="K5484" s="4">
        <v>65963900.890000001</v>
      </c>
      <c r="L5484" s="5">
        <v>2475001</v>
      </c>
      <c r="M5484" s="6">
        <v>26.652070399999999</v>
      </c>
      <c r="N5484" s="7" t="str">
        <f>IF(ISNUMBER(_xll.BDP($C5484, "DELTA_MID")),_xll.BDP($C5484, "DELTA_MID")," ")</f>
        <v xml:space="preserve"> </v>
      </c>
      <c r="O5484" s="7" t="str">
        <f>IF(ISNUMBER(N5484),_xll.BDP($C5484, "OPT_UNDL_TICKER"),"")</f>
        <v/>
      </c>
      <c r="P5484" s="8" t="str">
        <f>IF(ISNUMBER(N5484),_xll.BDP($C5484, "OPT_UNDL_PX")," ")</f>
        <v xml:space="preserve"> </v>
      </c>
      <c r="Q5484" s="7" t="str">
        <f>IF(ISNUMBER(N5484),+G5484*_xll.BDP($C5484, "PX_POS_MULT_FACTOR")*P5484/K5484," ")</f>
        <v xml:space="preserve"> </v>
      </c>
      <c r="R5484" s="8">
        <f>IF(OR($A5484="TUA",$A5484="TYA"),"",IF(ISNUMBER(_xll.BDP($C5484,"DUR_ADJ_OAS_MID")),_xll.BDP($C5484,"DUR_ADJ_OAS_MID"),IF(ISNUMBER(_xll.BDP($E5484&amp;" ISIN","DUR_ADJ_OAS_MID")),_xll.BDP($E5484&amp;" ISIN","DUR_ADJ_OAS_MID")," ")))</f>
        <v>7.64526851391132E-2</v>
      </c>
      <c r="S5484" s="7">
        <f t="shared" si="37"/>
        <v>4.2749298712923562E-3</v>
      </c>
      <c r="T5484" t="s">
        <v>95</v>
      </c>
      <c r="U5484" t="s">
        <v>87</v>
      </c>
      <c r="AG5484">
        <v>1.7E-5</v>
      </c>
    </row>
    <row r="5485" spans="1:33" x14ac:dyDescent="0.25">
      <c r="A5485" t="s">
        <v>8415</v>
      </c>
      <c r="B5485" t="s">
        <v>96</v>
      </c>
      <c r="C5485" t="s">
        <v>96</v>
      </c>
      <c r="D5485" t="s">
        <v>97</v>
      </c>
      <c r="E5485" t="s">
        <v>98</v>
      </c>
      <c r="F5485" t="s">
        <v>99</v>
      </c>
      <c r="G5485" s="1">
        <v>6600000</v>
      </c>
      <c r="H5485" s="1">
        <v>99.460999999999999</v>
      </c>
      <c r="I5485" s="2">
        <v>6564426</v>
      </c>
      <c r="J5485" s="3">
        <v>9.9515430000000002E-2</v>
      </c>
      <c r="K5485" s="4">
        <v>65963900.890000001</v>
      </c>
      <c r="L5485" s="5">
        <v>2475001</v>
      </c>
      <c r="M5485" s="6">
        <v>26.652070399999999</v>
      </c>
      <c r="N5485" s="7" t="str">
        <f>IF(ISNUMBER(_xll.BDP($C5485, "DELTA_MID")),_xll.BDP($C5485, "DELTA_MID")," ")</f>
        <v xml:space="preserve"> </v>
      </c>
      <c r="O5485" s="7" t="str">
        <f>IF(ISNUMBER(N5485),_xll.BDP($C5485, "OPT_UNDL_TICKER"),"")</f>
        <v/>
      </c>
      <c r="P5485" s="8" t="str">
        <f>IF(ISNUMBER(N5485),_xll.BDP($C5485, "OPT_UNDL_PX")," ")</f>
        <v xml:space="preserve"> </v>
      </c>
      <c r="Q5485" s="7" t="str">
        <f>IF(ISNUMBER(N5485),+G5485*_xll.BDP($C5485, "PX_POS_MULT_FACTOR")*P5485/K5485," ")</f>
        <v xml:space="preserve"> </v>
      </c>
      <c r="R5485" s="8">
        <f>IF(OR($A5485="TUA",$A5485="TYA"),"",IF(ISNUMBER(_xll.BDP($C5485,"DUR_ADJ_OAS_MID")),_xll.BDP($C5485,"DUR_ADJ_OAS_MID"),IF(ISNUMBER(_xll.BDP($E5485&amp;" ISIN","DUR_ADJ_OAS_MID")),_xll.BDP($E5485&amp;" ISIN","DUR_ADJ_OAS_MID")," ")))</f>
        <v>0.13344363470096951</v>
      </c>
      <c r="S5485" s="7">
        <f t="shared" si="37"/>
        <v>1.3279700688029902E-2</v>
      </c>
      <c r="T5485" t="s">
        <v>99</v>
      </c>
      <c r="U5485" t="s">
        <v>87</v>
      </c>
      <c r="AG5485">
        <v>1.7E-5</v>
      </c>
    </row>
    <row r="5486" spans="1:33" x14ac:dyDescent="0.25">
      <c r="A5486" t="s">
        <v>8415</v>
      </c>
      <c r="B5486" t="s">
        <v>100</v>
      </c>
      <c r="C5486" t="s">
        <v>100</v>
      </c>
      <c r="D5486" t="s">
        <v>101</v>
      </c>
      <c r="E5486" t="s">
        <v>102</v>
      </c>
      <c r="F5486" t="s">
        <v>103</v>
      </c>
      <c r="G5486" s="1">
        <v>4200000</v>
      </c>
      <c r="H5486" s="1">
        <v>99.388666999999998</v>
      </c>
      <c r="I5486" s="2">
        <v>4174324.01</v>
      </c>
      <c r="J5486" s="3">
        <v>6.3281950000000003E-2</v>
      </c>
      <c r="K5486" s="4">
        <v>65963900.890000001</v>
      </c>
      <c r="L5486" s="5">
        <v>2475001</v>
      </c>
      <c r="M5486" s="6">
        <v>26.652070399999999</v>
      </c>
      <c r="N5486" s="7" t="str">
        <f>IF(ISNUMBER(_xll.BDP($C5486, "DELTA_MID")),_xll.BDP($C5486, "DELTA_MID")," ")</f>
        <v xml:space="preserve"> </v>
      </c>
      <c r="O5486" s="7" t="str">
        <f>IF(ISNUMBER(N5486),_xll.BDP($C5486, "OPT_UNDL_TICKER"),"")</f>
        <v/>
      </c>
      <c r="P5486" s="8" t="str">
        <f>IF(ISNUMBER(N5486),_xll.BDP($C5486, "OPT_UNDL_PX")," ")</f>
        <v xml:space="preserve"> </v>
      </c>
      <c r="Q5486" s="7" t="str">
        <f>IF(ISNUMBER(N5486),+G5486*_xll.BDP($C5486, "PX_POS_MULT_FACTOR")*P5486/K5486," ")</f>
        <v xml:space="preserve"> </v>
      </c>
      <c r="R5486" s="8">
        <f>IF(OR($A5486="TUA",$A5486="TYA"),"",IF(ISNUMBER(_xll.BDP($C5486,"DUR_ADJ_OAS_MID")),_xll.BDP($C5486,"DUR_ADJ_OAS_MID"),IF(ISNUMBER(_xll.BDP($E5486&amp;" ISIN","DUR_ADJ_OAS_MID")),_xll.BDP($E5486&amp;" ISIN","DUR_ADJ_OAS_MID")," ")))</f>
        <v>0.15242961739199007</v>
      </c>
      <c r="S5486" s="7">
        <f t="shared" si="37"/>
        <v>9.646043426319046E-3</v>
      </c>
      <c r="T5486" t="s">
        <v>103</v>
      </c>
      <c r="U5486" t="s">
        <v>87</v>
      </c>
      <c r="AG5486">
        <v>1.7E-5</v>
      </c>
    </row>
    <row r="5487" spans="1:33" x14ac:dyDescent="0.25">
      <c r="A5487" t="s">
        <v>8415</v>
      </c>
      <c r="B5487" t="s">
        <v>104</v>
      </c>
      <c r="C5487" t="s">
        <v>104</v>
      </c>
      <c r="D5487" t="s">
        <v>105</v>
      </c>
      <c r="E5487" t="s">
        <v>106</v>
      </c>
      <c r="F5487" t="s">
        <v>107</v>
      </c>
      <c r="G5487" s="1">
        <v>5300000</v>
      </c>
      <c r="H5487" s="1">
        <v>99.229611000000006</v>
      </c>
      <c r="I5487" s="2">
        <v>5259169.38</v>
      </c>
      <c r="J5487" s="3">
        <v>7.9727989999999999E-2</v>
      </c>
      <c r="K5487" s="4">
        <v>65963900.890000001</v>
      </c>
      <c r="L5487" s="5">
        <v>2475001</v>
      </c>
      <c r="M5487" s="6">
        <v>26.652070399999999</v>
      </c>
      <c r="N5487" s="7" t="str">
        <f>IF(ISNUMBER(_xll.BDP($C5487, "DELTA_MID")),_xll.BDP($C5487, "DELTA_MID")," ")</f>
        <v xml:space="preserve"> </v>
      </c>
      <c r="O5487" s="7" t="str">
        <f>IF(ISNUMBER(N5487),_xll.BDP($C5487, "OPT_UNDL_TICKER"),"")</f>
        <v/>
      </c>
      <c r="P5487" s="8" t="str">
        <f>IF(ISNUMBER(N5487),_xll.BDP($C5487, "OPT_UNDL_PX")," ")</f>
        <v xml:space="preserve"> </v>
      </c>
      <c r="Q5487" s="7" t="str">
        <f>IF(ISNUMBER(N5487),+G5487*_xll.BDP($C5487, "PX_POS_MULT_FACTOR")*P5487/K5487," ")</f>
        <v xml:space="preserve"> </v>
      </c>
      <c r="R5487" s="8">
        <f>IF(OR($A5487="TUA",$A5487="TYA"),"",IF(ISNUMBER(_xll.BDP($C5487,"DUR_ADJ_OAS_MID")),_xll.BDP($C5487,"DUR_ADJ_OAS_MID"),IF(ISNUMBER(_xll.BDP($E5487&amp;" ISIN","DUR_ADJ_OAS_MID")),_xll.BDP($E5487&amp;" ISIN","DUR_ADJ_OAS_MID")," ")))</f>
        <v>0.19293184780437272</v>
      </c>
      <c r="S5487" s="7">
        <f t="shared" si="37"/>
        <v>1.538206843242855E-2</v>
      </c>
      <c r="T5487" t="s">
        <v>107</v>
      </c>
      <c r="U5487" t="s">
        <v>87</v>
      </c>
      <c r="AG5487">
        <v>1.7E-5</v>
      </c>
    </row>
    <row r="5488" spans="1:33" x14ac:dyDescent="0.25">
      <c r="A5488" t="s">
        <v>8415</v>
      </c>
      <c r="B5488" t="s">
        <v>108</v>
      </c>
      <c r="C5488" t="s">
        <v>108</v>
      </c>
      <c r="G5488" s="1">
        <v>290845.90000000002</v>
      </c>
      <c r="H5488" s="1">
        <v>1</v>
      </c>
      <c r="I5488" s="2">
        <v>290845.90000000002</v>
      </c>
      <c r="J5488" s="3">
        <v>4.4091699999999996E-3</v>
      </c>
      <c r="K5488" s="4">
        <v>65963900.890000001</v>
      </c>
      <c r="L5488" s="5">
        <v>2475001</v>
      </c>
      <c r="M5488" s="6">
        <v>26.652070399999999</v>
      </c>
      <c r="N5488" s="7" t="str">
        <f>IF(ISNUMBER(_xll.BDP($C5488, "DELTA_MID")),_xll.BDP($C5488, "DELTA_MID")," ")</f>
        <v xml:space="preserve"> </v>
      </c>
      <c r="O5488" s="7" t="str">
        <f>IF(ISNUMBER(N5488),_xll.BDP($C5488, "OPT_UNDL_TICKER"),"")</f>
        <v/>
      </c>
      <c r="P5488" s="8" t="str">
        <f>IF(ISNUMBER(N5488),_xll.BDP($C5488, "OPT_UNDL_PX")," ")</f>
        <v xml:space="preserve"> </v>
      </c>
      <c r="Q5488" s="7" t="str">
        <f>IF(ISNUMBER(N5488),+G5488*_xll.BDP($C5488, "PX_POS_MULT_FACTOR")*P5488/K5488," ")</f>
        <v xml:space="preserve"> </v>
      </c>
      <c r="R5488" s="8" t="str">
        <f>IF(OR($A5488="TUA",$A5488="TYA"),"",IF(ISNUMBER(_xll.BDP($C5488,"DUR_ADJ_OAS_MID")),_xll.BDP($C5488,"DUR_ADJ_OAS_MID"),IF(ISNUMBER(_xll.BDP($E5488&amp;" ISIN","DUR_ADJ_OAS_MID")),_xll.BDP($E5488&amp;" ISIN","DUR_ADJ_OAS_MID")," ")))</f>
        <v xml:space="preserve"> </v>
      </c>
      <c r="S5488" s="7" t="str">
        <f t="shared" si="37"/>
        <v xml:space="preserve"> </v>
      </c>
      <c r="T5488" t="s">
        <v>108</v>
      </c>
      <c r="U5488" t="s">
        <v>108</v>
      </c>
      <c r="AG5488">
        <v>1.7E-5</v>
      </c>
    </row>
    <row r="5489" spans="1:33" x14ac:dyDescent="0.25">
      <c r="N5489" s="7" t="str">
        <f>IF(ISNUMBER(_xll.BDP($C5489, "DELTA_MID")),_xll.BDP($C5489, "DELTA_MID")," ")</f>
        <v xml:space="preserve"> </v>
      </c>
      <c r="O5489" s="7" t="str">
        <f>IF(ISNUMBER(N5489),_xll.BDP($C5489, "OPT_UNDL_TICKER"),"")</f>
        <v/>
      </c>
      <c r="P5489" s="8" t="str">
        <f>IF(ISNUMBER(N5489),_xll.BDP($C5489, "OPT_UNDL_PX")," ")</f>
        <v xml:space="preserve"> </v>
      </c>
      <c r="Q5489" s="7" t="str">
        <f>IF(ISNUMBER(N5489),+G5489*_xll.BDP($C5489, "PX_POS_MULT_FACTOR")*P5489/K5489," ")</f>
        <v xml:space="preserve"> </v>
      </c>
      <c r="R5489" s="8" t="str">
        <f>IF(OR($A5489="TUA",$A5489="TYA"),"",IF(ISNUMBER(_xll.BDP($C5489,"DUR_ADJ_OAS_MID")),_xll.BDP($C5489,"DUR_ADJ_OAS_MID"),IF(ISNUMBER(_xll.BDP($E5489&amp;" ISIN","DUR_ADJ_OAS_MID")),_xll.BDP($E5489&amp;" ISIN","DUR_ADJ_OAS_MID")," ")))</f>
        <v xml:space="preserve"> </v>
      </c>
      <c r="S5489" s="7" t="str">
        <f t="shared" si="37"/>
        <v xml:space="preserve"> </v>
      </c>
    </row>
    <row r="5490" spans="1:33" x14ac:dyDescent="0.25">
      <c r="A5490" t="s">
        <v>8476</v>
      </c>
      <c r="B5490" t="s">
        <v>1674</v>
      </c>
      <c r="C5490" t="s">
        <v>1675</v>
      </c>
      <c r="F5490" t="s">
        <v>1674</v>
      </c>
      <c r="G5490" s="1">
        <v>168</v>
      </c>
      <c r="H5490" s="1">
        <v>4201.6000000000004</v>
      </c>
      <c r="I5490" s="2">
        <v>70586880</v>
      </c>
      <c r="J5490" s="3">
        <v>1.48526041</v>
      </c>
      <c r="K5490" s="4">
        <v>47524918.450000003</v>
      </c>
      <c r="L5490" s="5">
        <v>1050001</v>
      </c>
      <c r="M5490" s="6">
        <v>45.261783989999998</v>
      </c>
      <c r="N5490" s="7" t="str">
        <f>IF(ISNUMBER(_xll.BDP($C5490, "DELTA_MID")),_xll.BDP($C5490, "DELTA_MID")," ")</f>
        <v xml:space="preserve"> </v>
      </c>
      <c r="O5490" s="7" t="str">
        <f>IF(ISNUMBER(N5490),_xll.BDP($C5490, "OPT_UNDL_TICKER"),"")</f>
        <v/>
      </c>
      <c r="P5490" s="8" t="str">
        <f>IF(ISNUMBER(N5490),_xll.BDP($C5490, "OPT_UNDL_PX")," ")</f>
        <v xml:space="preserve"> </v>
      </c>
      <c r="Q5490" s="7" t="str">
        <f>IF(ISNUMBER(N5490),+G5490*_xll.BDP($C5490, "PX_POS_MULT_FACTOR")*P5490/K5490," ")</f>
        <v xml:space="preserve"> </v>
      </c>
      <c r="R5490" s="8" t="str">
        <f>IF(OR($A5490="TUA",$A5490="TYA"),"",IF(ISNUMBER(_xll.BDP($C5490,"DUR_ADJ_OAS_MID")),_xll.BDP($C5490,"DUR_ADJ_OAS_MID"),IF(ISNUMBER(_xll.BDP($E5490&amp;" ISIN","DUR_ADJ_OAS_MID")),_xll.BDP($E5490&amp;" ISIN","DUR_ADJ_OAS_MID")," ")))</f>
        <v xml:space="preserve"> </v>
      </c>
      <c r="S5490" s="7" t="str">
        <f t="shared" si="37"/>
        <v xml:space="preserve"> </v>
      </c>
      <c r="T5490" t="s">
        <v>1676</v>
      </c>
      <c r="U5490" t="s">
        <v>45</v>
      </c>
      <c r="AG5490">
        <v>1.15E-3</v>
      </c>
    </row>
    <row r="5491" spans="1:33" x14ac:dyDescent="0.25">
      <c r="A5491" t="s">
        <v>8476</v>
      </c>
      <c r="B5491" t="s">
        <v>116</v>
      </c>
      <c r="C5491" t="s">
        <v>117</v>
      </c>
      <c r="F5491" t="s">
        <v>118</v>
      </c>
      <c r="G5491" s="1">
        <v>484</v>
      </c>
      <c r="H5491" s="1">
        <v>0.04</v>
      </c>
      <c r="I5491" s="2">
        <v>1936</v>
      </c>
      <c r="J5491" s="3">
        <v>4.074E-5</v>
      </c>
      <c r="K5491" s="4">
        <v>47524918.450000003</v>
      </c>
      <c r="L5491" s="5">
        <v>1050001</v>
      </c>
      <c r="M5491" s="6">
        <v>45.261783989999998</v>
      </c>
      <c r="N5491" s="7">
        <f>IF(ISNUMBER(_xll.BDP($C5491, "DELTA_MID")),_xll.BDP($C5491, "DELTA_MID")," ")</f>
        <v>-6.3239999999999998E-3</v>
      </c>
      <c r="O5491" s="7" t="str">
        <f>IF(ISNUMBER(N5491),_xll.BDP($C5491, "OPT_UNDL_TICKER"),"")</f>
        <v>GLD US</v>
      </c>
      <c r="P5491" s="8">
        <f>IF(ISNUMBER(N5491),_xll.BDP($C5491, "OPT_UNDL_PX")," ")</f>
        <v>387.39</v>
      </c>
      <c r="Q5491" s="7">
        <f>IF(ISNUMBER(N5491),+G5491*_xll.BDP($C5491, "PX_POS_MULT_FACTOR")*P5491/K5491," ")</f>
        <v>0.39452305467343729</v>
      </c>
      <c r="R5491" s="8" t="str">
        <f>IF(OR($A5491="TUA",$A5491="TYA"),"",IF(ISNUMBER(_xll.BDP($C5491,"DUR_ADJ_OAS_MID")),_xll.BDP($C5491,"DUR_ADJ_OAS_MID"),IF(ISNUMBER(_xll.BDP($E5491&amp;" ISIN","DUR_ADJ_OAS_MID")),_xll.BDP($E5491&amp;" ISIN","DUR_ADJ_OAS_MID")," ")))</f>
        <v xml:space="preserve"> </v>
      </c>
      <c r="S5491" s="7">
        <f t="shared" si="37"/>
        <v>-2.4949637977548173E-3</v>
      </c>
      <c r="T5491" t="s">
        <v>118</v>
      </c>
      <c r="U5491" t="s">
        <v>51</v>
      </c>
      <c r="AG5491">
        <v>1.15E-3</v>
      </c>
    </row>
    <row r="5492" spans="1:33" x14ac:dyDescent="0.25">
      <c r="A5492" t="s">
        <v>8476</v>
      </c>
      <c r="B5492" t="s">
        <v>119</v>
      </c>
      <c r="C5492" t="s">
        <v>120</v>
      </c>
      <c r="F5492" t="s">
        <v>121</v>
      </c>
      <c r="G5492" s="1">
        <v>497</v>
      </c>
      <c r="H5492" s="1">
        <v>0.03</v>
      </c>
      <c r="I5492" s="2">
        <v>1491</v>
      </c>
      <c r="J5492" s="3">
        <v>3.137E-5</v>
      </c>
      <c r="K5492" s="4">
        <v>47524918.450000003</v>
      </c>
      <c r="L5492" s="5">
        <v>1050001</v>
      </c>
      <c r="M5492" s="6">
        <v>45.261783989999998</v>
      </c>
      <c r="N5492" s="7">
        <f>IF(ISNUMBER(_xll.BDP($C5492, "DELTA_MID")),_xll.BDP($C5492, "DELTA_MID")," ")</f>
        <v>-4.5079999999999999E-3</v>
      </c>
      <c r="O5492" s="7" t="str">
        <f>IF(ISNUMBER(N5492),_xll.BDP($C5492, "OPT_UNDL_TICKER"),"")</f>
        <v>GLD US</v>
      </c>
      <c r="P5492" s="8">
        <f>IF(ISNUMBER(N5492),_xll.BDP($C5492, "OPT_UNDL_PX")," ")</f>
        <v>387.39</v>
      </c>
      <c r="Q5492" s="7">
        <f>IF(ISNUMBER(N5492),+G5492*_xll.BDP($C5492, "PX_POS_MULT_FACTOR")*P5492/K5492," ")</f>
        <v>0.40511974829069902</v>
      </c>
      <c r="R5492" s="8" t="str">
        <f>IF(OR($A5492="TUA",$A5492="TYA"),"",IF(ISNUMBER(_xll.BDP($C5492,"DUR_ADJ_OAS_MID")),_xll.BDP($C5492,"DUR_ADJ_OAS_MID"),IF(ISNUMBER(_xll.BDP($E5492&amp;" ISIN","DUR_ADJ_OAS_MID")),_xll.BDP($E5492&amp;" ISIN","DUR_ADJ_OAS_MID")," ")))</f>
        <v xml:space="preserve"> </v>
      </c>
      <c r="S5492" s="7">
        <f t="shared" si="37"/>
        <v>-1.8262798252944711E-3</v>
      </c>
      <c r="T5492" t="s">
        <v>121</v>
      </c>
      <c r="U5492" t="s">
        <v>51</v>
      </c>
      <c r="AG5492">
        <v>1.15E-3</v>
      </c>
    </row>
    <row r="5493" spans="1:33" x14ac:dyDescent="0.25">
      <c r="A5493" t="s">
        <v>8476</v>
      </c>
      <c r="B5493" t="s">
        <v>122</v>
      </c>
      <c r="C5493" t="s">
        <v>123</v>
      </c>
      <c r="F5493" t="s">
        <v>124</v>
      </c>
      <c r="G5493" s="1">
        <v>-484</v>
      </c>
      <c r="H5493" s="1">
        <v>0.03</v>
      </c>
      <c r="I5493" s="2">
        <v>-1452</v>
      </c>
      <c r="J5493" s="3">
        <v>-3.0549999999999997E-5</v>
      </c>
      <c r="K5493" s="4">
        <v>47524918.450000003</v>
      </c>
      <c r="L5493" s="5">
        <v>1050001</v>
      </c>
      <c r="M5493" s="6">
        <v>45.261783989999998</v>
      </c>
      <c r="N5493" s="7">
        <f>IF(ISNUMBER(_xll.BDP($C5493, "DELTA_MID")),_xll.BDP($C5493, "DELTA_MID")," ")</f>
        <v>-4.9870000000000001E-3</v>
      </c>
      <c r="O5493" s="7" t="str">
        <f>IF(ISNUMBER(N5493),_xll.BDP($C5493, "OPT_UNDL_TICKER"),"")</f>
        <v>GLD US</v>
      </c>
      <c r="P5493" s="8">
        <f>IF(ISNUMBER(N5493),_xll.BDP($C5493, "OPT_UNDL_PX")," ")</f>
        <v>387.39</v>
      </c>
      <c r="Q5493" s="7">
        <f>IF(ISNUMBER(N5493),+G5493*_xll.BDP($C5493, "PX_POS_MULT_FACTOR")*P5493/K5493," ")</f>
        <v>-0.39452305467343729</v>
      </c>
      <c r="R5493" s="8" t="str">
        <f>IF(OR($A5493="TUA",$A5493="TYA"),"",IF(ISNUMBER(_xll.BDP($C5493,"DUR_ADJ_OAS_MID")),_xll.BDP($C5493,"DUR_ADJ_OAS_MID"),IF(ISNUMBER(_xll.BDP($E5493&amp;" ISIN","DUR_ADJ_OAS_MID")),_xll.BDP($E5493&amp;" ISIN","DUR_ADJ_OAS_MID")," ")))</f>
        <v xml:space="preserve"> </v>
      </c>
      <c r="S5493" s="7">
        <f t="shared" si="37"/>
        <v>1.9674864736564318E-3</v>
      </c>
      <c r="T5493" t="s">
        <v>124</v>
      </c>
      <c r="U5493" t="s">
        <v>51</v>
      </c>
      <c r="AG5493">
        <v>1.15E-3</v>
      </c>
    </row>
    <row r="5494" spans="1:33" x14ac:dyDescent="0.25">
      <c r="A5494" t="s">
        <v>8476</v>
      </c>
      <c r="B5494" t="s">
        <v>125</v>
      </c>
      <c r="C5494" t="s">
        <v>126</v>
      </c>
      <c r="F5494" t="s">
        <v>127</v>
      </c>
      <c r="G5494" s="1">
        <v>-497</v>
      </c>
      <c r="H5494" s="1">
        <v>4.4999999999999998E-2</v>
      </c>
      <c r="I5494" s="2">
        <v>-2236.5</v>
      </c>
      <c r="J5494" s="3">
        <v>-4.706E-5</v>
      </c>
      <c r="K5494" s="4">
        <v>47524918.450000003</v>
      </c>
      <c r="L5494" s="5">
        <v>1050001</v>
      </c>
      <c r="M5494" s="6">
        <v>45.261783989999998</v>
      </c>
      <c r="N5494" s="7">
        <f>IF(ISNUMBER(_xll.BDP($C5494, "DELTA_MID")),_xll.BDP($C5494, "DELTA_MID")," ")</f>
        <v>-7.705E-3</v>
      </c>
      <c r="O5494" s="7" t="str">
        <f>IF(ISNUMBER(N5494),_xll.BDP($C5494, "OPT_UNDL_TICKER"),"")</f>
        <v>GLD US</v>
      </c>
      <c r="P5494" s="8">
        <f>IF(ISNUMBER(N5494),_xll.BDP($C5494, "OPT_UNDL_PX")," ")</f>
        <v>387.39</v>
      </c>
      <c r="Q5494" s="7">
        <f>IF(ISNUMBER(N5494),+G5494*_xll.BDP($C5494, "PX_POS_MULT_FACTOR")*P5494/K5494," ")</f>
        <v>-0.40511974829069902</v>
      </c>
      <c r="R5494" s="8" t="str">
        <f>IF(OR($A5494="TUA",$A5494="TYA"),"",IF(ISNUMBER(_xll.BDP($C5494,"DUR_ADJ_OAS_MID")),_xll.BDP($C5494,"DUR_ADJ_OAS_MID"),IF(ISNUMBER(_xll.BDP($E5494&amp;" ISIN","DUR_ADJ_OAS_MID")),_xll.BDP($E5494&amp;" ISIN","DUR_ADJ_OAS_MID")," ")))</f>
        <v xml:space="preserve"> </v>
      </c>
      <c r="S5494" s="7">
        <f t="shared" si="37"/>
        <v>3.1214476605798359E-3</v>
      </c>
      <c r="T5494" t="s">
        <v>127</v>
      </c>
      <c r="U5494" t="s">
        <v>51</v>
      </c>
      <c r="AG5494">
        <v>1.15E-3</v>
      </c>
    </row>
    <row r="5495" spans="1:33" x14ac:dyDescent="0.25">
      <c r="A5495" t="s">
        <v>8476</v>
      </c>
      <c r="B5495" t="s">
        <v>128</v>
      </c>
      <c r="C5495" t="s">
        <v>129</v>
      </c>
      <c r="F5495" t="s">
        <v>130</v>
      </c>
      <c r="G5495" s="1">
        <v>514</v>
      </c>
      <c r="H5495" s="1">
        <v>0.59499999999999997</v>
      </c>
      <c r="I5495" s="2">
        <v>30583</v>
      </c>
      <c r="J5495" s="3">
        <v>6.4351999999999996E-4</v>
      </c>
      <c r="K5495" s="4">
        <v>47524918.450000003</v>
      </c>
      <c r="L5495" s="5">
        <v>1050001</v>
      </c>
      <c r="M5495" s="6">
        <v>45.261783989999998</v>
      </c>
      <c r="N5495" s="7">
        <f>IF(ISNUMBER(_xll.BDP($C5495, "DELTA_MID")),_xll.BDP($C5495, "DELTA_MID")," ")</f>
        <v>-5.654E-2</v>
      </c>
      <c r="O5495" s="7" t="str">
        <f>IF(ISNUMBER(N5495),_xll.BDP($C5495, "OPT_UNDL_TICKER"),"")</f>
        <v>GLD US</v>
      </c>
      <c r="P5495" s="8">
        <f>IF(ISNUMBER(N5495),_xll.BDP($C5495, "OPT_UNDL_PX")," ")</f>
        <v>387.39</v>
      </c>
      <c r="Q5495" s="7">
        <f>IF(ISNUMBER(N5495),+G5495*_xll.BDP($C5495, "PX_POS_MULT_FACTOR")*P5495/K5495," ")</f>
        <v>0.41897696302096438</v>
      </c>
      <c r="R5495" s="8" t="str">
        <f>IF(OR($A5495="TUA",$A5495="TYA"),"",IF(ISNUMBER(_xll.BDP($C5495,"DUR_ADJ_OAS_MID")),_xll.BDP($C5495,"DUR_ADJ_OAS_MID"),IF(ISNUMBER(_xll.BDP($E5495&amp;" ISIN","DUR_ADJ_OAS_MID")),_xll.BDP($E5495&amp;" ISIN","DUR_ADJ_OAS_MID")," ")))</f>
        <v xml:space="preserve"> </v>
      </c>
      <c r="S5495" s="7">
        <f t="shared" si="37"/>
        <v>-2.3688957489205326E-2</v>
      </c>
      <c r="T5495" t="s">
        <v>130</v>
      </c>
      <c r="U5495" t="s">
        <v>51</v>
      </c>
      <c r="AG5495">
        <v>1.15E-3</v>
      </c>
    </row>
    <row r="5496" spans="1:33" x14ac:dyDescent="0.25">
      <c r="A5496" t="s">
        <v>8476</v>
      </c>
      <c r="B5496" t="s">
        <v>131</v>
      </c>
      <c r="C5496" t="s">
        <v>132</v>
      </c>
      <c r="F5496" t="s">
        <v>133</v>
      </c>
      <c r="G5496" s="1">
        <v>-514</v>
      </c>
      <c r="H5496" s="1">
        <v>0.97499999999999998</v>
      </c>
      <c r="I5496" s="2">
        <v>-50115</v>
      </c>
      <c r="J5496" s="3">
        <v>-1.0545000000000001E-3</v>
      </c>
      <c r="K5496" s="4">
        <v>47524918.450000003</v>
      </c>
      <c r="L5496" s="5">
        <v>1050001</v>
      </c>
      <c r="M5496" s="6">
        <v>45.261783989999998</v>
      </c>
      <c r="N5496" s="7">
        <f>IF(ISNUMBER(_xll.BDP($C5496, "DELTA_MID")),_xll.BDP($C5496, "DELTA_MID")," ")</f>
        <v>-9.6957000000000002E-2</v>
      </c>
      <c r="O5496" s="7" t="str">
        <f>IF(ISNUMBER(N5496),_xll.BDP($C5496, "OPT_UNDL_TICKER"),"")</f>
        <v>GLD US</v>
      </c>
      <c r="P5496" s="8">
        <f>IF(ISNUMBER(N5496),_xll.BDP($C5496, "OPT_UNDL_PX")," ")</f>
        <v>387.39</v>
      </c>
      <c r="Q5496" s="7">
        <f>IF(ISNUMBER(N5496),+G5496*_xll.BDP($C5496, "PX_POS_MULT_FACTOR")*P5496/K5496," ")</f>
        <v>-0.41897696302096438</v>
      </c>
      <c r="R5496" s="8" t="str">
        <f>IF(OR($A5496="TUA",$A5496="TYA"),"",IF(ISNUMBER(_xll.BDP($C5496,"DUR_ADJ_OAS_MID")),_xll.BDP($C5496,"DUR_ADJ_OAS_MID"),IF(ISNUMBER(_xll.BDP($E5496&amp;" ISIN","DUR_ADJ_OAS_MID")),_xll.BDP($E5496&amp;" ISIN","DUR_ADJ_OAS_MID")," ")))</f>
        <v xml:space="preserve"> </v>
      </c>
      <c r="S5496" s="7">
        <f t="shared" si="37"/>
        <v>4.0622749403623641E-2</v>
      </c>
      <c r="T5496" t="s">
        <v>133</v>
      </c>
      <c r="U5496" t="s">
        <v>51</v>
      </c>
      <c r="AG5496">
        <v>1.15E-3</v>
      </c>
    </row>
    <row r="5497" spans="1:33" x14ac:dyDescent="0.25">
      <c r="A5497" t="s">
        <v>8476</v>
      </c>
      <c r="B5497" t="s">
        <v>134</v>
      </c>
      <c r="C5497" t="s">
        <v>134</v>
      </c>
      <c r="F5497" t="s">
        <v>135</v>
      </c>
      <c r="G5497" s="1">
        <v>4</v>
      </c>
      <c r="H5497" s="1">
        <v>16.899999999999999</v>
      </c>
      <c r="I5497" s="2">
        <v>6760</v>
      </c>
      <c r="J5497" s="3">
        <v>1.4223999999999999E-4</v>
      </c>
      <c r="K5497" s="4">
        <v>47524918.450000003</v>
      </c>
      <c r="L5497" s="5">
        <v>1050001</v>
      </c>
      <c r="M5497" s="6">
        <v>45.261783989999998</v>
      </c>
      <c r="N5497" s="7">
        <f>IF(ISNUMBER(_xll.BDP($C5497, "DELTA_MID")),_xll.BDP($C5497, "DELTA_MID")," ")</f>
        <v>-3.7430999999999999E-2</v>
      </c>
      <c r="O5497" s="7" t="str">
        <f>IF(ISNUMBER(N5497),_xll.BDP($C5497, "OPT_UNDL_TICKER"),"")</f>
        <v>NDX</v>
      </c>
      <c r="P5497" s="8">
        <f>IF(ISNUMBER(N5497),_xll.BDP($C5497, "OPT_UNDL_PX")," ")</f>
        <v>24745.360000000001</v>
      </c>
      <c r="Q5497" s="7">
        <f>IF(ISNUMBER(N5497),+G5497*_xll.BDP($C5497, "PX_POS_MULT_FACTOR")*P5497/K5497," ")</f>
        <v>0.2082727192980591</v>
      </c>
      <c r="R5497" s="8" t="str">
        <f>IF(OR($A5497="TUA",$A5497="TYA"),"",IF(ISNUMBER(_xll.BDP($C5497,"DUR_ADJ_OAS_MID")),_xll.BDP($C5497,"DUR_ADJ_OAS_MID"),IF(ISNUMBER(_xll.BDP($E5497&amp;" ISIN","DUR_ADJ_OAS_MID")),_xll.BDP($E5497&amp;" ISIN","DUR_ADJ_OAS_MID")," ")))</f>
        <v xml:space="preserve"> </v>
      </c>
      <c r="S5497" s="7">
        <f t="shared" si="37"/>
        <v>-7.7958561560456498E-3</v>
      </c>
      <c r="T5497" t="s">
        <v>135</v>
      </c>
      <c r="U5497" t="s">
        <v>51</v>
      </c>
      <c r="AG5497">
        <v>1.15E-3</v>
      </c>
    </row>
    <row r="5498" spans="1:33" x14ac:dyDescent="0.25">
      <c r="A5498" t="s">
        <v>8476</v>
      </c>
      <c r="B5498" t="s">
        <v>136</v>
      </c>
      <c r="C5498" t="s">
        <v>136</v>
      </c>
      <c r="F5498" t="s">
        <v>137</v>
      </c>
      <c r="G5498" s="1">
        <v>-4</v>
      </c>
      <c r="H5498" s="1">
        <v>73.2</v>
      </c>
      <c r="I5498" s="2">
        <v>-29280</v>
      </c>
      <c r="J5498" s="3">
        <v>-6.1609999999999996E-4</v>
      </c>
      <c r="K5498" s="4">
        <v>47524918.450000003</v>
      </c>
      <c r="L5498" s="5">
        <v>1050001</v>
      </c>
      <c r="M5498" s="6">
        <v>45.261783989999998</v>
      </c>
      <c r="N5498" s="7">
        <f>IF(ISNUMBER(_xll.BDP($C5498, "DELTA_MID")),_xll.BDP($C5498, "DELTA_MID")," ")</f>
        <v>-0.151919</v>
      </c>
      <c r="O5498" s="7" t="str">
        <f>IF(ISNUMBER(N5498),_xll.BDP($C5498, "OPT_UNDL_TICKER"),"")</f>
        <v>NDX</v>
      </c>
      <c r="P5498" s="8">
        <f>IF(ISNUMBER(N5498),_xll.BDP($C5498, "OPT_UNDL_PX")," ")</f>
        <v>24745.360000000001</v>
      </c>
      <c r="Q5498" s="7">
        <f>IF(ISNUMBER(N5498),+G5498*_xll.BDP($C5498, "PX_POS_MULT_FACTOR")*P5498/K5498," ")</f>
        <v>-0.2082727192980591</v>
      </c>
      <c r="R5498" s="8" t="str">
        <f>IF(OR($A5498="TUA",$A5498="TYA"),"",IF(ISNUMBER(_xll.BDP($C5498,"DUR_ADJ_OAS_MID")),_xll.BDP($C5498,"DUR_ADJ_OAS_MID"),IF(ISNUMBER(_xll.BDP($E5498&amp;" ISIN","DUR_ADJ_OAS_MID")),_xll.BDP($E5498&amp;" ISIN","DUR_ADJ_OAS_MID")," ")))</f>
        <v xml:space="preserve"> </v>
      </c>
      <c r="S5498" s="7">
        <f t="shared" si="37"/>
        <v>3.1640583243041843E-2</v>
      </c>
      <c r="T5498" t="s">
        <v>137</v>
      </c>
      <c r="U5498" t="s">
        <v>51</v>
      </c>
      <c r="AG5498">
        <v>1.15E-3</v>
      </c>
    </row>
    <row r="5499" spans="1:33" x14ac:dyDescent="0.25">
      <c r="A5499" t="s">
        <v>8476</v>
      </c>
      <c r="B5499" t="s">
        <v>2160</v>
      </c>
      <c r="C5499" t="s">
        <v>2160</v>
      </c>
      <c r="F5499" t="s">
        <v>2161</v>
      </c>
      <c r="G5499" s="1">
        <v>2</v>
      </c>
      <c r="H5499" s="1">
        <v>18.3</v>
      </c>
      <c r="I5499" s="2">
        <v>3660</v>
      </c>
      <c r="J5499" s="3">
        <v>7.7009999999999996E-5</v>
      </c>
      <c r="K5499" s="4">
        <v>47524918.450000003</v>
      </c>
      <c r="L5499" s="5">
        <v>1050001</v>
      </c>
      <c r="M5499" s="6">
        <v>45.261783989999998</v>
      </c>
      <c r="N5499" s="7">
        <f>IF(ISNUMBER(_xll.BDP($C5499, "DELTA_MID")),_xll.BDP($C5499, "DELTA_MID")," ")</f>
        <v>-2.3764E-2</v>
      </c>
      <c r="O5499" s="7" t="str">
        <f>IF(ISNUMBER(N5499),_xll.BDP($C5499, "OPT_UNDL_TICKER"),"")</f>
        <v>NDX</v>
      </c>
      <c r="P5499" s="8">
        <f>IF(ISNUMBER(N5499),_xll.BDP($C5499, "OPT_UNDL_PX")," ")</f>
        <v>24745.360000000001</v>
      </c>
      <c r="Q5499" s="7">
        <f>IF(ISNUMBER(N5499),+G5499*_xll.BDP($C5499, "PX_POS_MULT_FACTOR")*P5499/K5499," ")</f>
        <v>0.10413635964902955</v>
      </c>
      <c r="R5499" s="8" t="str">
        <f>IF(OR($A5499="TUA",$A5499="TYA"),"",IF(ISNUMBER(_xll.BDP($C5499,"DUR_ADJ_OAS_MID")),_xll.BDP($C5499,"DUR_ADJ_OAS_MID"),IF(ISNUMBER(_xll.BDP($E5499&amp;" ISIN","DUR_ADJ_OAS_MID")),_xll.BDP($E5499&amp;" ISIN","DUR_ADJ_OAS_MID")," ")))</f>
        <v xml:space="preserve"> </v>
      </c>
      <c r="S5499" s="7">
        <f t="shared" si="37"/>
        <v>-2.4746964506995382E-3</v>
      </c>
      <c r="T5499" t="s">
        <v>2161</v>
      </c>
      <c r="U5499" t="s">
        <v>51</v>
      </c>
      <c r="AG5499">
        <v>1.15E-3</v>
      </c>
    </row>
    <row r="5500" spans="1:33" x14ac:dyDescent="0.25">
      <c r="A5500" t="s">
        <v>8476</v>
      </c>
      <c r="B5500" t="s">
        <v>2162</v>
      </c>
      <c r="C5500" t="s">
        <v>2162</v>
      </c>
      <c r="F5500" t="s">
        <v>2163</v>
      </c>
      <c r="G5500" s="1">
        <v>-2</v>
      </c>
      <c r="H5500" s="1">
        <v>82.75</v>
      </c>
      <c r="I5500" s="2">
        <v>-16550</v>
      </c>
      <c r="J5500" s="3">
        <v>-3.4823999999999999E-4</v>
      </c>
      <c r="K5500" s="4">
        <v>47524918.450000003</v>
      </c>
      <c r="L5500" s="5">
        <v>1050001</v>
      </c>
      <c r="M5500" s="6">
        <v>45.261783989999998</v>
      </c>
      <c r="N5500" s="7">
        <f>IF(ISNUMBER(_xll.BDP($C5500, "DELTA_MID")),_xll.BDP($C5500, "DELTA_MID")," ")</f>
        <v>-0.116123</v>
      </c>
      <c r="O5500" s="7" t="str">
        <f>IF(ISNUMBER(N5500),_xll.BDP($C5500, "OPT_UNDL_TICKER"),"")</f>
        <v>NDX</v>
      </c>
      <c r="P5500" s="8">
        <f>IF(ISNUMBER(N5500),_xll.BDP($C5500, "OPT_UNDL_PX")," ")</f>
        <v>24745.360000000001</v>
      </c>
      <c r="Q5500" s="7">
        <f>IF(ISNUMBER(N5500),+G5500*_xll.BDP($C5500, "PX_POS_MULT_FACTOR")*P5500/K5500," ")</f>
        <v>-0.10413635964902955</v>
      </c>
      <c r="R5500" s="8" t="str">
        <f>IF(OR($A5500="TUA",$A5500="TYA"),"",IF(ISNUMBER(_xll.BDP($C5500,"DUR_ADJ_OAS_MID")),_xll.BDP($C5500,"DUR_ADJ_OAS_MID"),IF(ISNUMBER(_xll.BDP($E5500&amp;" ISIN","DUR_ADJ_OAS_MID")),_xll.BDP($E5500&amp;" ISIN","DUR_ADJ_OAS_MID")," ")))</f>
        <v xml:space="preserve"> </v>
      </c>
      <c r="S5500" s="7">
        <f t="shared" si="37"/>
        <v>1.2092626491524259E-2</v>
      </c>
      <c r="T5500" t="s">
        <v>2163</v>
      </c>
      <c r="U5500" t="s">
        <v>51</v>
      </c>
      <c r="AG5500">
        <v>1.15E-3</v>
      </c>
    </row>
    <row r="5501" spans="1:33" x14ac:dyDescent="0.25">
      <c r="A5501" t="s">
        <v>8476</v>
      </c>
      <c r="B5501" t="s">
        <v>138</v>
      </c>
      <c r="C5501" t="s">
        <v>138</v>
      </c>
      <c r="F5501" t="s">
        <v>139</v>
      </c>
      <c r="G5501" s="1">
        <v>46</v>
      </c>
      <c r="H5501" s="1">
        <v>0.65</v>
      </c>
      <c r="I5501" s="2">
        <v>2990</v>
      </c>
      <c r="J5501" s="3">
        <v>6.2910000000000006E-5</v>
      </c>
      <c r="K5501" s="4">
        <v>47524918.450000003</v>
      </c>
      <c r="L5501" s="5">
        <v>1050001</v>
      </c>
      <c r="M5501" s="6">
        <v>45.261783989999998</v>
      </c>
      <c r="N5501" s="7">
        <f>IF(ISNUMBER(_xll.BDP($C5501, "DELTA_MID")),_xll.BDP($C5501, "DELTA_MID")," ")</f>
        <v>-1.4239E-2</v>
      </c>
      <c r="O5501" s="7" t="str">
        <f>IF(ISNUMBER(N5501),_xll.BDP($C5501, "OPT_UNDL_TICKER"),"")</f>
        <v>RUY</v>
      </c>
      <c r="P5501" s="8">
        <f>IF(ISNUMBER(N5501),_xll.BDP($C5501, "OPT_UNDL_PX")," ")</f>
        <v>2519.7539999999999</v>
      </c>
      <c r="Q5501" s="7">
        <f>IF(ISNUMBER(N5501),+G5501*_xll.BDP($C5501, "PX_POS_MULT_FACTOR")*P5501/K5501," ")</f>
        <v>0.24389033749094208</v>
      </c>
      <c r="R5501" s="8" t="str">
        <f>IF(OR($A5501="TUA",$A5501="TYA"),"",IF(ISNUMBER(_xll.BDP($C5501,"DUR_ADJ_OAS_MID")),_xll.BDP($C5501,"DUR_ADJ_OAS_MID"),IF(ISNUMBER(_xll.BDP($E5501&amp;" ISIN","DUR_ADJ_OAS_MID")),_xll.BDP($E5501&amp;" ISIN","DUR_ADJ_OAS_MID")," ")))</f>
        <v xml:space="preserve"> </v>
      </c>
      <c r="S5501" s="7">
        <f t="shared" si="37"/>
        <v>-3.4727545155335241E-3</v>
      </c>
      <c r="T5501" t="s">
        <v>139</v>
      </c>
      <c r="U5501" t="s">
        <v>51</v>
      </c>
      <c r="AG5501">
        <v>1.15E-3</v>
      </c>
    </row>
    <row r="5502" spans="1:33" x14ac:dyDescent="0.25">
      <c r="A5502" t="s">
        <v>8476</v>
      </c>
      <c r="B5502" t="s">
        <v>140</v>
      </c>
      <c r="C5502" t="s">
        <v>140</v>
      </c>
      <c r="F5502" t="s">
        <v>141</v>
      </c>
      <c r="G5502" s="1">
        <v>-46</v>
      </c>
      <c r="H5502" s="1">
        <v>2.0249999999999999</v>
      </c>
      <c r="I5502" s="2">
        <v>-9315</v>
      </c>
      <c r="J5502" s="3">
        <v>-1.9599999999999999E-4</v>
      </c>
      <c r="K5502" s="4">
        <v>47524918.450000003</v>
      </c>
      <c r="L5502" s="5">
        <v>1050001</v>
      </c>
      <c r="M5502" s="6">
        <v>45.261783989999998</v>
      </c>
      <c r="N5502" s="7">
        <f>IF(ISNUMBER(_xll.BDP($C5502, "DELTA_MID")),_xll.BDP($C5502, "DELTA_MID")," ")</f>
        <v>-4.7891000000000003E-2</v>
      </c>
      <c r="O5502" s="7" t="str">
        <f>IF(ISNUMBER(N5502),_xll.BDP($C5502, "OPT_UNDL_TICKER"),"")</f>
        <v>RUY</v>
      </c>
      <c r="P5502" s="8">
        <f>IF(ISNUMBER(N5502),_xll.BDP($C5502, "OPT_UNDL_PX")," ")</f>
        <v>2519.7539999999999</v>
      </c>
      <c r="Q5502" s="7">
        <f>IF(ISNUMBER(N5502),+G5502*_xll.BDP($C5502, "PX_POS_MULT_FACTOR")*P5502/K5502," ")</f>
        <v>-0.24389033749094208</v>
      </c>
      <c r="R5502" s="8" t="str">
        <f>IF(OR($A5502="TUA",$A5502="TYA"),"",IF(ISNUMBER(_xll.BDP($C5502,"DUR_ADJ_OAS_MID")),_xll.BDP($C5502,"DUR_ADJ_OAS_MID"),IF(ISNUMBER(_xll.BDP($E5502&amp;" ISIN","DUR_ADJ_OAS_MID")),_xll.BDP($E5502&amp;" ISIN","DUR_ADJ_OAS_MID")," ")))</f>
        <v xml:space="preserve"> </v>
      </c>
      <c r="S5502" s="7">
        <f t="shared" si="37"/>
        <v>1.1680152152778707E-2</v>
      </c>
      <c r="T5502" t="s">
        <v>141</v>
      </c>
      <c r="U5502" t="s">
        <v>51</v>
      </c>
      <c r="AG5502">
        <v>1.15E-3</v>
      </c>
    </row>
    <row r="5503" spans="1:33" x14ac:dyDescent="0.25">
      <c r="A5503" t="s">
        <v>8476</v>
      </c>
      <c r="B5503" t="s">
        <v>142</v>
      </c>
      <c r="C5503" t="s">
        <v>142</v>
      </c>
      <c r="F5503" t="s">
        <v>143</v>
      </c>
      <c r="G5503" s="1">
        <v>51</v>
      </c>
      <c r="H5503" s="1">
        <v>2.9750000000000001</v>
      </c>
      <c r="I5503" s="2">
        <v>15172.5</v>
      </c>
      <c r="J5503" s="3">
        <v>3.1924999999999998E-4</v>
      </c>
      <c r="K5503" s="4">
        <v>47524918.450000003</v>
      </c>
      <c r="L5503" s="5">
        <v>1050001</v>
      </c>
      <c r="M5503" s="6">
        <v>45.261783989999998</v>
      </c>
      <c r="N5503" s="7">
        <f>IF(ISNUMBER(_xll.BDP($C5503, "DELTA_MID")),_xll.BDP($C5503, "DELTA_MID")," ")</f>
        <v>-4.1871999999999999E-2</v>
      </c>
      <c r="O5503" s="7" t="str">
        <f>IF(ISNUMBER(N5503),_xll.BDP($C5503, "OPT_UNDL_TICKER"),"")</f>
        <v>RUY</v>
      </c>
      <c r="P5503" s="8">
        <f>IF(ISNUMBER(N5503),_xll.BDP($C5503, "OPT_UNDL_PX")," ")</f>
        <v>2519.7539999999999</v>
      </c>
      <c r="Q5503" s="7">
        <f>IF(ISNUMBER(N5503),+G5503*_xll.BDP($C5503, "PX_POS_MULT_FACTOR")*P5503/K5503," ")</f>
        <v>0.27040015678343576</v>
      </c>
      <c r="R5503" s="8" t="str">
        <f>IF(OR($A5503="TUA",$A5503="TYA"),"",IF(ISNUMBER(_xll.BDP($C5503,"DUR_ADJ_OAS_MID")),_xll.BDP($C5503,"DUR_ADJ_OAS_MID"),IF(ISNUMBER(_xll.BDP($E5503&amp;" ISIN","DUR_ADJ_OAS_MID")),_xll.BDP($E5503&amp;" ISIN","DUR_ADJ_OAS_MID")," ")))</f>
        <v xml:space="preserve"> </v>
      </c>
      <c r="S5503" s="7">
        <f t="shared" ref="S5503:S5534" si="38">IF(ISNUMBER(N5503),Q5503*N5503,IF(ISNUMBER(R5503),J5503*R5503," "))</f>
        <v>-1.1322195364836023E-2</v>
      </c>
      <c r="T5503" t="s">
        <v>143</v>
      </c>
      <c r="U5503" t="s">
        <v>51</v>
      </c>
      <c r="AG5503">
        <v>1.15E-3</v>
      </c>
    </row>
    <row r="5504" spans="1:33" x14ac:dyDescent="0.25">
      <c r="A5504" t="s">
        <v>8476</v>
      </c>
      <c r="B5504" t="s">
        <v>144</v>
      </c>
      <c r="C5504" t="s">
        <v>144</v>
      </c>
      <c r="F5504" t="s">
        <v>145</v>
      </c>
      <c r="G5504" s="1">
        <v>-51</v>
      </c>
      <c r="H5504" s="1">
        <v>7.55</v>
      </c>
      <c r="I5504" s="2">
        <v>-38505</v>
      </c>
      <c r="J5504" s="3">
        <v>-8.1021000000000001E-4</v>
      </c>
      <c r="K5504" s="4">
        <v>47524918.450000003</v>
      </c>
      <c r="L5504" s="5">
        <v>1050001</v>
      </c>
      <c r="M5504" s="6">
        <v>45.261783989999998</v>
      </c>
      <c r="N5504" s="7">
        <f>IF(ISNUMBER(_xll.BDP($C5504, "DELTA_MID")),_xll.BDP($C5504, "DELTA_MID")," ")</f>
        <v>-0.10506600000000001</v>
      </c>
      <c r="O5504" s="7" t="str">
        <f>IF(ISNUMBER(N5504),_xll.BDP($C5504, "OPT_UNDL_TICKER"),"")</f>
        <v>RUY</v>
      </c>
      <c r="P5504" s="8">
        <f>IF(ISNUMBER(N5504),_xll.BDP($C5504, "OPT_UNDL_PX")," ")</f>
        <v>2519.7539999999999</v>
      </c>
      <c r="Q5504" s="7">
        <f>IF(ISNUMBER(N5504),+G5504*_xll.BDP($C5504, "PX_POS_MULT_FACTOR")*P5504/K5504," ")</f>
        <v>-0.27040015678343576</v>
      </c>
      <c r="R5504" s="8" t="str">
        <f>IF(OR($A5504="TUA",$A5504="TYA"),"",IF(ISNUMBER(_xll.BDP($C5504,"DUR_ADJ_OAS_MID")),_xll.BDP($C5504,"DUR_ADJ_OAS_MID"),IF(ISNUMBER(_xll.BDP($E5504&amp;" ISIN","DUR_ADJ_OAS_MID")),_xll.BDP($E5504&amp;" ISIN","DUR_ADJ_OAS_MID")," ")))</f>
        <v xml:space="preserve"> </v>
      </c>
      <c r="S5504" s="7">
        <f t="shared" si="38"/>
        <v>2.8409862872608462E-2</v>
      </c>
      <c r="T5504" t="s">
        <v>145</v>
      </c>
      <c r="U5504" t="s">
        <v>51</v>
      </c>
      <c r="AG5504">
        <v>1.15E-3</v>
      </c>
    </row>
    <row r="5505" spans="1:33" x14ac:dyDescent="0.25">
      <c r="A5505" t="s">
        <v>8476</v>
      </c>
      <c r="B5505" t="s">
        <v>146</v>
      </c>
      <c r="C5505" t="s">
        <v>146</v>
      </c>
      <c r="F5505" t="s">
        <v>147</v>
      </c>
      <c r="G5505" s="1">
        <v>87</v>
      </c>
      <c r="H5505" s="1">
        <v>5.3</v>
      </c>
      <c r="I5505" s="2">
        <v>46110</v>
      </c>
      <c r="J5505" s="3">
        <v>9.7022999999999999E-4</v>
      </c>
      <c r="K5505" s="4">
        <v>47524918.450000003</v>
      </c>
      <c r="L5505" s="5">
        <v>1050001</v>
      </c>
      <c r="M5505" s="6">
        <v>45.261783989999998</v>
      </c>
      <c r="N5505" s="7">
        <f>IF(ISNUMBER(_xll.BDP($C5505, "DELTA_MID")),_xll.BDP($C5505, "DELTA_MID")," ")</f>
        <v>0.15116399999999999</v>
      </c>
      <c r="O5505" s="7" t="str">
        <f>IF(ISNUMBER(N5505),_xll.BDP($C5505, "OPT_UNDL_TICKER"),"")</f>
        <v>SPX</v>
      </c>
      <c r="P5505" s="8">
        <f>IF(ISNUMBER(N5505),_xll.BDP($C5505, "OPT_UNDL_PX")," ")</f>
        <v>6671.06</v>
      </c>
      <c r="Q5505" s="7">
        <f>IF(ISNUMBER(N5505),+G5505*_xll.BDP($C5505, "PX_POS_MULT_FACTOR")*P5505/K5505," ")</f>
        <v>1.2212166562907589</v>
      </c>
      <c r="R5505" s="8" t="str">
        <f>IF(OR($A5505="TUA",$A5505="TYA"),"",IF(ISNUMBER(_xll.BDP($C5505,"DUR_ADJ_OAS_MID")),_xll.BDP($C5505,"DUR_ADJ_OAS_MID"),IF(ISNUMBER(_xll.BDP($E5505&amp;" ISIN","DUR_ADJ_OAS_MID")),_xll.BDP($E5505&amp;" ISIN","DUR_ADJ_OAS_MID")," ")))</f>
        <v xml:space="preserve"> </v>
      </c>
      <c r="S5505" s="7">
        <f t="shared" si="38"/>
        <v>0.18460399463153626</v>
      </c>
      <c r="T5505" t="s">
        <v>147</v>
      </c>
      <c r="U5505" t="s">
        <v>51</v>
      </c>
      <c r="AG5505">
        <v>1.15E-3</v>
      </c>
    </row>
    <row r="5506" spans="1:33" x14ac:dyDescent="0.25">
      <c r="A5506" t="s">
        <v>8476</v>
      </c>
      <c r="B5506" t="s">
        <v>148</v>
      </c>
      <c r="C5506" t="s">
        <v>148</v>
      </c>
      <c r="F5506" t="s">
        <v>149</v>
      </c>
      <c r="G5506" s="1">
        <v>16</v>
      </c>
      <c r="H5506" s="1">
        <v>0.8</v>
      </c>
      <c r="I5506" s="2">
        <v>1280</v>
      </c>
      <c r="J5506" s="3">
        <v>2.6930000000000001E-5</v>
      </c>
      <c r="K5506" s="4">
        <v>47524918.450000003</v>
      </c>
      <c r="L5506" s="5">
        <v>1050001</v>
      </c>
      <c r="M5506" s="6">
        <v>45.261783989999998</v>
      </c>
      <c r="N5506" s="7">
        <f>IF(ISNUMBER(_xll.BDP($C5506, "DELTA_MID")),_xll.BDP($C5506, "DELTA_MID")," ")</f>
        <v>-8.2649999999999998E-3</v>
      </c>
      <c r="O5506" s="7" t="str">
        <f>IF(ISNUMBER(N5506),_xll.BDP($C5506, "OPT_UNDL_TICKER"),"")</f>
        <v>SPX</v>
      </c>
      <c r="P5506" s="8">
        <f>IF(ISNUMBER(N5506),_xll.BDP($C5506, "OPT_UNDL_PX")," ")</f>
        <v>6671.06</v>
      </c>
      <c r="Q5506" s="7">
        <f>IF(ISNUMBER(N5506),+G5506*_xll.BDP($C5506, "PX_POS_MULT_FACTOR")*P5506/K5506," ")</f>
        <v>0.22459156897301313</v>
      </c>
      <c r="R5506" s="8" t="str">
        <f>IF(OR($A5506="TUA",$A5506="TYA"),"",IF(ISNUMBER(_xll.BDP($C5506,"DUR_ADJ_OAS_MID")),_xll.BDP($C5506,"DUR_ADJ_OAS_MID"),IF(ISNUMBER(_xll.BDP($E5506&amp;" ISIN","DUR_ADJ_OAS_MID")),_xll.BDP($E5506&amp;" ISIN","DUR_ADJ_OAS_MID")," ")))</f>
        <v xml:space="preserve"> </v>
      </c>
      <c r="S5506" s="7">
        <f t="shared" si="38"/>
        <v>-1.8562493175619534E-3</v>
      </c>
      <c r="T5506" t="s">
        <v>149</v>
      </c>
      <c r="U5506" t="s">
        <v>51</v>
      </c>
      <c r="AG5506">
        <v>1.15E-3</v>
      </c>
    </row>
    <row r="5507" spans="1:33" x14ac:dyDescent="0.25">
      <c r="A5507" t="s">
        <v>8476</v>
      </c>
      <c r="B5507" t="s">
        <v>150</v>
      </c>
      <c r="C5507" t="s">
        <v>150</v>
      </c>
      <c r="F5507" t="s">
        <v>151</v>
      </c>
      <c r="G5507" s="1">
        <v>-16</v>
      </c>
      <c r="H5507" s="1">
        <v>5</v>
      </c>
      <c r="I5507" s="2">
        <v>-8000</v>
      </c>
      <c r="J5507" s="3">
        <v>-1.6833000000000001E-4</v>
      </c>
      <c r="K5507" s="4">
        <v>47524918.450000003</v>
      </c>
      <c r="L5507" s="5">
        <v>1050001</v>
      </c>
      <c r="M5507" s="6">
        <v>45.261783989999998</v>
      </c>
      <c r="N5507" s="7">
        <f>IF(ISNUMBER(_xll.BDP($C5507, "DELTA_MID")),_xll.BDP($C5507, "DELTA_MID")," ")</f>
        <v>-8.1289E-2</v>
      </c>
      <c r="O5507" s="7" t="str">
        <f>IF(ISNUMBER(N5507),_xll.BDP($C5507, "OPT_UNDL_TICKER"),"")</f>
        <v>SPX</v>
      </c>
      <c r="P5507" s="8">
        <f>IF(ISNUMBER(N5507),_xll.BDP($C5507, "OPT_UNDL_PX")," ")</f>
        <v>6671.06</v>
      </c>
      <c r="Q5507" s="7">
        <f>IF(ISNUMBER(N5507),+G5507*_xll.BDP($C5507, "PX_POS_MULT_FACTOR")*P5507/K5507," ")</f>
        <v>-0.22459156897301313</v>
      </c>
      <c r="R5507" s="8" t="str">
        <f>IF(OR($A5507="TUA",$A5507="TYA"),"",IF(ISNUMBER(_xll.BDP($C5507,"DUR_ADJ_OAS_MID")),_xll.BDP($C5507,"DUR_ADJ_OAS_MID"),IF(ISNUMBER(_xll.BDP($E5507&amp;" ISIN","DUR_ADJ_OAS_MID")),_xll.BDP($E5507&amp;" ISIN","DUR_ADJ_OAS_MID")," ")))</f>
        <v xml:space="preserve"> </v>
      </c>
      <c r="S5507" s="7">
        <f t="shared" si="38"/>
        <v>1.8256824050247266E-2</v>
      </c>
      <c r="T5507" t="s">
        <v>151</v>
      </c>
      <c r="U5507" t="s">
        <v>51</v>
      </c>
      <c r="AG5507">
        <v>1.15E-3</v>
      </c>
    </row>
    <row r="5508" spans="1:33" x14ac:dyDescent="0.25">
      <c r="A5508" t="s">
        <v>8476</v>
      </c>
      <c r="B5508" t="s">
        <v>152</v>
      </c>
      <c r="C5508" t="s">
        <v>152</v>
      </c>
      <c r="F5508" t="s">
        <v>153</v>
      </c>
      <c r="G5508" s="1">
        <v>16</v>
      </c>
      <c r="H5508" s="1">
        <v>8.65</v>
      </c>
      <c r="I5508" s="2">
        <v>13840</v>
      </c>
      <c r="J5508" s="3">
        <v>2.9122000000000002E-4</v>
      </c>
      <c r="K5508" s="4">
        <v>47524918.450000003</v>
      </c>
      <c r="L5508" s="5">
        <v>1050001</v>
      </c>
      <c r="M5508" s="6">
        <v>45.261783989999998</v>
      </c>
      <c r="N5508" s="7">
        <f>IF(ISNUMBER(_xll.BDP($C5508, "DELTA_MID")),_xll.BDP($C5508, "DELTA_MID")," ")</f>
        <v>0.15588299999999999</v>
      </c>
      <c r="O5508" s="7" t="str">
        <f>IF(ISNUMBER(N5508),_xll.BDP($C5508, "OPT_UNDL_TICKER"),"")</f>
        <v>SPX</v>
      </c>
      <c r="P5508" s="8">
        <f>IF(ISNUMBER(N5508),_xll.BDP($C5508, "OPT_UNDL_PX")," ")</f>
        <v>6671.06</v>
      </c>
      <c r="Q5508" s="7">
        <f>IF(ISNUMBER(N5508),+G5508*_xll.BDP($C5508, "PX_POS_MULT_FACTOR")*P5508/K5508," ")</f>
        <v>0.22459156897301313</v>
      </c>
      <c r="R5508" s="8" t="str">
        <f>IF(OR($A5508="TUA",$A5508="TYA"),"",IF(ISNUMBER(_xll.BDP($C5508,"DUR_ADJ_OAS_MID")),_xll.BDP($C5508,"DUR_ADJ_OAS_MID"),IF(ISNUMBER(_xll.BDP($E5508&amp;" ISIN","DUR_ADJ_OAS_MID")),_xll.BDP($E5508&amp;" ISIN","DUR_ADJ_OAS_MID")," ")))</f>
        <v xml:space="preserve"> </v>
      </c>
      <c r="S5508" s="7">
        <f t="shared" si="38"/>
        <v>3.5010007546220204E-2</v>
      </c>
      <c r="T5508" t="s">
        <v>153</v>
      </c>
      <c r="U5508" t="s">
        <v>51</v>
      </c>
      <c r="AG5508">
        <v>1.15E-3</v>
      </c>
    </row>
    <row r="5509" spans="1:33" x14ac:dyDescent="0.25">
      <c r="A5509" t="s">
        <v>8476</v>
      </c>
      <c r="B5509" t="s">
        <v>154</v>
      </c>
      <c r="C5509" t="s">
        <v>154</v>
      </c>
      <c r="F5509" t="s">
        <v>155</v>
      </c>
      <c r="G5509" s="1">
        <v>15</v>
      </c>
      <c r="H5509" s="1">
        <v>3</v>
      </c>
      <c r="I5509" s="2">
        <v>4500</v>
      </c>
      <c r="J5509" s="3">
        <v>9.4690000000000003E-5</v>
      </c>
      <c r="K5509" s="4">
        <v>47524918.450000003</v>
      </c>
      <c r="L5509" s="5">
        <v>1050001</v>
      </c>
      <c r="M5509" s="6">
        <v>45.261783989999998</v>
      </c>
      <c r="N5509" s="7">
        <f>IF(ISNUMBER(_xll.BDP($C5509, "DELTA_MID")),_xll.BDP($C5509, "DELTA_MID")," ")</f>
        <v>-2.7996E-2</v>
      </c>
      <c r="O5509" s="7" t="str">
        <f>IF(ISNUMBER(N5509),_xll.BDP($C5509, "OPT_UNDL_TICKER"),"")</f>
        <v>SPX</v>
      </c>
      <c r="P5509" s="8">
        <f>IF(ISNUMBER(N5509),_xll.BDP($C5509, "OPT_UNDL_PX")," ")</f>
        <v>6671.06</v>
      </c>
      <c r="Q5509" s="7">
        <f>IF(ISNUMBER(N5509),+G5509*_xll.BDP($C5509, "PX_POS_MULT_FACTOR")*P5509/K5509," ")</f>
        <v>0.2105545959121998</v>
      </c>
      <c r="R5509" s="8" t="str">
        <f>IF(OR($A5509="TUA",$A5509="TYA"),"",IF(ISNUMBER(_xll.BDP($C5509,"DUR_ADJ_OAS_MID")),_xll.BDP($C5509,"DUR_ADJ_OAS_MID"),IF(ISNUMBER(_xll.BDP($E5509&amp;" ISIN","DUR_ADJ_OAS_MID")),_xll.BDP($E5509&amp;" ISIN","DUR_ADJ_OAS_MID")," ")))</f>
        <v xml:space="preserve"> </v>
      </c>
      <c r="S5509" s="7">
        <f t="shared" si="38"/>
        <v>-5.8946864671579457E-3</v>
      </c>
      <c r="T5509" t="s">
        <v>155</v>
      </c>
      <c r="U5509" t="s">
        <v>51</v>
      </c>
      <c r="AG5509">
        <v>1.15E-3</v>
      </c>
    </row>
    <row r="5510" spans="1:33" x14ac:dyDescent="0.25">
      <c r="A5510" t="s">
        <v>8476</v>
      </c>
      <c r="B5510" t="s">
        <v>156</v>
      </c>
      <c r="C5510" t="s">
        <v>156</v>
      </c>
      <c r="F5510" t="s">
        <v>157</v>
      </c>
      <c r="G5510" s="1">
        <v>-15</v>
      </c>
      <c r="H5510" s="1">
        <v>15.45</v>
      </c>
      <c r="I5510" s="2">
        <v>-23175</v>
      </c>
      <c r="J5510" s="3">
        <v>-4.8764000000000001E-4</v>
      </c>
      <c r="K5510" s="4">
        <v>47524918.450000003</v>
      </c>
      <c r="L5510" s="5">
        <v>1050001</v>
      </c>
      <c r="M5510" s="6">
        <v>45.261783989999998</v>
      </c>
      <c r="N5510" s="7">
        <f>IF(ISNUMBER(_xll.BDP($C5510, "DELTA_MID")),_xll.BDP($C5510, "DELTA_MID")," ")</f>
        <v>-0.163438</v>
      </c>
      <c r="O5510" s="7" t="str">
        <f>IF(ISNUMBER(N5510),_xll.BDP($C5510, "OPT_UNDL_TICKER"),"")</f>
        <v>SPX</v>
      </c>
      <c r="P5510" s="8">
        <f>IF(ISNUMBER(N5510),_xll.BDP($C5510, "OPT_UNDL_PX")," ")</f>
        <v>6671.06</v>
      </c>
      <c r="Q5510" s="7">
        <f>IF(ISNUMBER(N5510),+G5510*_xll.BDP($C5510, "PX_POS_MULT_FACTOR")*P5510/K5510," ")</f>
        <v>-0.2105545959121998</v>
      </c>
      <c r="R5510" s="8" t="str">
        <f>IF(OR($A5510="TUA",$A5510="TYA"),"",IF(ISNUMBER(_xll.BDP($C5510,"DUR_ADJ_OAS_MID")),_xll.BDP($C5510,"DUR_ADJ_OAS_MID"),IF(ISNUMBER(_xll.BDP($E5510&amp;" ISIN","DUR_ADJ_OAS_MID")),_xll.BDP($E5510&amp;" ISIN","DUR_ADJ_OAS_MID")," ")))</f>
        <v xml:space="preserve"> </v>
      </c>
      <c r="S5510" s="7">
        <f t="shared" si="38"/>
        <v>3.4412622046698108E-2</v>
      </c>
      <c r="T5510" t="s">
        <v>157</v>
      </c>
      <c r="U5510" t="s">
        <v>51</v>
      </c>
      <c r="AG5510">
        <v>1.15E-3</v>
      </c>
    </row>
    <row r="5511" spans="1:33" x14ac:dyDescent="0.25">
      <c r="A5511" t="s">
        <v>8476</v>
      </c>
      <c r="B5511" t="s">
        <v>158</v>
      </c>
      <c r="C5511" t="s">
        <v>158</v>
      </c>
      <c r="F5511" t="s">
        <v>159</v>
      </c>
      <c r="G5511" s="1">
        <v>17</v>
      </c>
      <c r="H5511" s="1">
        <v>12.35</v>
      </c>
      <c r="I5511" s="2">
        <v>20995</v>
      </c>
      <c r="J5511" s="3">
        <v>4.4177000000000002E-4</v>
      </c>
      <c r="K5511" s="4">
        <v>47524918.450000003</v>
      </c>
      <c r="L5511" s="5">
        <v>1050001</v>
      </c>
      <c r="M5511" s="6">
        <v>45.261783989999998</v>
      </c>
      <c r="N5511" s="7">
        <f>IF(ISNUMBER(_xll.BDP($C5511, "DELTA_MID")),_xll.BDP($C5511, "DELTA_MID")," ")</f>
        <v>0.17350599999999999</v>
      </c>
      <c r="O5511" s="7" t="str">
        <f>IF(ISNUMBER(N5511),_xll.BDP($C5511, "OPT_UNDL_TICKER"),"")</f>
        <v>SPX</v>
      </c>
      <c r="P5511" s="8">
        <f>IF(ISNUMBER(N5511),_xll.BDP($C5511, "OPT_UNDL_PX")," ")</f>
        <v>6671.06</v>
      </c>
      <c r="Q5511" s="7">
        <f>IF(ISNUMBER(N5511),+G5511*_xll.BDP($C5511, "PX_POS_MULT_FACTOR")*P5511/K5511," ")</f>
        <v>0.23862854203382644</v>
      </c>
      <c r="R5511" s="8" t="str">
        <f>IF(OR($A5511="TUA",$A5511="TYA"),"",IF(ISNUMBER(_xll.BDP($C5511,"DUR_ADJ_OAS_MID")),_xll.BDP($C5511,"DUR_ADJ_OAS_MID"),IF(ISNUMBER(_xll.BDP($E5511&amp;" ISIN","DUR_ADJ_OAS_MID")),_xll.BDP($E5511&amp;" ISIN","DUR_ADJ_OAS_MID")," ")))</f>
        <v xml:space="preserve"> </v>
      </c>
      <c r="S5511" s="7">
        <f t="shared" si="38"/>
        <v>4.1403483814121088E-2</v>
      </c>
      <c r="T5511" t="s">
        <v>159</v>
      </c>
      <c r="U5511" t="s">
        <v>51</v>
      </c>
      <c r="AG5511">
        <v>1.15E-3</v>
      </c>
    </row>
    <row r="5512" spans="1:33" x14ac:dyDescent="0.25">
      <c r="A5512" t="s">
        <v>8476</v>
      </c>
      <c r="B5512" t="s">
        <v>160</v>
      </c>
      <c r="C5512" t="s">
        <v>160</v>
      </c>
      <c r="F5512" t="s">
        <v>161</v>
      </c>
      <c r="G5512" s="1">
        <v>16</v>
      </c>
      <c r="H5512" s="1">
        <v>6.75</v>
      </c>
      <c r="I5512" s="2">
        <v>10800</v>
      </c>
      <c r="J5512" s="3">
        <v>2.2724999999999999E-4</v>
      </c>
      <c r="K5512" s="4">
        <v>47524918.450000003</v>
      </c>
      <c r="L5512" s="5">
        <v>1050001</v>
      </c>
      <c r="M5512" s="6">
        <v>45.261783989999998</v>
      </c>
      <c r="N5512" s="7">
        <f>IF(ISNUMBER(_xll.BDP($C5512, "DELTA_MID")),_xll.BDP($C5512, "DELTA_MID")," ")</f>
        <v>-3.9660000000000001E-2</v>
      </c>
      <c r="O5512" s="7" t="str">
        <f>IF(ISNUMBER(N5512),_xll.BDP($C5512, "OPT_UNDL_TICKER"),"")</f>
        <v>SPX</v>
      </c>
      <c r="P5512" s="8">
        <f>IF(ISNUMBER(N5512),_xll.BDP($C5512, "OPT_UNDL_PX")," ")</f>
        <v>6671.06</v>
      </c>
      <c r="Q5512" s="7">
        <f>IF(ISNUMBER(N5512),+G5512*_xll.BDP($C5512, "PX_POS_MULT_FACTOR")*P5512/K5512," ")</f>
        <v>0.22459156897301313</v>
      </c>
      <c r="R5512" s="8" t="str">
        <f>IF(OR($A5512="TUA",$A5512="TYA"),"",IF(ISNUMBER(_xll.BDP($C5512,"DUR_ADJ_OAS_MID")),_xll.BDP($C5512,"DUR_ADJ_OAS_MID"),IF(ISNUMBER(_xll.BDP($E5512&amp;" ISIN","DUR_ADJ_OAS_MID")),_xll.BDP($E5512&amp;" ISIN","DUR_ADJ_OAS_MID")," ")))</f>
        <v xml:space="preserve"> </v>
      </c>
      <c r="S5512" s="7">
        <f t="shared" si="38"/>
        <v>-8.9073016254697015E-3</v>
      </c>
      <c r="T5512" t="s">
        <v>161</v>
      </c>
      <c r="U5512" t="s">
        <v>51</v>
      </c>
      <c r="AG5512">
        <v>1.15E-3</v>
      </c>
    </row>
    <row r="5513" spans="1:33" x14ac:dyDescent="0.25">
      <c r="A5513" t="s">
        <v>8476</v>
      </c>
      <c r="B5513" t="s">
        <v>162</v>
      </c>
      <c r="C5513" t="s">
        <v>162</v>
      </c>
      <c r="F5513" t="s">
        <v>163</v>
      </c>
      <c r="G5513" s="1">
        <v>-16</v>
      </c>
      <c r="H5513" s="1">
        <v>17.55</v>
      </c>
      <c r="I5513" s="2">
        <v>-28080</v>
      </c>
      <c r="J5513" s="3">
        <v>-5.9084999999999997E-4</v>
      </c>
      <c r="K5513" s="4">
        <v>47524918.450000003</v>
      </c>
      <c r="L5513" s="5">
        <v>1050001</v>
      </c>
      <c r="M5513" s="6">
        <v>45.261783989999998</v>
      </c>
      <c r="N5513" s="7">
        <f>IF(ISNUMBER(_xll.BDP($C5513, "DELTA_MID")),_xll.BDP($C5513, "DELTA_MID")," ")</f>
        <v>-0.11321000000000001</v>
      </c>
      <c r="O5513" s="7" t="str">
        <f>IF(ISNUMBER(N5513),_xll.BDP($C5513, "OPT_UNDL_TICKER"),"")</f>
        <v>SPX</v>
      </c>
      <c r="P5513" s="8">
        <f>IF(ISNUMBER(N5513),_xll.BDP($C5513, "OPT_UNDL_PX")," ")</f>
        <v>6671.06</v>
      </c>
      <c r="Q5513" s="7">
        <f>IF(ISNUMBER(N5513),+G5513*_xll.BDP($C5513, "PX_POS_MULT_FACTOR")*P5513/K5513," ")</f>
        <v>-0.22459156897301313</v>
      </c>
      <c r="R5513" s="8" t="str">
        <f>IF(OR($A5513="TUA",$A5513="TYA"),"",IF(ISNUMBER(_xll.BDP($C5513,"DUR_ADJ_OAS_MID")),_xll.BDP($C5513,"DUR_ADJ_OAS_MID"),IF(ISNUMBER(_xll.BDP($E5513&amp;" ISIN","DUR_ADJ_OAS_MID")),_xll.BDP($E5513&amp;" ISIN","DUR_ADJ_OAS_MID")," ")))</f>
        <v xml:space="preserve"> </v>
      </c>
      <c r="S5513" s="7">
        <f t="shared" si="38"/>
        <v>2.5426011523434818E-2</v>
      </c>
      <c r="T5513" t="s">
        <v>163</v>
      </c>
      <c r="U5513" t="s">
        <v>51</v>
      </c>
      <c r="AG5513">
        <v>1.15E-3</v>
      </c>
    </row>
    <row r="5514" spans="1:33" x14ac:dyDescent="0.25">
      <c r="A5514" t="s">
        <v>8476</v>
      </c>
      <c r="B5514" t="s">
        <v>164</v>
      </c>
      <c r="C5514" t="s">
        <v>164</v>
      </c>
      <c r="F5514" t="s">
        <v>165</v>
      </c>
      <c r="G5514" s="1">
        <v>16</v>
      </c>
      <c r="H5514" s="1">
        <v>84.85</v>
      </c>
      <c r="I5514" s="2">
        <v>135760</v>
      </c>
      <c r="J5514" s="3">
        <v>2.8566099999999999E-3</v>
      </c>
      <c r="K5514" s="4">
        <v>47524918.450000003</v>
      </c>
      <c r="L5514" s="5">
        <v>1050001</v>
      </c>
      <c r="M5514" s="6">
        <v>45.261783989999998</v>
      </c>
      <c r="N5514" s="7">
        <f>IF(ISNUMBER(_xll.BDP($C5514, "DELTA_MID")),_xll.BDP($C5514, "DELTA_MID")," ")</f>
        <v>0.44060199999999999</v>
      </c>
      <c r="O5514" s="7" t="str">
        <f>IF(ISNUMBER(N5514),_xll.BDP($C5514, "OPT_UNDL_TICKER"),"")</f>
        <v>SPX</v>
      </c>
      <c r="P5514" s="8">
        <f>IF(ISNUMBER(N5514),_xll.BDP($C5514, "OPT_UNDL_PX")," ")</f>
        <v>6671.06</v>
      </c>
      <c r="Q5514" s="7">
        <f>IF(ISNUMBER(N5514),+G5514*_xll.BDP($C5514, "PX_POS_MULT_FACTOR")*P5514/K5514," ")</f>
        <v>0.22459156897301313</v>
      </c>
      <c r="R5514" s="8" t="str">
        <f>IF(OR($A5514="TUA",$A5514="TYA"),"",IF(ISNUMBER(_xll.BDP($C5514,"DUR_ADJ_OAS_MID")),_xll.BDP($C5514,"DUR_ADJ_OAS_MID"),IF(ISNUMBER(_xll.BDP($E5514&amp;" ISIN","DUR_ADJ_OAS_MID")),_xll.BDP($E5514&amp;" ISIN","DUR_ADJ_OAS_MID")," ")))</f>
        <v xml:space="preserve"> </v>
      </c>
      <c r="S5514" s="7">
        <f t="shared" si="38"/>
        <v>9.8955494472647537E-2</v>
      </c>
      <c r="T5514" t="s">
        <v>165</v>
      </c>
      <c r="U5514" t="s">
        <v>51</v>
      </c>
      <c r="AG5514">
        <v>1.15E-3</v>
      </c>
    </row>
    <row r="5515" spans="1:33" x14ac:dyDescent="0.25">
      <c r="A5515" t="s">
        <v>8476</v>
      </c>
      <c r="B5515" t="s">
        <v>110</v>
      </c>
      <c r="C5515" t="s">
        <v>111</v>
      </c>
      <c r="D5515" t="s">
        <v>112</v>
      </c>
      <c r="E5515" t="s">
        <v>113</v>
      </c>
      <c r="F5515" t="s">
        <v>114</v>
      </c>
      <c r="G5515" s="1">
        <v>303200</v>
      </c>
      <c r="H5515" s="1">
        <v>100.22</v>
      </c>
      <c r="I5515" s="2">
        <v>30386704</v>
      </c>
      <c r="J5515" s="3">
        <v>0.63938466000000005</v>
      </c>
      <c r="K5515" s="4">
        <v>47524918.450000003</v>
      </c>
      <c r="L5515" s="5">
        <v>1050001</v>
      </c>
      <c r="M5515" s="6">
        <v>45.261783989999998</v>
      </c>
      <c r="N5515" s="7" t="str">
        <f>IF(ISNUMBER(_xll.BDP($C5515, "DELTA_MID")),_xll.BDP($C5515, "DELTA_MID")," ")</f>
        <v xml:space="preserve"> </v>
      </c>
      <c r="O5515" s="7" t="str">
        <f>IF(ISNUMBER(N5515),_xll.BDP($C5515, "OPT_UNDL_TICKER"),"")</f>
        <v/>
      </c>
      <c r="P5515" s="8" t="str">
        <f>IF(ISNUMBER(N5515),_xll.BDP($C5515, "OPT_UNDL_PX")," ")</f>
        <v xml:space="preserve"> </v>
      </c>
      <c r="Q5515" s="7" t="str">
        <f>IF(ISNUMBER(N5515),+G5515*_xll.BDP($C5515, "PX_POS_MULT_FACTOR")*P5515/K5515," ")</f>
        <v xml:space="preserve"> </v>
      </c>
      <c r="R5515" s="8" t="str">
        <f>IF(OR($A5515="TUA",$A5515="TYA"),"",IF(ISNUMBER(_xll.BDP($C5515,"DUR_ADJ_OAS_MID")),_xll.BDP($C5515,"DUR_ADJ_OAS_MID"),IF(ISNUMBER(_xll.BDP($E5515&amp;" ISIN","DUR_ADJ_OAS_MID")),_xll.BDP($E5515&amp;" ISIN","DUR_ADJ_OAS_MID")," ")))</f>
        <v xml:space="preserve"> </v>
      </c>
      <c r="S5515" s="7" t="str">
        <f t="shared" si="38"/>
        <v xml:space="preserve"> </v>
      </c>
      <c r="T5515" t="s">
        <v>114</v>
      </c>
      <c r="U5515" t="s">
        <v>41</v>
      </c>
      <c r="AG5515">
        <v>1.15E-3</v>
      </c>
    </row>
    <row r="5516" spans="1:33" x14ac:dyDescent="0.25">
      <c r="A5516" t="s">
        <v>8476</v>
      </c>
      <c r="B5516" t="s">
        <v>1849</v>
      </c>
      <c r="C5516" t="s">
        <v>1849</v>
      </c>
      <c r="D5516" t="s">
        <v>1850</v>
      </c>
      <c r="E5516" t="s">
        <v>1851</v>
      </c>
      <c r="F5516" t="s">
        <v>1852</v>
      </c>
      <c r="G5516" s="1">
        <v>1800000</v>
      </c>
      <c r="H5516" s="1">
        <v>99.159982999999997</v>
      </c>
      <c r="I5516" s="2">
        <v>1784879.69</v>
      </c>
      <c r="J5516" s="3">
        <v>3.755671E-2</v>
      </c>
      <c r="K5516" s="4">
        <v>47524918.450000003</v>
      </c>
      <c r="L5516" s="5">
        <v>1050001</v>
      </c>
      <c r="M5516" s="6">
        <v>45.261783989999998</v>
      </c>
      <c r="N5516" s="7" t="str">
        <f>IF(ISNUMBER(_xll.BDP($C5516, "DELTA_MID")),_xll.BDP($C5516, "DELTA_MID")," ")</f>
        <v xml:space="preserve"> </v>
      </c>
      <c r="O5516" s="7" t="str">
        <f>IF(ISNUMBER(N5516),_xll.BDP($C5516, "OPT_UNDL_TICKER"),"")</f>
        <v/>
      </c>
      <c r="P5516" s="8" t="str">
        <f>IF(ISNUMBER(N5516),_xll.BDP($C5516, "OPT_UNDL_PX")," ")</f>
        <v xml:space="preserve"> </v>
      </c>
      <c r="Q5516" s="7" t="str">
        <f>IF(ISNUMBER(N5516),+G5516*_xll.BDP($C5516, "PX_POS_MULT_FACTOR")*P5516/K5516," ")</f>
        <v xml:space="preserve"> </v>
      </c>
      <c r="R5516" s="8">
        <f>IF(OR($A5516="TUA",$A5516="TYA"),"",IF(ISNUMBER(_xll.BDP($C5516,"DUR_ADJ_OAS_MID")),_xll.BDP($C5516,"DUR_ADJ_OAS_MID"),IF(ISNUMBER(_xll.BDP($E5516&amp;" ISIN","DUR_ADJ_OAS_MID")),_xll.BDP($E5516&amp;" ISIN","DUR_ADJ_OAS_MID")," ")))</f>
        <v>0.21179856626556268</v>
      </c>
      <c r="S5516" s="7">
        <f t="shared" si="38"/>
        <v>7.9544573316515203E-3</v>
      </c>
      <c r="T5516" t="s">
        <v>1852</v>
      </c>
      <c r="U5516" t="s">
        <v>87</v>
      </c>
      <c r="AG5516">
        <v>1.15E-3</v>
      </c>
    </row>
    <row r="5517" spans="1:33" x14ac:dyDescent="0.25">
      <c r="A5517" t="s">
        <v>8476</v>
      </c>
      <c r="B5517" t="s">
        <v>83</v>
      </c>
      <c r="C5517" t="s">
        <v>83</v>
      </c>
      <c r="D5517" t="s">
        <v>84</v>
      </c>
      <c r="E5517" t="s">
        <v>85</v>
      </c>
      <c r="F5517" t="s">
        <v>86</v>
      </c>
      <c r="G5517" s="1">
        <v>2200000</v>
      </c>
      <c r="H5517" s="1">
        <v>99.097875000000002</v>
      </c>
      <c r="I5517" s="2">
        <v>2180153.25</v>
      </c>
      <c r="J5517" s="3">
        <v>4.5873900000000002E-2</v>
      </c>
      <c r="K5517" s="4">
        <v>47524918.450000003</v>
      </c>
      <c r="L5517" s="5">
        <v>1050001</v>
      </c>
      <c r="M5517" s="6">
        <v>45.261783989999998</v>
      </c>
      <c r="N5517" s="7" t="str">
        <f>IF(ISNUMBER(_xll.BDP($C5517, "DELTA_MID")),_xll.BDP($C5517, "DELTA_MID")," ")</f>
        <v xml:space="preserve"> </v>
      </c>
      <c r="O5517" s="7" t="str">
        <f>IF(ISNUMBER(N5517),_xll.BDP($C5517, "OPT_UNDL_TICKER"),"")</f>
        <v/>
      </c>
      <c r="P5517" s="8" t="str">
        <f>IF(ISNUMBER(N5517),_xll.BDP($C5517, "OPT_UNDL_PX")," ")</f>
        <v xml:space="preserve"> </v>
      </c>
      <c r="Q5517" s="7" t="str">
        <f>IF(ISNUMBER(N5517),+G5517*_xll.BDP($C5517, "PX_POS_MULT_FACTOR")*P5517/K5517," ")</f>
        <v xml:space="preserve"> </v>
      </c>
      <c r="R5517" s="8">
        <f>IF(OR($A5517="TUA",$A5517="TYA"),"",IF(ISNUMBER(_xll.BDP($C5517,"DUR_ADJ_OAS_MID")),_xll.BDP($C5517,"DUR_ADJ_OAS_MID"),IF(ISNUMBER(_xll.BDP($E5517&amp;" ISIN","DUR_ADJ_OAS_MID")),_xll.BDP($E5517&amp;" ISIN","DUR_ADJ_OAS_MID")," ")))</f>
        <v>0.22797279350047775</v>
      </c>
      <c r="S5517" s="7">
        <f t="shared" si="38"/>
        <v>1.0458001131761567E-2</v>
      </c>
      <c r="T5517" t="s">
        <v>86</v>
      </c>
      <c r="U5517" t="s">
        <v>87</v>
      </c>
      <c r="AG5517">
        <v>1.15E-3</v>
      </c>
    </row>
    <row r="5518" spans="1:33" x14ac:dyDescent="0.25">
      <c r="A5518" t="s">
        <v>8476</v>
      </c>
      <c r="B5518" t="s">
        <v>88</v>
      </c>
      <c r="C5518" t="s">
        <v>88</v>
      </c>
      <c r="D5518" t="s">
        <v>89</v>
      </c>
      <c r="E5518" t="s">
        <v>90</v>
      </c>
      <c r="F5518" t="s">
        <v>91</v>
      </c>
      <c r="G5518" s="1">
        <v>2100000</v>
      </c>
      <c r="H5518" s="1">
        <v>99.864279999999994</v>
      </c>
      <c r="I5518" s="2">
        <v>2097149.88</v>
      </c>
      <c r="J5518" s="3">
        <v>4.4127369999999999E-2</v>
      </c>
      <c r="K5518" s="4">
        <v>47524918.450000003</v>
      </c>
      <c r="L5518" s="5">
        <v>1050001</v>
      </c>
      <c r="M5518" s="6">
        <v>45.261783989999998</v>
      </c>
      <c r="N5518" s="7" t="str">
        <f>IF(ISNUMBER(_xll.BDP($C5518, "DELTA_MID")),_xll.BDP($C5518, "DELTA_MID")," ")</f>
        <v xml:space="preserve"> </v>
      </c>
      <c r="O5518" s="7" t="str">
        <f>IF(ISNUMBER(N5518),_xll.BDP($C5518, "OPT_UNDL_TICKER"),"")</f>
        <v/>
      </c>
      <c r="P5518" s="8" t="str">
        <f>IF(ISNUMBER(N5518),_xll.BDP($C5518, "OPT_UNDL_PX")," ")</f>
        <v xml:space="preserve"> </v>
      </c>
      <c r="Q5518" s="7" t="str">
        <f>IF(ISNUMBER(N5518),+G5518*_xll.BDP($C5518, "PX_POS_MULT_FACTOR")*P5518/K5518," ")</f>
        <v xml:space="preserve"> </v>
      </c>
      <c r="R5518" s="8">
        <f>IF(OR($A5518="TUA",$A5518="TYA"),"",IF(ISNUMBER(_xll.BDP($C5518,"DUR_ADJ_OAS_MID")),_xll.BDP($C5518,"DUR_ADJ_OAS_MID"),IF(ISNUMBER(_xll.BDP($E5518&amp;" ISIN","DUR_ADJ_OAS_MID")),_xll.BDP($E5518&amp;" ISIN","DUR_ADJ_OAS_MID")," ")))</f>
        <v>3.2815203723020797E-2</v>
      </c>
      <c r="S5518" s="7">
        <f t="shared" si="38"/>
        <v>1.4480486363111162E-3</v>
      </c>
      <c r="T5518" t="s">
        <v>91</v>
      </c>
      <c r="U5518" t="s">
        <v>87</v>
      </c>
      <c r="AG5518">
        <v>1.15E-3</v>
      </c>
    </row>
    <row r="5519" spans="1:33" x14ac:dyDescent="0.25">
      <c r="A5519" t="s">
        <v>8476</v>
      </c>
      <c r="B5519" t="s">
        <v>96</v>
      </c>
      <c r="C5519" t="s">
        <v>96</v>
      </c>
      <c r="D5519" t="s">
        <v>97</v>
      </c>
      <c r="E5519" t="s">
        <v>98</v>
      </c>
      <c r="F5519" t="s">
        <v>99</v>
      </c>
      <c r="G5519" s="1">
        <v>1000000</v>
      </c>
      <c r="H5519" s="1">
        <v>99.460999999999999</v>
      </c>
      <c r="I5519" s="2">
        <v>994610</v>
      </c>
      <c r="J5519" s="3">
        <v>2.0928180000000001E-2</v>
      </c>
      <c r="K5519" s="4">
        <v>47524918.450000003</v>
      </c>
      <c r="L5519" s="5">
        <v>1050001</v>
      </c>
      <c r="M5519" s="6">
        <v>45.261783989999998</v>
      </c>
      <c r="N5519" s="7" t="str">
        <f>IF(ISNUMBER(_xll.BDP($C5519, "DELTA_MID")),_xll.BDP($C5519, "DELTA_MID")," ")</f>
        <v xml:space="preserve"> </v>
      </c>
      <c r="O5519" s="7" t="str">
        <f>IF(ISNUMBER(N5519),_xll.BDP($C5519, "OPT_UNDL_TICKER"),"")</f>
        <v/>
      </c>
      <c r="P5519" s="8" t="str">
        <f>IF(ISNUMBER(N5519),_xll.BDP($C5519, "OPT_UNDL_PX")," ")</f>
        <v xml:space="preserve"> </v>
      </c>
      <c r="Q5519" s="7" t="str">
        <f>IF(ISNUMBER(N5519),+G5519*_xll.BDP($C5519, "PX_POS_MULT_FACTOR")*P5519/K5519," ")</f>
        <v xml:space="preserve"> </v>
      </c>
      <c r="R5519" s="8">
        <f>IF(OR($A5519="TUA",$A5519="TYA"),"",IF(ISNUMBER(_xll.BDP($C5519,"DUR_ADJ_OAS_MID")),_xll.BDP($C5519,"DUR_ADJ_OAS_MID"),IF(ISNUMBER(_xll.BDP($E5519&amp;" ISIN","DUR_ADJ_OAS_MID")),_xll.BDP($E5519&amp;" ISIN","DUR_ADJ_OAS_MID")," ")))</f>
        <v>0.13344363470096951</v>
      </c>
      <c r="S5519" s="7">
        <f t="shared" si="38"/>
        <v>2.7927324068761361E-3</v>
      </c>
      <c r="T5519" t="s">
        <v>99</v>
      </c>
      <c r="U5519" t="s">
        <v>87</v>
      </c>
      <c r="AG5519">
        <v>1.15E-3</v>
      </c>
    </row>
    <row r="5520" spans="1:33" x14ac:dyDescent="0.25">
      <c r="A5520" t="s">
        <v>8476</v>
      </c>
      <c r="B5520" t="s">
        <v>100</v>
      </c>
      <c r="C5520" t="s">
        <v>100</v>
      </c>
      <c r="D5520" t="s">
        <v>101</v>
      </c>
      <c r="E5520" t="s">
        <v>102</v>
      </c>
      <c r="F5520" t="s">
        <v>103</v>
      </c>
      <c r="G5520" s="1">
        <v>8200000</v>
      </c>
      <c r="H5520" s="1">
        <v>99.388666999999998</v>
      </c>
      <c r="I5520" s="2">
        <v>8149870.6900000004</v>
      </c>
      <c r="J5520" s="3">
        <v>0.17148626</v>
      </c>
      <c r="K5520" s="4">
        <v>47524918.450000003</v>
      </c>
      <c r="L5520" s="5">
        <v>1050001</v>
      </c>
      <c r="M5520" s="6">
        <v>45.261783989999998</v>
      </c>
      <c r="N5520" s="7" t="str">
        <f>IF(ISNUMBER(_xll.BDP($C5520, "DELTA_MID")),_xll.BDP($C5520, "DELTA_MID")," ")</f>
        <v xml:space="preserve"> </v>
      </c>
      <c r="O5520" s="7" t="str">
        <f>IF(ISNUMBER(N5520),_xll.BDP($C5520, "OPT_UNDL_TICKER"),"")</f>
        <v/>
      </c>
      <c r="P5520" s="8" t="str">
        <f>IF(ISNUMBER(N5520),_xll.BDP($C5520, "OPT_UNDL_PX")," ")</f>
        <v xml:space="preserve"> </v>
      </c>
      <c r="Q5520" s="7" t="str">
        <f>IF(ISNUMBER(N5520),+G5520*_xll.BDP($C5520, "PX_POS_MULT_FACTOR")*P5520/K5520," ")</f>
        <v xml:space="preserve"> </v>
      </c>
      <c r="R5520" s="8">
        <f>IF(OR($A5520="TUA",$A5520="TYA"),"",IF(ISNUMBER(_xll.BDP($C5520,"DUR_ADJ_OAS_MID")),_xll.BDP($C5520,"DUR_ADJ_OAS_MID"),IF(ISNUMBER(_xll.BDP($E5520&amp;" ISIN","DUR_ADJ_OAS_MID")),_xll.BDP($E5520&amp;" ISIN","DUR_ADJ_OAS_MID")," ")))</f>
        <v>0.15242961739199007</v>
      </c>
      <c r="S5520" s="7">
        <f t="shared" si="38"/>
        <v>2.6139584999783329E-2</v>
      </c>
      <c r="T5520" t="s">
        <v>103</v>
      </c>
      <c r="U5520" t="s">
        <v>87</v>
      </c>
      <c r="AG5520">
        <v>1.15E-3</v>
      </c>
    </row>
    <row r="5521" spans="1:33" x14ac:dyDescent="0.25">
      <c r="A5521" t="s">
        <v>8476</v>
      </c>
      <c r="B5521" t="s">
        <v>104</v>
      </c>
      <c r="C5521" t="s">
        <v>104</v>
      </c>
      <c r="D5521" t="s">
        <v>105</v>
      </c>
      <c r="E5521" t="s">
        <v>106</v>
      </c>
      <c r="F5521" t="s">
        <v>107</v>
      </c>
      <c r="G5521" s="1">
        <v>300000</v>
      </c>
      <c r="H5521" s="1">
        <v>99.229611000000006</v>
      </c>
      <c r="I5521" s="2">
        <v>297688.83</v>
      </c>
      <c r="J5521" s="3">
        <v>6.2638499999999996E-3</v>
      </c>
      <c r="K5521" s="4">
        <v>47524918.450000003</v>
      </c>
      <c r="L5521" s="5">
        <v>1050001</v>
      </c>
      <c r="M5521" s="6">
        <v>45.261783989999998</v>
      </c>
      <c r="N5521" s="7" t="str">
        <f>IF(ISNUMBER(_xll.BDP($C5521, "DELTA_MID")),_xll.BDP($C5521, "DELTA_MID")," ")</f>
        <v xml:space="preserve"> </v>
      </c>
      <c r="O5521" s="7" t="str">
        <f>IF(ISNUMBER(N5521),_xll.BDP($C5521, "OPT_UNDL_TICKER"),"")</f>
        <v/>
      </c>
      <c r="P5521" s="8" t="str">
        <f>IF(ISNUMBER(N5521),_xll.BDP($C5521, "OPT_UNDL_PX")," ")</f>
        <v xml:space="preserve"> </v>
      </c>
      <c r="Q5521" s="7" t="str">
        <f>IF(ISNUMBER(N5521),+G5521*_xll.BDP($C5521, "PX_POS_MULT_FACTOR")*P5521/K5521," ")</f>
        <v xml:space="preserve"> </v>
      </c>
      <c r="R5521" s="8">
        <f>IF(OR($A5521="TUA",$A5521="TYA"),"",IF(ISNUMBER(_xll.BDP($C5521,"DUR_ADJ_OAS_MID")),_xll.BDP($C5521,"DUR_ADJ_OAS_MID"),IF(ISNUMBER(_xll.BDP($E5521&amp;" ISIN","DUR_ADJ_OAS_MID")),_xll.BDP($E5521&amp;" ISIN","DUR_ADJ_OAS_MID")," ")))</f>
        <v>0.19293184780437272</v>
      </c>
      <c r="S5521" s="7">
        <f t="shared" si="38"/>
        <v>1.2084961548694201E-3</v>
      </c>
      <c r="T5521" t="s">
        <v>107</v>
      </c>
      <c r="U5521" t="s">
        <v>87</v>
      </c>
      <c r="AG5521">
        <v>1.15E-3</v>
      </c>
    </row>
    <row r="5522" spans="1:33" x14ac:dyDescent="0.25">
      <c r="A5522" t="s">
        <v>8476</v>
      </c>
      <c r="B5522" t="s">
        <v>108</v>
      </c>
      <c r="C5522" t="s">
        <v>108</v>
      </c>
      <c r="G5522" s="1">
        <v>1544693.11</v>
      </c>
      <c r="H5522" s="1">
        <v>1</v>
      </c>
      <c r="I5522" s="2">
        <v>1544693.11</v>
      </c>
      <c r="J5522" s="3">
        <v>3.2502799999999998E-2</v>
      </c>
      <c r="K5522" s="4">
        <v>47524918.450000003</v>
      </c>
      <c r="L5522" s="5">
        <v>1050001</v>
      </c>
      <c r="M5522" s="6">
        <v>45.261783989999998</v>
      </c>
      <c r="T5522" t="s">
        <v>108</v>
      </c>
      <c r="U5522" t="s">
        <v>108</v>
      </c>
      <c r="AG5522">
        <v>1.15E-3</v>
      </c>
    </row>
  </sheetData>
  <autoFilter ref="A2:AG5522"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4"/>
  <sheetViews>
    <sheetView workbookViewId="0"/>
  </sheetViews>
  <sheetFormatPr defaultRowHeight="15" x14ac:dyDescent="0.25"/>
  <cols>
    <col min="1" max="2" width="13" customWidth="1"/>
  </cols>
  <sheetData>
    <row r="1" spans="1:2" x14ac:dyDescent="0.25">
      <c r="A1" s="16">
        <v>45945</v>
      </c>
    </row>
    <row r="2" spans="1:2" x14ac:dyDescent="0.25">
      <c r="A2" s="10" t="s">
        <v>8477</v>
      </c>
      <c r="B2" s="10" t="s">
        <v>8478</v>
      </c>
    </row>
    <row r="3" spans="1:2" x14ac:dyDescent="0.25">
      <c r="A3" t="s">
        <v>35</v>
      </c>
      <c r="B3">
        <v>5.1220347322174744</v>
      </c>
    </row>
    <row r="4" spans="1:2" x14ac:dyDescent="0.25">
      <c r="A4" t="s">
        <v>109</v>
      </c>
      <c r="B4">
        <v>1.135100424366503</v>
      </c>
    </row>
    <row r="5" spans="1:2" x14ac:dyDescent="0.25">
      <c r="A5" t="s">
        <v>198</v>
      </c>
      <c r="B5">
        <v>2.5520387157838771</v>
      </c>
    </row>
    <row r="6" spans="1:2" x14ac:dyDescent="0.25">
      <c r="A6" t="s">
        <v>1284</v>
      </c>
      <c r="B6">
        <v>1.3362698138602289</v>
      </c>
    </row>
    <row r="7" spans="1:2" x14ac:dyDescent="0.25">
      <c r="A7" t="s">
        <v>1883</v>
      </c>
      <c r="B7">
        <v>5.9531598170283599</v>
      </c>
    </row>
    <row r="8" spans="1:2" x14ac:dyDescent="0.25">
      <c r="A8" t="s">
        <v>2159</v>
      </c>
      <c r="B8">
        <v>0.20489726487088561</v>
      </c>
    </row>
    <row r="9" spans="1:2" x14ac:dyDescent="0.25">
      <c r="A9" t="s">
        <v>3250</v>
      </c>
      <c r="B9">
        <v>3.1674318841657771</v>
      </c>
    </row>
    <row r="10" spans="1:2" x14ac:dyDescent="0.25">
      <c r="A10" t="s">
        <v>3264</v>
      </c>
      <c r="B10">
        <v>10.075356189228639</v>
      </c>
    </row>
    <row r="11" spans="1:2" x14ac:dyDescent="0.25">
      <c r="A11" t="s">
        <v>4907</v>
      </c>
      <c r="B11">
        <v>-37.59558855041093</v>
      </c>
    </row>
    <row r="12" spans="1:2" x14ac:dyDescent="0.25">
      <c r="A12" t="s">
        <v>200</v>
      </c>
      <c r="B12">
        <v>43.470733229517037</v>
      </c>
    </row>
    <row r="13" spans="1:2" x14ac:dyDescent="0.25">
      <c r="A13" t="s">
        <v>8436</v>
      </c>
      <c r="B13">
        <v>9.7774582723356041</v>
      </c>
    </row>
    <row r="14" spans="1:2" x14ac:dyDescent="0.25">
      <c r="A14" t="s">
        <v>205</v>
      </c>
      <c r="B14">
        <v>17.255900997717291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45945</v>
      </c>
      <c r="B1" s="11"/>
    </row>
    <row r="2" spans="1:4" x14ac:dyDescent="0.25">
      <c r="A2" s="10" t="s">
        <v>8479</v>
      </c>
      <c r="B2" s="12" t="s">
        <v>8480</v>
      </c>
      <c r="C2" s="13" t="s">
        <v>8481</v>
      </c>
      <c r="D2" s="12" t="s">
        <v>8482</v>
      </c>
    </row>
    <row r="3" spans="1:4" x14ac:dyDescent="0.25">
      <c r="A3" t="s">
        <v>8483</v>
      </c>
      <c r="B3" s="3">
        <v>0.22807980999999999</v>
      </c>
      <c r="C3" s="14">
        <v>8622570</v>
      </c>
      <c r="D3" s="3">
        <v>0.1446812023564307</v>
      </c>
    </row>
    <row r="4" spans="1:4" x14ac:dyDescent="0.25">
      <c r="A4" t="s">
        <v>8484</v>
      </c>
      <c r="B4" s="3">
        <v>0.28584117999999997</v>
      </c>
      <c r="C4" s="14">
        <v>12037300</v>
      </c>
      <c r="D4" s="3">
        <v>0.1371389607727232</v>
      </c>
    </row>
    <row r="5" spans="1:4" x14ac:dyDescent="0.25">
      <c r="A5" t="s">
        <v>8485</v>
      </c>
      <c r="B5" s="3">
        <v>0.17140673000000001</v>
      </c>
      <c r="C5" s="14">
        <v>9880200</v>
      </c>
      <c r="D5" s="3">
        <v>9.128267772976674E-2</v>
      </c>
    </row>
    <row r="6" spans="1:4" x14ac:dyDescent="0.25">
      <c r="A6" t="s">
        <v>8486</v>
      </c>
      <c r="B6" s="3">
        <v>6.0497059999999998E-2</v>
      </c>
      <c r="C6" s="14">
        <v>6520401.1513671884</v>
      </c>
      <c r="D6" s="3">
        <v>8.9693618216499293E-2</v>
      </c>
    </row>
    <row r="7" spans="1:4" x14ac:dyDescent="0.25">
      <c r="A7" t="s">
        <v>8487</v>
      </c>
      <c r="B7" s="3">
        <v>8.6840150000000005E-2</v>
      </c>
      <c r="C7" s="14">
        <v>8375400</v>
      </c>
      <c r="D7" s="3">
        <v>7.773963719108129E-2</v>
      </c>
    </row>
    <row r="8" spans="1:4" x14ac:dyDescent="0.25">
      <c r="A8" t="s">
        <v>8488</v>
      </c>
      <c r="B8" s="3">
        <v>-0.26805266034409342</v>
      </c>
      <c r="C8" s="14">
        <v>8865639</v>
      </c>
      <c r="D8" s="3">
        <v>4.3845908987969202E-2</v>
      </c>
    </row>
    <row r="9" spans="1:4" x14ac:dyDescent="0.25">
      <c r="A9" t="s">
        <v>8489</v>
      </c>
      <c r="B9" s="3">
        <v>-6.3380930000000002E-2</v>
      </c>
      <c r="C9" s="14">
        <v>4360723.1701660156</v>
      </c>
      <c r="D9" s="3">
        <v>4.2003821617402272E-2</v>
      </c>
    </row>
    <row r="10" spans="1:4" x14ac:dyDescent="0.25">
      <c r="A10" t="s">
        <v>8490</v>
      </c>
      <c r="B10" s="3">
        <v>-7.6027710000000012E-2</v>
      </c>
      <c r="C10" s="14">
        <v>6520305</v>
      </c>
      <c r="D10" s="3">
        <v>3.9458350724918947E-2</v>
      </c>
    </row>
    <row r="11" spans="1:4" x14ac:dyDescent="0.25">
      <c r="A11" t="s">
        <v>8491</v>
      </c>
      <c r="B11" s="3">
        <v>3.7692589999999998E-2</v>
      </c>
      <c r="C11" s="14">
        <v>3008500</v>
      </c>
      <c r="D11" s="3">
        <v>3.7376730394883581E-2</v>
      </c>
    </row>
    <row r="12" spans="1:4" x14ac:dyDescent="0.25">
      <c r="A12" t="s">
        <v>8492</v>
      </c>
      <c r="B12" s="3">
        <v>3.5911980000000003E-2</v>
      </c>
      <c r="C12" s="14">
        <v>3291750</v>
      </c>
      <c r="D12" s="3">
        <v>3.7373298768514723E-2</v>
      </c>
    </row>
    <row r="13" spans="1:4" x14ac:dyDescent="0.25">
      <c r="A13" t="s">
        <v>8493</v>
      </c>
      <c r="B13" s="3">
        <v>0.19713474607631329</v>
      </c>
      <c r="C13" s="14">
        <v>4826292.3909945851</v>
      </c>
      <c r="D13" s="3">
        <v>2.594338356837202E-2</v>
      </c>
    </row>
    <row r="14" spans="1:4" x14ac:dyDescent="0.25">
      <c r="A14" t="s">
        <v>8494</v>
      </c>
      <c r="B14" s="3">
        <v>-4.8094249999999998E-2</v>
      </c>
      <c r="C14" s="14">
        <v>4117905</v>
      </c>
      <c r="D14" s="3">
        <v>2.591271217843364E-2</v>
      </c>
    </row>
    <row r="15" spans="1:4" x14ac:dyDescent="0.25">
      <c r="A15" t="s">
        <v>8495</v>
      </c>
      <c r="B15" s="3">
        <v>3.6480029999999997E-2</v>
      </c>
      <c r="C15" s="14">
        <v>3355350</v>
      </c>
      <c r="D15" s="3">
        <v>2.5638025271544511E-2</v>
      </c>
    </row>
    <row r="16" spans="1:4" x14ac:dyDescent="0.25">
      <c r="A16" t="s">
        <v>8496</v>
      </c>
      <c r="B16" s="3">
        <v>0.1355194369928806</v>
      </c>
      <c r="C16" s="14">
        <v>4010820</v>
      </c>
      <c r="D16" s="3">
        <v>2.2570151546656762E-2</v>
      </c>
    </row>
    <row r="17" spans="1:4" x14ac:dyDescent="0.25">
      <c r="A17" t="s">
        <v>8497</v>
      </c>
      <c r="B17" s="3">
        <v>-2.252531E-2</v>
      </c>
      <c r="C17" s="14">
        <v>4462703.310546875</v>
      </c>
      <c r="D17" s="3">
        <v>2.2184770733129348E-2</v>
      </c>
    </row>
    <row r="18" spans="1:4" x14ac:dyDescent="0.25">
      <c r="A18" t="s">
        <v>8498</v>
      </c>
      <c r="B18" s="3">
        <v>-7.4209639999999993E-2</v>
      </c>
      <c r="C18" s="14">
        <v>3532460.029296875</v>
      </c>
      <c r="D18" s="3">
        <v>2.1247415662948941E-2</v>
      </c>
    </row>
    <row r="19" spans="1:4" x14ac:dyDescent="0.25">
      <c r="A19" t="s">
        <v>8499</v>
      </c>
      <c r="B19" s="3">
        <v>0.1010809202401509</v>
      </c>
      <c r="C19" s="14">
        <v>3129830</v>
      </c>
      <c r="D19" s="3">
        <v>1.8297977307339151E-2</v>
      </c>
    </row>
    <row r="20" spans="1:4" x14ac:dyDescent="0.25">
      <c r="A20" t="s">
        <v>8500</v>
      </c>
      <c r="B20" s="3">
        <v>-4.2298600000000013E-2</v>
      </c>
      <c r="C20" s="14">
        <v>3102660</v>
      </c>
      <c r="D20" s="3">
        <v>1.481799954792495E-2</v>
      </c>
    </row>
    <row r="21" spans="1:4" x14ac:dyDescent="0.25">
      <c r="A21" t="s">
        <v>8501</v>
      </c>
      <c r="B21" s="3">
        <v>-1.8790009999999999E-2</v>
      </c>
      <c r="C21" s="14">
        <v>1841725</v>
      </c>
      <c r="D21" s="3">
        <v>1.4280639293669789E-2</v>
      </c>
    </row>
    <row r="22" spans="1:4" x14ac:dyDescent="0.25">
      <c r="A22" t="s">
        <v>8502</v>
      </c>
      <c r="B22" s="3">
        <v>1.064475E-2</v>
      </c>
      <c r="C22" s="14">
        <v>1082400</v>
      </c>
      <c r="D22" s="3">
        <v>1.4005497108683091E-2</v>
      </c>
    </row>
    <row r="23" spans="1:4" x14ac:dyDescent="0.25">
      <c r="A23" t="s">
        <v>8503</v>
      </c>
      <c r="B23" s="3">
        <v>-1.653309E-2</v>
      </c>
      <c r="C23" s="14">
        <v>1631678</v>
      </c>
      <c r="D23" s="3">
        <v>1.259860044181518E-2</v>
      </c>
    </row>
    <row r="24" spans="1:4" x14ac:dyDescent="0.25">
      <c r="A24" t="s">
        <v>8504</v>
      </c>
      <c r="B24" s="3">
        <v>5.663841E-2</v>
      </c>
      <c r="C24" s="14">
        <v>1677390</v>
      </c>
      <c r="D24" s="3">
        <v>8.4801531494946309E-3</v>
      </c>
    </row>
    <row r="25" spans="1:4" x14ac:dyDescent="0.25">
      <c r="A25" t="s">
        <v>8505</v>
      </c>
      <c r="B25" s="3">
        <v>-6.0187266601995922E-2</v>
      </c>
      <c r="C25" s="14">
        <v>1985280</v>
      </c>
      <c r="D25" s="3">
        <v>8.2655764010613354E-3</v>
      </c>
    </row>
    <row r="26" spans="1:4" x14ac:dyDescent="0.25">
      <c r="A26" t="s">
        <v>8506</v>
      </c>
      <c r="B26" s="3">
        <v>-1.15278E-3</v>
      </c>
      <c r="C26" s="14">
        <v>1334192</v>
      </c>
      <c r="D26" s="3">
        <v>5.5398164703611428E-3</v>
      </c>
    </row>
    <row r="27" spans="1:4" x14ac:dyDescent="0.25">
      <c r="A27" t="s">
        <v>8507</v>
      </c>
      <c r="B27" s="3">
        <v>6.7085399999999998E-3</v>
      </c>
      <c r="C27" s="14">
        <v>481226.34196288238</v>
      </c>
      <c r="D27" s="3">
        <v>3.8490582146180541E-3</v>
      </c>
    </row>
    <row r="28" spans="1:4" x14ac:dyDescent="0.25">
      <c r="A28" t="s">
        <v>8508</v>
      </c>
      <c r="B28" s="3">
        <v>-1.0334319999999999E-2</v>
      </c>
      <c r="C28" s="14">
        <v>511830</v>
      </c>
      <c r="D28" s="3">
        <v>3.54909046535352E-3</v>
      </c>
    </row>
    <row r="29" spans="1:4" x14ac:dyDescent="0.25">
      <c r="A29" t="s">
        <v>8509</v>
      </c>
      <c r="B29" s="3">
        <v>3.0919854940133398E-2</v>
      </c>
      <c r="C29" s="14">
        <v>528951.26816756907</v>
      </c>
      <c r="D29" s="3">
        <v>2.9745268623265621E-3</v>
      </c>
    </row>
    <row r="30" spans="1:4" x14ac:dyDescent="0.25">
      <c r="A30" t="s">
        <v>8510</v>
      </c>
      <c r="B30" s="3">
        <v>2.0851019021276031E-2</v>
      </c>
      <c r="C30" s="14">
        <v>493901.39640923339</v>
      </c>
      <c r="D30" s="3">
        <v>2.481636697555566E-3</v>
      </c>
    </row>
    <row r="31" spans="1:4" x14ac:dyDescent="0.25">
      <c r="A31" t="s">
        <v>8511</v>
      </c>
      <c r="B31" s="3">
        <v>1.619698151243407E-2</v>
      </c>
      <c r="C31" s="14">
        <v>497750</v>
      </c>
      <c r="D31" s="3">
        <v>2.414314736294079E-3</v>
      </c>
    </row>
    <row r="32" spans="1:4" x14ac:dyDescent="0.25">
      <c r="A32" t="s">
        <v>8512</v>
      </c>
      <c r="B32" s="3">
        <v>3.0058200000000002E-3</v>
      </c>
      <c r="C32" s="14">
        <v>222530</v>
      </c>
      <c r="D32" s="3">
        <v>1.909203695262558E-3</v>
      </c>
    </row>
    <row r="33" spans="1:4" x14ac:dyDescent="0.25">
      <c r="A33" t="s">
        <v>8513</v>
      </c>
      <c r="B33" s="3">
        <v>3.9920299999999997E-3</v>
      </c>
      <c r="C33" s="14">
        <v>215028</v>
      </c>
      <c r="D33" s="3">
        <v>1.5752513093379829E-3</v>
      </c>
    </row>
    <row r="34" spans="1:4" x14ac:dyDescent="0.25">
      <c r="A34" t="s">
        <v>8514</v>
      </c>
      <c r="B34" s="3">
        <v>7.5748000000000005E-4</v>
      </c>
      <c r="C34" s="14">
        <v>109945</v>
      </c>
      <c r="D34" s="3">
        <v>7.3968173731835433E-4</v>
      </c>
    </row>
    <row r="35" spans="1:4" x14ac:dyDescent="0.25">
      <c r="A35" t="s">
        <v>8515</v>
      </c>
      <c r="B35" s="3">
        <v>1.2659635140693231E-3</v>
      </c>
      <c r="C35" s="14">
        <v>37503.562268452552</v>
      </c>
      <c r="D35" s="3">
        <v>1.3031084030894441E-4</v>
      </c>
    </row>
    <row r="36" spans="1:4" x14ac:dyDescent="0.25">
      <c r="A36" t="s">
        <v>8516</v>
      </c>
      <c r="B36" s="3">
        <v>0.82587891535116831</v>
      </c>
      <c r="C36" s="14">
        <v>114672139.6211797</v>
      </c>
      <c r="D36" s="3">
        <v>0.99999999999999989</v>
      </c>
    </row>
    <row r="37" spans="1:4" x14ac:dyDescent="0.25">
      <c r="A37" t="s">
        <v>8517</v>
      </c>
      <c r="B37" s="3"/>
      <c r="C37" s="14"/>
      <c r="D37" s="3"/>
    </row>
    <row r="38" spans="1:4" x14ac:dyDescent="0.25">
      <c r="A38" s="10" t="s">
        <v>8479</v>
      </c>
      <c r="B38" s="12" t="s">
        <v>11</v>
      </c>
      <c r="C38" s="13" t="s">
        <v>10</v>
      </c>
      <c r="D38" s="12" t="s">
        <v>8518</v>
      </c>
    </row>
    <row r="39" spans="1:4" x14ac:dyDescent="0.25">
      <c r="A39" t="s">
        <v>87</v>
      </c>
      <c r="B39" s="3">
        <v>0.48505030999999998</v>
      </c>
      <c r="C39" s="14">
        <v>594066254.02999997</v>
      </c>
      <c r="D39" s="3">
        <v>4.0635737964146552E-2</v>
      </c>
    </row>
    <row r="40" spans="1:4" x14ac:dyDescent="0.25">
      <c r="A40" t="s">
        <v>8519</v>
      </c>
      <c r="B40" s="3">
        <v>0.50850883999999996</v>
      </c>
      <c r="C40" s="14">
        <v>622797146</v>
      </c>
      <c r="D40" s="3"/>
    </row>
    <row r="41" spans="1:4" x14ac:dyDescent="0.25">
      <c r="A41" t="s">
        <v>8520</v>
      </c>
      <c r="B41" s="3">
        <v>6.4408599999999996E-3</v>
      </c>
      <c r="C41" s="14">
        <v>7888457.9799999902</v>
      </c>
      <c r="D41" s="15">
        <v>0</v>
      </c>
    </row>
    <row r="42" spans="1:4" x14ac:dyDescent="0.25">
      <c r="A42" t="s">
        <v>8521</v>
      </c>
      <c r="B42" s="3">
        <v>1.0000000099999999</v>
      </c>
      <c r="C42" s="14">
        <v>1224751858.01</v>
      </c>
      <c r="D42" s="3"/>
    </row>
    <row r="43" spans="1:4" x14ac:dyDescent="0.25">
      <c r="B43" s="3"/>
      <c r="C43" s="14"/>
      <c r="D43" s="3"/>
    </row>
    <row r="44" spans="1:4" x14ac:dyDescent="0.25">
      <c r="B44" s="3"/>
      <c r="C44" s="14"/>
      <c r="D44" s="3"/>
    </row>
    <row r="45" spans="1:4" x14ac:dyDescent="0.25">
      <c r="B45" s="3"/>
      <c r="C45" s="14"/>
      <c r="D45" s="3"/>
    </row>
    <row r="46" spans="1:4" x14ac:dyDescent="0.25">
      <c r="B46" s="3"/>
      <c r="C46" s="14"/>
      <c r="D46" s="3"/>
    </row>
    <row r="47" spans="1:4" x14ac:dyDescent="0.25">
      <c r="B47" s="3"/>
      <c r="C47" s="14"/>
      <c r="D47" s="3"/>
    </row>
    <row r="48" spans="1:4" x14ac:dyDescent="0.25">
      <c r="B48" s="3"/>
      <c r="C48" s="14"/>
      <c r="D48" s="3"/>
    </row>
    <row r="49" spans="2:4" x14ac:dyDescent="0.25">
      <c r="B49" s="3"/>
      <c r="C49" s="14"/>
      <c r="D49" s="3"/>
    </row>
    <row r="50" spans="2:4" x14ac:dyDescent="0.25">
      <c r="B50" s="3"/>
      <c r="C50" s="14"/>
      <c r="D50" s="3"/>
    </row>
    <row r="51" spans="2:4" x14ac:dyDescent="0.25">
      <c r="B51" s="3"/>
      <c r="C51" s="14"/>
      <c r="D51" s="3"/>
    </row>
    <row r="52" spans="2:4" x14ac:dyDescent="0.25">
      <c r="B52" s="3"/>
      <c r="C52" s="14"/>
      <c r="D52" s="3"/>
    </row>
    <row r="53" spans="2:4" x14ac:dyDescent="0.25">
      <c r="B53" s="3"/>
      <c r="C53" s="14"/>
      <c r="D53" s="3"/>
    </row>
    <row r="54" spans="2:4" x14ac:dyDescent="0.25">
      <c r="B54" s="3"/>
      <c r="C54" s="14"/>
      <c r="D54" s="3"/>
    </row>
    <row r="55" spans="2:4" x14ac:dyDescent="0.25">
      <c r="B55" s="3"/>
      <c r="C55" s="14"/>
      <c r="D55" s="3"/>
    </row>
    <row r="56" spans="2:4" x14ac:dyDescent="0.25">
      <c r="B56" s="3"/>
      <c r="C56" s="14"/>
      <c r="D56" s="3"/>
    </row>
    <row r="57" spans="2:4" x14ac:dyDescent="0.25">
      <c r="B57" s="3"/>
      <c r="C57" s="14"/>
      <c r="D57" s="3"/>
    </row>
    <row r="58" spans="2:4" x14ac:dyDescent="0.25">
      <c r="B58" s="3"/>
      <c r="C58" s="14"/>
      <c r="D58" s="3"/>
    </row>
    <row r="59" spans="2:4" x14ac:dyDescent="0.25">
      <c r="B59" s="3"/>
      <c r="C59" s="14"/>
      <c r="D59" s="3"/>
    </row>
    <row r="60" spans="2:4" x14ac:dyDescent="0.25">
      <c r="B60" s="3"/>
      <c r="C60" s="14"/>
      <c r="D60" s="3"/>
    </row>
    <row r="61" spans="2:4" x14ac:dyDescent="0.25">
      <c r="B61" s="3"/>
      <c r="C61" s="14"/>
      <c r="D61" s="3"/>
    </row>
    <row r="62" spans="2:4" x14ac:dyDescent="0.25">
      <c r="B62" s="3"/>
      <c r="C62" s="14"/>
      <c r="D62" s="3"/>
    </row>
    <row r="63" spans="2:4" x14ac:dyDescent="0.25">
      <c r="B63" s="3"/>
      <c r="C63" s="14"/>
      <c r="D63" s="3"/>
    </row>
    <row r="64" spans="2: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45945</v>
      </c>
      <c r="B1" s="11"/>
    </row>
    <row r="2" spans="1:4" x14ac:dyDescent="0.25">
      <c r="A2" s="10" t="s">
        <v>8479</v>
      </c>
      <c r="B2" s="12" t="s">
        <v>11</v>
      </c>
      <c r="C2" s="13" t="s">
        <v>8481</v>
      </c>
      <c r="D2" s="12" t="s">
        <v>8482</v>
      </c>
    </row>
    <row r="3" spans="1:4" x14ac:dyDescent="0.25">
      <c r="A3" t="s">
        <v>8484</v>
      </c>
      <c r="B3" s="3">
        <v>0.46289360000000002</v>
      </c>
      <c r="C3" s="14">
        <v>903650</v>
      </c>
      <c r="D3" s="3">
        <v>0.17206360416817329</v>
      </c>
    </row>
    <row r="4" spans="1:4" x14ac:dyDescent="0.25">
      <c r="A4" t="s">
        <v>8483</v>
      </c>
      <c r="B4" s="3">
        <v>0.32268729000000002</v>
      </c>
      <c r="C4" s="14">
        <v>565510</v>
      </c>
      <c r="D4" s="3">
        <v>0.15854293029595409</v>
      </c>
    </row>
    <row r="5" spans="1:4" x14ac:dyDescent="0.25">
      <c r="A5" t="s">
        <v>8486</v>
      </c>
      <c r="B5" s="3">
        <v>0.10337125</v>
      </c>
      <c r="C5" s="14">
        <v>517618.6875</v>
      </c>
      <c r="D5" s="3">
        <v>0.11850104349431929</v>
      </c>
    </row>
    <row r="6" spans="1:4" x14ac:dyDescent="0.25">
      <c r="A6" t="s">
        <v>8485</v>
      </c>
      <c r="B6" s="3">
        <v>0.2074955</v>
      </c>
      <c r="C6" s="14">
        <v>554400</v>
      </c>
      <c r="D6" s="3">
        <v>8.5590228750861475E-2</v>
      </c>
    </row>
    <row r="7" spans="1:4" x14ac:dyDescent="0.25">
      <c r="A7" t="s">
        <v>8487</v>
      </c>
      <c r="B7" s="3">
        <v>0.12187657</v>
      </c>
      <c r="C7" s="14">
        <v>544500</v>
      </c>
      <c r="D7" s="3">
        <v>8.4363067101726461E-2</v>
      </c>
    </row>
    <row r="8" spans="1:4" x14ac:dyDescent="0.25">
      <c r="A8" t="s">
        <v>8491</v>
      </c>
      <c r="B8" s="3">
        <v>5.6482360000000002E-2</v>
      </c>
      <c r="C8" s="14">
        <v>209000</v>
      </c>
      <c r="D8" s="3">
        <v>4.3381960582302682E-2</v>
      </c>
    </row>
    <row r="9" spans="1:4" x14ac:dyDescent="0.25">
      <c r="A9" t="s">
        <v>8492</v>
      </c>
      <c r="B9" s="3">
        <v>4.976825E-2</v>
      </c>
      <c r="C9" s="14">
        <v>211750</v>
      </c>
      <c r="D9" s="3">
        <v>4.0141875174842183E-2</v>
      </c>
    </row>
    <row r="10" spans="1:4" x14ac:dyDescent="0.25">
      <c r="A10" t="s">
        <v>8490</v>
      </c>
      <c r="B10" s="3">
        <v>-7.7406309999999992E-2</v>
      </c>
      <c r="C10" s="14">
        <v>308110</v>
      </c>
      <c r="D10" s="3">
        <v>3.1139160454813901E-2</v>
      </c>
    </row>
    <row r="11" spans="1:4" x14ac:dyDescent="0.25">
      <c r="A11" t="s">
        <v>8495</v>
      </c>
      <c r="B11" s="3">
        <v>5.6483119999999998E-2</v>
      </c>
      <c r="C11" s="14">
        <v>240422</v>
      </c>
      <c r="D11" s="3">
        <v>3.06808949677458E-2</v>
      </c>
    </row>
    <row r="12" spans="1:4" x14ac:dyDescent="0.25">
      <c r="A12" t="s">
        <v>8502</v>
      </c>
      <c r="B12" s="3">
        <v>2.800157E-2</v>
      </c>
      <c r="C12" s="14">
        <v>132000</v>
      </c>
      <c r="D12" s="3">
        <v>2.8536220862561839E-2</v>
      </c>
    </row>
    <row r="13" spans="1:4" x14ac:dyDescent="0.25">
      <c r="A13" t="s">
        <v>8514</v>
      </c>
      <c r="B13" s="3">
        <v>5.775342E-2</v>
      </c>
      <c r="C13" s="14">
        <v>239580</v>
      </c>
      <c r="D13" s="3">
        <v>2.6624386283419801E-2</v>
      </c>
    </row>
    <row r="14" spans="1:4" x14ac:dyDescent="0.25">
      <c r="A14" t="s">
        <v>8489</v>
      </c>
      <c r="B14" s="3">
        <v>-4.9140639999999999E-2</v>
      </c>
      <c r="C14" s="14">
        <v>155833.74987792969</v>
      </c>
      <c r="D14" s="3">
        <v>2.5077805561293041E-2</v>
      </c>
    </row>
    <row r="15" spans="1:4" x14ac:dyDescent="0.25">
      <c r="A15" t="s">
        <v>8513</v>
      </c>
      <c r="B15" s="3">
        <v>7.6947290000000002E-2</v>
      </c>
      <c r="C15" s="14">
        <v>203034</v>
      </c>
      <c r="D15" s="3">
        <v>2.5017620295908611E-2</v>
      </c>
    </row>
    <row r="16" spans="1:4" x14ac:dyDescent="0.25">
      <c r="A16" t="s">
        <v>8498</v>
      </c>
      <c r="B16" s="3">
        <v>-9.222008000000001E-2</v>
      </c>
      <c r="C16" s="14">
        <v>204826.46923828119</v>
      </c>
      <c r="D16" s="3">
        <v>2.0518302937922821E-2</v>
      </c>
    </row>
    <row r="17" spans="1:4" x14ac:dyDescent="0.25">
      <c r="A17" t="s">
        <v>8512</v>
      </c>
      <c r="B17" s="3">
        <v>4.3723590000000007E-2</v>
      </c>
      <c r="C17" s="14">
        <v>136510</v>
      </c>
      <c r="D17" s="3">
        <v>1.9424619701121859E-2</v>
      </c>
    </row>
    <row r="18" spans="1:4" x14ac:dyDescent="0.25">
      <c r="A18" t="s">
        <v>8494</v>
      </c>
      <c r="B18" s="3">
        <v>-4.2036700000000003E-2</v>
      </c>
      <c r="C18" s="14">
        <v>166485</v>
      </c>
      <c r="D18" s="3">
        <v>1.750896218677133E-2</v>
      </c>
    </row>
    <row r="19" spans="1:4" x14ac:dyDescent="0.25">
      <c r="A19" t="s">
        <v>8503</v>
      </c>
      <c r="B19" s="3">
        <v>2.5806559999999999E-2</v>
      </c>
      <c r="C19" s="14">
        <v>113308</v>
      </c>
      <c r="D19" s="3">
        <v>1.478311594719438E-2</v>
      </c>
    </row>
    <row r="20" spans="1:4" x14ac:dyDescent="0.25">
      <c r="A20" t="s">
        <v>8500</v>
      </c>
      <c r="B20" s="3">
        <v>-5.1518559999999998E-2</v>
      </c>
      <c r="C20" s="14">
        <v>174295</v>
      </c>
      <c r="D20" s="3">
        <v>1.3859335933824629E-2</v>
      </c>
    </row>
    <row r="21" spans="1:4" x14ac:dyDescent="0.25">
      <c r="A21" t="s">
        <v>8506</v>
      </c>
      <c r="B21" s="3">
        <v>1.1279529999999999E-2</v>
      </c>
      <c r="C21" s="14">
        <v>189963</v>
      </c>
      <c r="D21" s="3">
        <v>1.3101054059427601E-2</v>
      </c>
    </row>
    <row r="22" spans="1:4" x14ac:dyDescent="0.25">
      <c r="A22" t="s">
        <v>8497</v>
      </c>
      <c r="B22" s="3">
        <v>-1.2296980000000001E-2</v>
      </c>
      <c r="C22" s="14">
        <v>113337.66796875</v>
      </c>
      <c r="D22" s="3">
        <v>9.4004741947819569E-3</v>
      </c>
    </row>
    <row r="23" spans="1:4" x14ac:dyDescent="0.25">
      <c r="A23" t="s">
        <v>8508</v>
      </c>
      <c r="B23" s="3">
        <v>3.5618160000000003E-2</v>
      </c>
      <c r="C23" s="14">
        <v>77275</v>
      </c>
      <c r="D23" s="3">
        <v>9.2386703226030754E-3</v>
      </c>
    </row>
    <row r="24" spans="1:4" x14ac:dyDescent="0.25">
      <c r="A24" t="s">
        <v>8507</v>
      </c>
      <c r="B24" s="3">
        <v>1.8073369999999998E-2</v>
      </c>
      <c r="C24" s="14">
        <v>59179.938493817237</v>
      </c>
      <c r="D24" s="3">
        <v>7.8500450335194788E-3</v>
      </c>
    </row>
    <row r="25" spans="1:4" x14ac:dyDescent="0.25">
      <c r="A25" t="s">
        <v>8501</v>
      </c>
      <c r="B25" s="3">
        <v>4.7604199999999996E-3</v>
      </c>
      <c r="C25" s="14">
        <v>36200</v>
      </c>
      <c r="D25" s="3">
        <v>4.6546216889103847E-3</v>
      </c>
    </row>
    <row r="26" spans="1:4" x14ac:dyDescent="0.25">
      <c r="A26" t="s">
        <v>8516</v>
      </c>
      <c r="B26" s="3">
        <v>1.3584025799999999</v>
      </c>
      <c r="C26" s="14">
        <v>6056788.5130787781</v>
      </c>
      <c r="D26" s="3">
        <v>1</v>
      </c>
    </row>
    <row r="27" spans="1:4" x14ac:dyDescent="0.25">
      <c r="B27" s="3"/>
      <c r="C27" s="14"/>
      <c r="D27" s="15"/>
    </row>
    <row r="28" spans="1:4" x14ac:dyDescent="0.25">
      <c r="A28" s="10" t="s">
        <v>8479</v>
      </c>
      <c r="B28" s="12" t="s">
        <v>11</v>
      </c>
      <c r="C28" s="13" t="s">
        <v>10</v>
      </c>
      <c r="D28" s="12" t="s">
        <v>8518</v>
      </c>
    </row>
    <row r="29" spans="1:4" x14ac:dyDescent="0.25">
      <c r="A29" t="s">
        <v>87</v>
      </c>
      <c r="B29" s="3">
        <v>0.23140566000000001</v>
      </c>
      <c r="C29" s="14">
        <v>13138973.539999999</v>
      </c>
      <c r="D29" s="3">
        <v>4.0414436743138833E-2</v>
      </c>
    </row>
    <row r="30" spans="1:4" x14ac:dyDescent="0.25">
      <c r="A30" t="s">
        <v>8519</v>
      </c>
      <c r="B30" s="3">
        <v>0.72280447999999997</v>
      </c>
      <c r="C30" s="14">
        <v>41040090</v>
      </c>
      <c r="D30" s="3"/>
    </row>
    <row r="31" spans="1:4" x14ac:dyDescent="0.25">
      <c r="A31" t="s">
        <v>8521</v>
      </c>
      <c r="B31" s="3">
        <v>4.5789870000000003E-2</v>
      </c>
      <c r="C31" s="14">
        <v>2599901.4300000002</v>
      </c>
      <c r="D31" s="3">
        <v>0</v>
      </c>
    </row>
    <row r="32" spans="1:4" x14ac:dyDescent="0.25">
      <c r="A32" t="s">
        <v>8516</v>
      </c>
      <c r="B32" s="3">
        <v>1.0000000099999999</v>
      </c>
      <c r="C32" s="14">
        <v>56778964.969999999</v>
      </c>
      <c r="D32" s="3"/>
    </row>
    <row r="33" spans="2:4" x14ac:dyDescent="0.25">
      <c r="B33" s="3"/>
      <c r="C33" s="14"/>
      <c r="D33" s="3"/>
    </row>
    <row r="34" spans="2:4" x14ac:dyDescent="0.25">
      <c r="B34" s="3"/>
      <c r="C34" s="14"/>
      <c r="D34" s="3"/>
    </row>
    <row r="35" spans="2:4" x14ac:dyDescent="0.25">
      <c r="B35" s="3"/>
      <c r="C35" s="14"/>
      <c r="D35" s="3"/>
    </row>
    <row r="36" spans="2:4" x14ac:dyDescent="0.25">
      <c r="B36" s="3"/>
      <c r="C36" s="14"/>
      <c r="D36" s="3"/>
    </row>
    <row r="37" spans="2:4" x14ac:dyDescent="0.25">
      <c r="B37" s="3"/>
      <c r="C37" s="14"/>
      <c r="D37" s="3"/>
    </row>
    <row r="38" spans="2:4" x14ac:dyDescent="0.25">
      <c r="B38" s="3"/>
      <c r="C38" s="14"/>
      <c r="D38" s="3"/>
    </row>
    <row r="39" spans="2:4" x14ac:dyDescent="0.25">
      <c r="B39" s="3"/>
      <c r="C39" s="14"/>
      <c r="D39" s="3"/>
    </row>
    <row r="40" spans="2:4" x14ac:dyDescent="0.25">
      <c r="B40" s="3"/>
      <c r="C40" s="14"/>
      <c r="D40" s="3"/>
    </row>
    <row r="41" spans="2:4" x14ac:dyDescent="0.25">
      <c r="B41" s="3"/>
      <c r="C41" s="14"/>
      <c r="D41" s="3"/>
    </row>
    <row r="42" spans="2:4" x14ac:dyDescent="0.25">
      <c r="B42" s="3"/>
      <c r="C42" s="14"/>
      <c r="D42" s="3"/>
    </row>
    <row r="43" spans="2:4" x14ac:dyDescent="0.25">
      <c r="B43" s="3"/>
      <c r="C43" s="14"/>
      <c r="D43" s="3"/>
    </row>
    <row r="44" spans="2:4" x14ac:dyDescent="0.25">
      <c r="B44" s="3"/>
      <c r="C44" s="14"/>
      <c r="D44" s="3"/>
    </row>
    <row r="45" spans="2:4" x14ac:dyDescent="0.25">
      <c r="B45" s="3"/>
      <c r="C45" s="14"/>
      <c r="D45" s="3"/>
    </row>
    <row r="46" spans="2:4" x14ac:dyDescent="0.25">
      <c r="B46" s="3"/>
      <c r="C46" s="14"/>
      <c r="D46" s="3"/>
    </row>
    <row r="47" spans="2:4" x14ac:dyDescent="0.25">
      <c r="B47" s="3"/>
      <c r="C47" s="14"/>
      <c r="D47" s="3"/>
    </row>
    <row r="48" spans="2:4" x14ac:dyDescent="0.25">
      <c r="B48" s="3"/>
      <c r="C48" s="14"/>
      <c r="D48" s="3"/>
    </row>
    <row r="49" spans="2:4" x14ac:dyDescent="0.25">
      <c r="B49" s="3"/>
      <c r="C49" s="14"/>
      <c r="D49" s="3"/>
    </row>
    <row r="50" spans="2:4" x14ac:dyDescent="0.25">
      <c r="B50" s="3"/>
      <c r="C50" s="14"/>
      <c r="D50" s="3"/>
    </row>
    <row r="51" spans="2:4" x14ac:dyDescent="0.25">
      <c r="B51" s="3"/>
      <c r="C51" s="14"/>
      <c r="D51" s="3"/>
    </row>
    <row r="52" spans="2:4" x14ac:dyDescent="0.25">
      <c r="B52" s="3"/>
      <c r="C52" s="14"/>
      <c r="D52" s="3"/>
    </row>
    <row r="53" spans="2:4" x14ac:dyDescent="0.25">
      <c r="B53" s="3"/>
      <c r="C53" s="14"/>
      <c r="D53" s="3"/>
    </row>
    <row r="54" spans="2:4" x14ac:dyDescent="0.25">
      <c r="B54" s="3"/>
      <c r="C54" s="14"/>
      <c r="D54" s="3"/>
    </row>
    <row r="55" spans="2:4" x14ac:dyDescent="0.25">
      <c r="B55" s="3"/>
      <c r="C55" s="14"/>
      <c r="D55" s="3"/>
    </row>
    <row r="56" spans="2:4" x14ac:dyDescent="0.25">
      <c r="B56" s="3"/>
      <c r="C56" s="14"/>
      <c r="D56" s="3"/>
    </row>
    <row r="57" spans="2:4" x14ac:dyDescent="0.25">
      <c r="B57" s="3"/>
      <c r="C57" s="14"/>
      <c r="D57" s="3"/>
    </row>
    <row r="58" spans="2:4" x14ac:dyDescent="0.25">
      <c r="B58" s="3"/>
      <c r="C58" s="14"/>
      <c r="D58" s="3"/>
    </row>
    <row r="59" spans="2:4" x14ac:dyDescent="0.25">
      <c r="B59" s="3"/>
      <c r="C59" s="14"/>
      <c r="D59" s="3"/>
    </row>
    <row r="60" spans="2:4" x14ac:dyDescent="0.25">
      <c r="B60" s="3"/>
      <c r="C60" s="14"/>
      <c r="D60" s="3"/>
    </row>
    <row r="61" spans="2:4" x14ac:dyDescent="0.25">
      <c r="B61" s="3"/>
      <c r="C61" s="14"/>
      <c r="D61" s="3"/>
    </row>
    <row r="62" spans="2:4" x14ac:dyDescent="0.25">
      <c r="B62" s="3"/>
      <c r="C62" s="14"/>
      <c r="D62" s="3"/>
    </row>
    <row r="63" spans="2:4" x14ac:dyDescent="0.25">
      <c r="B63" s="3"/>
      <c r="C63" s="14"/>
      <c r="D63" s="3"/>
    </row>
    <row r="64" spans="2: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9"/>
  <sheetViews>
    <sheetView workbookViewId="0"/>
  </sheetViews>
  <sheetFormatPr defaultRowHeight="15" x14ac:dyDescent="0.25"/>
  <sheetData>
    <row r="1" spans="1:1" x14ac:dyDescent="0.25">
      <c r="A1" t="s">
        <v>8522</v>
      </c>
    </row>
    <row r="2" spans="1:1" x14ac:dyDescent="0.25">
      <c r="A2" t="s">
        <v>8523</v>
      </c>
    </row>
    <row r="3" spans="1:1" x14ac:dyDescent="0.25">
      <c r="A3" t="s">
        <v>8524</v>
      </c>
    </row>
    <row r="5" spans="1:1" x14ac:dyDescent="0.25">
      <c r="A5" t="s">
        <v>8525</v>
      </c>
    </row>
    <row r="7" spans="1:1" x14ac:dyDescent="0.25">
      <c r="A7" t="s">
        <v>8526</v>
      </c>
    </row>
    <row r="8" spans="1:1" x14ac:dyDescent="0.25">
      <c r="A8" t="s">
        <v>8527</v>
      </c>
    </row>
    <row r="9" spans="1:1" x14ac:dyDescent="0.25">
      <c r="A9" t="s">
        <v>8528</v>
      </c>
    </row>
    <row r="10" spans="1:1" x14ac:dyDescent="0.25">
      <c r="A10" t="s">
        <v>8529</v>
      </c>
    </row>
    <row r="11" spans="1:1" x14ac:dyDescent="0.25">
      <c r="A11" t="s">
        <v>8530</v>
      </c>
    </row>
    <row r="12" spans="1:1" x14ac:dyDescent="0.25">
      <c r="A12" t="s">
        <v>8531</v>
      </c>
    </row>
    <row r="13" spans="1:1" x14ac:dyDescent="0.25">
      <c r="A13" t="s">
        <v>8532</v>
      </c>
    </row>
    <row r="15" spans="1:1" x14ac:dyDescent="0.25">
      <c r="A15" t="s">
        <v>8533</v>
      </c>
    </row>
    <row r="16" spans="1:1" x14ac:dyDescent="0.25">
      <c r="A16" t="s">
        <v>8534</v>
      </c>
    </row>
    <row r="17" spans="1:1" x14ac:dyDescent="0.25">
      <c r="A17" t="s">
        <v>8535</v>
      </c>
    </row>
    <row r="19" spans="1:1" x14ac:dyDescent="0.25">
      <c r="A19" t="s">
        <v>8536</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Simplify Portfolio Tracker</vt:lpstr>
      <vt:lpstr>Fund Durations</vt:lpstr>
      <vt:lpstr>CTA Est. Risk Profile</vt:lpstr>
      <vt:lpstr>HARD Est. Risk Profile</vt:lpstr>
      <vt:lpstr>Disclosures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Michael Wieczorek</cp:lastModifiedBy>
  <dcterms:created xsi:type="dcterms:W3CDTF">2025-10-16T01:07:24Z</dcterms:created>
  <dcterms:modified xsi:type="dcterms:W3CDTF">2025-10-16T02:12:40Z</dcterms:modified>
</cp:coreProperties>
</file>